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ston\Desktop\02-02-Figures jpeg &amp; Tables\02-02 DSM\DSM Alps\"/>
    </mc:Choice>
  </mc:AlternateContent>
  <xr:revisionPtr revIDLastSave="0" documentId="13_ncr:1_{430D44B7-979A-47B3-9BD8-3BF089B3E083}" xr6:coauthVersionLast="36" xr6:coauthVersionMax="36" xr10:uidLastSave="{00000000-0000-0000-0000-000000000000}"/>
  <bookViews>
    <workbookView xWindow="0" yWindow="0" windowWidth="23040" windowHeight="9648" xr2:uid="{DA4EE297-A4FE-43DB-BAB8-96184475D562}"/>
  </bookViews>
  <sheets>
    <sheet name="Feuil1" sheetId="1" r:id="rId1"/>
    <sheet name="Feuil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" i="1" l="1"/>
  <c r="G1" i="1"/>
  <c r="L1" i="1"/>
  <c r="M1" i="1"/>
  <c r="B19" i="1"/>
  <c r="A4" i="1"/>
  <c r="B4" i="1"/>
  <c r="B5" i="1"/>
  <c r="C5" i="1"/>
  <c r="L5" i="1"/>
  <c r="B6" i="1"/>
  <c r="C6" i="1"/>
  <c r="L6" i="1"/>
  <c r="B7" i="1"/>
  <c r="C7" i="1"/>
  <c r="L7" i="1"/>
  <c r="B8" i="1"/>
  <c r="B9" i="1"/>
  <c r="C9" i="1"/>
  <c r="B10" i="1"/>
  <c r="C10" i="1"/>
  <c r="B11" i="1"/>
  <c r="C11" i="1"/>
  <c r="B12" i="1"/>
  <c r="C12" i="1"/>
  <c r="B13" i="1"/>
  <c r="L13" i="1"/>
  <c r="B14" i="1"/>
  <c r="B15" i="1"/>
  <c r="J15" i="1"/>
  <c r="B16" i="1"/>
  <c r="A18" i="1"/>
  <c r="B18" i="1"/>
  <c r="G19" i="1"/>
  <c r="A20" i="1"/>
  <c r="B20" i="1"/>
</calcChain>
</file>

<file path=xl/sharedStrings.xml><?xml version="1.0" encoding="utf-8"?>
<sst xmlns="http://schemas.openxmlformats.org/spreadsheetml/2006/main" count="350" uniqueCount="241">
  <si>
    <t>"</t>
  </si>
  <si>
    <t>Val Malenco</t>
  </si>
  <si>
    <t>VM3</t>
  </si>
  <si>
    <t>VM4</t>
  </si>
  <si>
    <t>SA12-12</t>
  </si>
  <si>
    <t>SA7-14</t>
  </si>
  <si>
    <t>SA10-2</t>
  </si>
  <si>
    <t>NA</t>
  </si>
  <si>
    <t>(serpentinite)</t>
  </si>
  <si>
    <t>Deposit</t>
  </si>
  <si>
    <t>Sample</t>
  </si>
  <si>
    <t>color</t>
  </si>
  <si>
    <t>Reference</t>
  </si>
  <si>
    <t>(pyroxenite)</t>
  </si>
  <si>
    <t>light green</t>
  </si>
  <si>
    <t>black</t>
  </si>
  <si>
    <t>deep green</t>
  </si>
  <si>
    <t>greenish</t>
  </si>
  <si>
    <t>green</t>
  </si>
  <si>
    <t>emerald green</t>
  </si>
  <si>
    <t xml:space="preserve">green with </t>
  </si>
  <si>
    <t>black border</t>
  </si>
  <si>
    <r>
      <t>Al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3</t>
    </r>
  </si>
  <si>
    <r>
      <t>SiO</t>
    </r>
    <r>
      <rPr>
        <vertAlign val="subscript"/>
        <sz val="12"/>
        <color theme="1"/>
        <rFont val="Times New Roman"/>
        <family val="1"/>
      </rPr>
      <t>2</t>
    </r>
  </si>
  <si>
    <r>
      <t>TiO</t>
    </r>
    <r>
      <rPr>
        <vertAlign val="subscript"/>
        <sz val="12"/>
        <color theme="1"/>
        <rFont val="Times New Roman"/>
        <family val="1"/>
      </rPr>
      <t>2</t>
    </r>
  </si>
  <si>
    <r>
      <t>Fe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3</t>
    </r>
  </si>
  <si>
    <r>
      <t>V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3</t>
    </r>
  </si>
  <si>
    <r>
      <t>Cr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3</t>
    </r>
  </si>
  <si>
    <t>0.08</t>
  </si>
  <si>
    <t>35.73</t>
  </si>
  <si>
    <t>32.98</t>
  </si>
  <si>
    <t>0.17</t>
  </si>
  <si>
    <t>0.05</t>
  </si>
  <si>
    <t>30.98</t>
  </si>
  <si>
    <t>0.29</t>
  </si>
  <si>
    <t>0.03</t>
  </si>
  <si>
    <t>100.31</t>
  </si>
  <si>
    <t>35.81</t>
  </si>
  <si>
    <t>33.04</t>
  </si>
  <si>
    <t>0.11</t>
  </si>
  <si>
    <t>0.02</t>
  </si>
  <si>
    <t>31.01</t>
  </si>
  <si>
    <t>0.58</t>
  </si>
  <si>
    <t>0.04</t>
  </si>
  <si>
    <t>100.66</t>
  </si>
  <si>
    <t>0.73</t>
  </si>
  <si>
    <t>0.61</t>
  </si>
  <si>
    <t>&lt; 0.18</t>
  </si>
  <si>
    <t>99.8</t>
  </si>
  <si>
    <t>&lt; 0.15</t>
  </si>
  <si>
    <t>0.19</t>
  </si>
  <si>
    <t>&lt; 0.10</t>
  </si>
  <si>
    <t>99.2</t>
  </si>
  <si>
    <t>2.05</t>
  </si>
  <si>
    <t>&lt; 0.17</t>
  </si>
  <si>
    <t>9.62</t>
  </si>
  <si>
    <t>0.25</t>
  </si>
  <si>
    <t>98.3</t>
  </si>
  <si>
    <r>
      <t xml:space="preserve">1 = this work ; 2 = Poullen (1976) ; 3 = Adamo </t>
    </r>
    <r>
      <rPr>
        <i/>
        <sz val="11"/>
        <color theme="1"/>
        <rFont val="Times New Roman"/>
        <family val="1"/>
      </rPr>
      <t>et al.</t>
    </r>
    <r>
      <rPr>
        <sz val="11"/>
        <color theme="1"/>
        <rFont val="Times New Roman"/>
        <family val="1"/>
      </rPr>
      <t xml:space="preserve"> (2009) ; 4 = Müntener &amp; Hermann (1994) ; NA = non analyzed ; &lt; n = &lt; detection limit</t>
    </r>
  </si>
  <si>
    <t>Noire</t>
  </si>
  <si>
    <t>Col de la</t>
  </si>
  <si>
    <t>Adr</t>
  </si>
  <si>
    <t>Grs</t>
  </si>
  <si>
    <t>Uv</t>
  </si>
  <si>
    <t>2.87</t>
  </si>
  <si>
    <t>77.1</t>
  </si>
  <si>
    <t>(weight % oxides)</t>
  </si>
  <si>
    <t>(mol. %)</t>
  </si>
  <si>
    <t>88.3</t>
  </si>
  <si>
    <t>7.1</t>
  </si>
  <si>
    <t>3.2</t>
  </si>
  <si>
    <t>1.4</t>
  </si>
  <si>
    <t>6.8</t>
  </si>
  <si>
    <t>3.8</t>
  </si>
  <si>
    <t>0.4</t>
  </si>
  <si>
    <t>92.6</t>
  </si>
  <si>
    <t>5.1</t>
  </si>
  <si>
    <t>1.7</t>
  </si>
  <si>
    <t>0.6</t>
  </si>
  <si>
    <t>79.7</t>
  </si>
  <si>
    <t>0.5</t>
  </si>
  <si>
    <t>69.7</t>
  </si>
  <si>
    <t>29.1</t>
  </si>
  <si>
    <t>0.3</t>
  </si>
  <si>
    <t>0.9</t>
  </si>
  <si>
    <t>78.8</t>
  </si>
  <si>
    <t>19.7</t>
  </si>
  <si>
    <t>0.2</t>
  </si>
  <si>
    <t>1.3</t>
  </si>
  <si>
    <t>22.2</t>
  </si>
  <si>
    <t>70.1</t>
  </si>
  <si>
    <t>28.5</t>
  </si>
  <si>
    <t>1.1</t>
  </si>
  <si>
    <t>26.2</t>
  </si>
  <si>
    <t>43.6</t>
  </si>
  <si>
    <t>42.6</t>
  </si>
  <si>
    <t>13.6</t>
  </si>
  <si>
    <t>56.3</t>
  </si>
  <si>
    <t>29.5</t>
  </si>
  <si>
    <t>54.4</t>
  </si>
  <si>
    <t>35.9</t>
  </si>
  <si>
    <t>9.5</t>
  </si>
  <si>
    <t>63.3</t>
  </si>
  <si>
    <t>23.6</t>
  </si>
  <si>
    <t>0.1</t>
  </si>
  <si>
    <t>99.5</t>
  </si>
  <si>
    <t>93.6</t>
  </si>
  <si>
    <t>4.1</t>
  </si>
  <si>
    <t>2.2</t>
  </si>
  <si>
    <t>98.5</t>
  </si>
  <si>
    <t>97.7</t>
  </si>
  <si>
    <t>1.9</t>
  </si>
  <si>
    <t>86.4</t>
  </si>
  <si>
    <t>3.1</t>
  </si>
  <si>
    <t>9.8</t>
  </si>
  <si>
    <t>0.7</t>
  </si>
  <si>
    <t>99.3</t>
  </si>
  <si>
    <t>60.6</t>
  </si>
  <si>
    <t>30.6</t>
  </si>
  <si>
    <t>8.4</t>
  </si>
  <si>
    <t>Country</t>
  </si>
  <si>
    <t>France</t>
  </si>
  <si>
    <t>Italy</t>
  </si>
  <si>
    <t>13.0</t>
  </si>
  <si>
    <t>0.0</t>
  </si>
  <si>
    <t>1.0</t>
  </si>
  <si>
    <t>5.0</t>
  </si>
  <si>
    <t>99.0</t>
  </si>
  <si>
    <t>2.32</t>
  </si>
  <si>
    <t>2.07</t>
  </si>
  <si>
    <t>1.67</t>
  </si>
  <si>
    <t>2.46</t>
  </si>
  <si>
    <t>5.56</t>
  </si>
  <si>
    <t>3.83</t>
  </si>
  <si>
    <t>4.52</t>
  </si>
  <si>
    <t>5.78</t>
  </si>
  <si>
    <t>5.07</t>
  </si>
  <si>
    <t>4.95</t>
  </si>
  <si>
    <t>2.52</t>
  </si>
  <si>
    <t>6.71</t>
  </si>
  <si>
    <t>2.15</t>
  </si>
  <si>
    <t>0.15</t>
  </si>
  <si>
    <t>0.12</t>
  </si>
  <si>
    <t>1.17</t>
  </si>
  <si>
    <t>33.54</t>
  </si>
  <si>
    <t>0.22</t>
  </si>
  <si>
    <t>0.01</t>
  </si>
  <si>
    <t>34.57</t>
  </si>
  <si>
    <t>34.91</t>
  </si>
  <si>
    <t>34.40</t>
  </si>
  <si>
    <t>34.50</t>
  </si>
  <si>
    <t>35.78</t>
  </si>
  <si>
    <t>35.42</t>
  </si>
  <si>
    <t>35.08</t>
  </si>
  <si>
    <t>34.77</t>
  </si>
  <si>
    <t>33.62</t>
  </si>
  <si>
    <t>33.93</t>
  </si>
  <si>
    <t>34.28</t>
  </si>
  <si>
    <t>32.32</t>
  </si>
  <si>
    <t>34.45</t>
  </si>
  <si>
    <t>34.26</t>
  </si>
  <si>
    <t>36.48</t>
  </si>
  <si>
    <t>33.00</t>
  </si>
  <si>
    <t>33.81</t>
  </si>
  <si>
    <t>33.75</t>
  </si>
  <si>
    <t>34.51</t>
  </si>
  <si>
    <t>33.91</t>
  </si>
  <si>
    <t>34.03</t>
  </si>
  <si>
    <t>33.80</t>
  </si>
  <si>
    <t>33.96</t>
  </si>
  <si>
    <t>33.42</t>
  </si>
  <si>
    <t>32.94</t>
  </si>
  <si>
    <t>32.60</t>
  </si>
  <si>
    <t>32.30</t>
  </si>
  <si>
    <t>32.55</t>
  </si>
  <si>
    <t>31.84</t>
  </si>
  <si>
    <t>33.38</t>
  </si>
  <si>
    <t>33.70</t>
  </si>
  <si>
    <t>33.40</t>
  </si>
  <si>
    <t>34.60</t>
  </si>
  <si>
    <t>35.20</t>
  </si>
  <si>
    <t>0.06</t>
  </si>
  <si>
    <t>0.09</t>
  </si>
  <si>
    <t>0.18</t>
  </si>
  <si>
    <t>0.20</t>
  </si>
  <si>
    <t>0.00</t>
  </si>
  <si>
    <t>0.21</t>
  </si>
  <si>
    <t>0.14</t>
  </si>
  <si>
    <t>27.68</t>
  </si>
  <si>
    <t>28.69</t>
  </si>
  <si>
    <t>24.99</t>
  </si>
  <si>
    <t>22.25</t>
  </si>
  <si>
    <t>25.22</t>
  </si>
  <si>
    <t>24.63</t>
  </si>
  <si>
    <t>22.53</t>
  </si>
  <si>
    <t>22.68</t>
  </si>
  <si>
    <t>18.09</t>
  </si>
  <si>
    <t>21.03</t>
  </si>
  <si>
    <t>20.44</t>
  </si>
  <si>
    <t>23.44</t>
  </si>
  <si>
    <t>31.25</t>
  </si>
  <si>
    <t>31.56</t>
  </si>
  <si>
    <t>28.92</t>
  </si>
  <si>
    <t>26.70</t>
  </si>
  <si>
    <t>31.20</t>
  </si>
  <si>
    <t>14.40</t>
  </si>
  <si>
    <t>0.97</t>
  </si>
  <si>
    <t>1.11</t>
  </si>
  <si>
    <t>0.49</t>
  </si>
  <si>
    <t>3.87</t>
  </si>
  <si>
    <t>0.07</t>
  </si>
  <si>
    <t>100.59</t>
  </si>
  <si>
    <t>99.17</t>
  </si>
  <si>
    <t>99.95</t>
  </si>
  <si>
    <t>99.74</t>
  </si>
  <si>
    <t>100.91</t>
  </si>
  <si>
    <t>100.38</t>
  </si>
  <si>
    <t>99.58</t>
  </si>
  <si>
    <t>100.28</t>
  </si>
  <si>
    <t>100.79</t>
  </si>
  <si>
    <t>100.27</t>
  </si>
  <si>
    <t>100.00</t>
  </si>
  <si>
    <t>100.24</t>
  </si>
  <si>
    <t>98.85</t>
  </si>
  <si>
    <t>98.05</t>
  </si>
  <si>
    <t>100.40</t>
  </si>
  <si>
    <t>0.70</t>
  </si>
  <si>
    <t>3.76</t>
  </si>
  <si>
    <t>1.36</t>
  </si>
  <si>
    <t>1.49</t>
  </si>
  <si>
    <t>2.04</t>
  </si>
  <si>
    <t>3.52</t>
  </si>
  <si>
    <t>10.31</t>
  </si>
  <si>
    <t>9.42</t>
  </si>
  <si>
    <t>5.64</t>
  </si>
  <si>
    <t>0.28</t>
  </si>
  <si>
    <t>0.13</t>
  </si>
  <si>
    <t>73.0</t>
  </si>
  <si>
    <t>89.0</t>
  </si>
  <si>
    <t>Adr = Andradite; Grs = Grossular; Uv = Uvarovite; Oth. = Others.</t>
  </si>
  <si>
    <t>Oth.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</si>
</sst>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0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ston/Desktop/D&#233;manto&#239;de%20ISABELLA/chimie%20La%20cole%20Noire%20et%20Chamrousse/CHAM%20+%20C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</sheetNames>
    <sheetDataSet>
      <sheetData sheetId="0">
        <row r="32">
          <cell r="W32" t="str">
            <v>CaO</v>
          </cell>
          <cell r="X32" t="str">
            <v>MgO</v>
          </cell>
          <cell r="AC32" t="str">
            <v>MnO</v>
          </cell>
          <cell r="AD32" t="str">
            <v>Total</v>
          </cell>
        </row>
        <row r="33">
          <cell r="R33" t="str">
            <v>Chamrousse</v>
          </cell>
          <cell r="S33" t="str">
            <v>CHAM2-2-1</v>
          </cell>
        </row>
        <row r="34">
          <cell r="S34" t="str">
            <v>CHAM2-2-2</v>
          </cell>
          <cell r="T34" t="str">
            <v>"</v>
          </cell>
          <cell r="AC34">
            <v>0.12</v>
          </cell>
        </row>
        <row r="35">
          <cell r="S35" t="str">
            <v>CHAM2-2-5</v>
          </cell>
          <cell r="T35" t="str">
            <v>"</v>
          </cell>
          <cell r="AC35">
            <v>0.12</v>
          </cell>
        </row>
        <row r="36">
          <cell r="S36" t="str">
            <v>CHAM-3-3</v>
          </cell>
          <cell r="T36" t="str">
            <v>"</v>
          </cell>
          <cell r="AC36">
            <v>0.21</v>
          </cell>
        </row>
        <row r="37">
          <cell r="S37" t="str">
            <v>CN1A-1-1</v>
          </cell>
        </row>
        <row r="38">
          <cell r="S38" t="str">
            <v>CN1A-1-3</v>
          </cell>
          <cell r="T38" t="str">
            <v>"</v>
          </cell>
        </row>
        <row r="39">
          <cell r="S39" t="str">
            <v>CN1A-1-8</v>
          </cell>
          <cell r="T39" t="str">
            <v>"</v>
          </cell>
        </row>
        <row r="40">
          <cell r="S40" t="str">
            <v>CN1A-2-5</v>
          </cell>
          <cell r="T40" t="str">
            <v>"</v>
          </cell>
        </row>
        <row r="41">
          <cell r="S41" t="str">
            <v>CN1A-2-7</v>
          </cell>
          <cell r="T41" t="str">
            <v>"</v>
          </cell>
        </row>
        <row r="42">
          <cell r="S42" t="str">
            <v>CN10e-2</v>
          </cell>
          <cell r="AC42">
            <v>0.14000000000000001</v>
          </cell>
        </row>
        <row r="43">
          <cell r="S43" t="str">
            <v>CN10e-6</v>
          </cell>
        </row>
        <row r="44">
          <cell r="S44" t="str">
            <v>CN10a-10</v>
          </cell>
          <cell r="AA44">
            <v>0.01</v>
          </cell>
        </row>
        <row r="45">
          <cell r="S45" t="str">
            <v>CN8a-1-3</v>
          </cell>
        </row>
        <row r="46">
          <cell r="R46" t="str">
            <v>Val d'Ala</v>
          </cell>
          <cell r="S46" t="str">
            <v>VAa-1</v>
          </cell>
        </row>
        <row r="47">
          <cell r="S47" t="str">
            <v>VAa-3</v>
          </cell>
          <cell r="X47">
            <v>0.09</v>
          </cell>
        </row>
        <row r="48">
          <cell r="R48" t="str">
            <v>Val d'Aoste</v>
          </cell>
          <cell r="S48" t="str">
            <v>Vaoste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EF8E-6B39-42E4-9CAD-85A312F295C0}">
  <dimension ref="A1:R27"/>
  <sheetViews>
    <sheetView tabSelected="1" zoomScale="130" zoomScaleNormal="130" workbookViewId="0">
      <selection activeCell="D19" sqref="D19"/>
    </sheetView>
  </sheetViews>
  <sheetFormatPr baseColWidth="10" defaultRowHeight="13.8" x14ac:dyDescent="0.25"/>
  <cols>
    <col min="1" max="1" width="11.21875" style="1" customWidth="1"/>
    <col min="2" max="2" width="10.88671875" style="1" customWidth="1"/>
    <col min="3" max="3" width="12.109375" style="1" customWidth="1"/>
    <col min="4" max="4" width="6.109375" style="1" customWidth="1"/>
    <col min="5" max="6" width="6" style="1" customWidth="1"/>
    <col min="7" max="7" width="5.88671875" style="1" customWidth="1"/>
    <col min="8" max="8" width="5.33203125" style="1" customWidth="1"/>
    <col min="9" max="9" width="6.5546875" style="1" customWidth="1"/>
    <col min="10" max="10" width="6.33203125" style="1" customWidth="1"/>
    <col min="11" max="11" width="5.5546875" style="1" customWidth="1"/>
    <col min="12" max="12" width="5.77734375" style="1" customWidth="1"/>
    <col min="13" max="13" width="7" style="1" customWidth="1"/>
    <col min="14" max="14" width="5.109375" style="1" customWidth="1"/>
    <col min="15" max="15" width="4.88671875" style="1" customWidth="1"/>
    <col min="16" max="16" width="4.77734375" style="1" customWidth="1"/>
    <col min="17" max="17" width="5.109375" style="1" customWidth="1"/>
    <col min="18" max="18" width="10" style="1" customWidth="1"/>
    <col min="19" max="16384" width="11.5546875" style="1"/>
  </cols>
  <sheetData>
    <row r="1" spans="1:18" ht="22.2" customHeight="1" x14ac:dyDescent="0.4">
      <c r="A1" s="24" t="s">
        <v>120</v>
      </c>
      <c r="B1" s="24" t="s">
        <v>10</v>
      </c>
      <c r="C1" s="24" t="s">
        <v>11</v>
      </c>
      <c r="D1" s="25" t="s">
        <v>22</v>
      </c>
      <c r="E1" s="25" t="s">
        <v>23</v>
      </c>
      <c r="F1" s="24" t="str">
        <f>[1]Feuil1!W32</f>
        <v>CaO</v>
      </c>
      <c r="G1" s="24" t="str">
        <f>[1]Feuil1!X32</f>
        <v>MgO</v>
      </c>
      <c r="H1" s="25" t="s">
        <v>24</v>
      </c>
      <c r="I1" s="25" t="s">
        <v>25</v>
      </c>
      <c r="J1" s="25" t="s">
        <v>26</v>
      </c>
      <c r="K1" s="25" t="s">
        <v>27</v>
      </c>
      <c r="L1" s="24" t="str">
        <f>[1]Feuil1!AC32</f>
        <v>MnO</v>
      </c>
      <c r="M1" s="27" t="str">
        <f>[1]Feuil1!AD32</f>
        <v>Total</v>
      </c>
      <c r="N1" s="24" t="s">
        <v>61</v>
      </c>
      <c r="O1" s="24" t="s">
        <v>62</v>
      </c>
      <c r="P1" s="24" t="s">
        <v>63</v>
      </c>
      <c r="Q1" s="27" t="s">
        <v>240</v>
      </c>
      <c r="R1" s="26" t="s">
        <v>12</v>
      </c>
    </row>
    <row r="2" spans="1:18" ht="22.2" customHeight="1" x14ac:dyDescent="0.3">
      <c r="A2" s="14" t="s">
        <v>9</v>
      </c>
      <c r="B2" s="14"/>
      <c r="C2" s="14"/>
      <c r="D2" s="29" t="s">
        <v>66</v>
      </c>
      <c r="E2" s="29"/>
      <c r="F2" s="29"/>
      <c r="G2" s="29"/>
      <c r="H2" s="29"/>
      <c r="I2" s="29"/>
      <c r="J2" s="29"/>
      <c r="K2" s="29"/>
      <c r="L2" s="29"/>
      <c r="M2" s="30"/>
      <c r="N2" s="31" t="s">
        <v>67</v>
      </c>
      <c r="O2" s="29"/>
      <c r="P2" s="29"/>
      <c r="Q2" s="30"/>
      <c r="R2" s="23"/>
    </row>
    <row r="3" spans="1:18" ht="22.2" customHeight="1" x14ac:dyDescent="0.3">
      <c r="A3" s="28" t="s">
        <v>121</v>
      </c>
      <c r="B3" s="2"/>
      <c r="C3" s="32"/>
      <c r="D3" s="3"/>
      <c r="E3" s="3"/>
      <c r="F3" s="3"/>
      <c r="G3" s="3"/>
      <c r="H3" s="3"/>
      <c r="I3" s="3"/>
      <c r="J3" s="3"/>
      <c r="K3" s="3"/>
      <c r="L3" s="3"/>
      <c r="M3" s="16"/>
      <c r="N3" s="20"/>
      <c r="O3" s="3"/>
      <c r="P3" s="3"/>
      <c r="Q3" s="16"/>
      <c r="R3" s="19"/>
    </row>
    <row r="4" spans="1:18" ht="19.8" customHeight="1" x14ac:dyDescent="0.25">
      <c r="A4" s="2" t="str">
        <f>[1]Feuil1!R33</f>
        <v>Chamrousse</v>
      </c>
      <c r="B4" s="2" t="str">
        <f>[1]Feuil1!S33</f>
        <v>CHAM2-2-1</v>
      </c>
      <c r="C4" s="32" t="s">
        <v>14</v>
      </c>
      <c r="D4" s="3" t="s">
        <v>128</v>
      </c>
      <c r="E4" s="3" t="s">
        <v>144</v>
      </c>
      <c r="F4" s="3" t="s">
        <v>163</v>
      </c>
      <c r="G4" s="3" t="s">
        <v>145</v>
      </c>
      <c r="H4" s="3" t="s">
        <v>146</v>
      </c>
      <c r="I4" s="3" t="s">
        <v>190</v>
      </c>
      <c r="J4" s="3" t="s">
        <v>40</v>
      </c>
      <c r="K4" s="3" t="s">
        <v>206</v>
      </c>
      <c r="L4" s="3" t="s">
        <v>186</v>
      </c>
      <c r="M4" s="16" t="s">
        <v>211</v>
      </c>
      <c r="N4" s="20" t="s">
        <v>68</v>
      </c>
      <c r="O4" s="3" t="s">
        <v>69</v>
      </c>
      <c r="P4" s="3" t="s">
        <v>70</v>
      </c>
      <c r="Q4" s="16" t="s">
        <v>71</v>
      </c>
      <c r="R4" s="4">
        <v>1</v>
      </c>
    </row>
    <row r="5" spans="1:18" x14ac:dyDescent="0.25">
      <c r="A5" s="2"/>
      <c r="B5" s="2" t="str">
        <f>[1]Feuil1!S34</f>
        <v>CHAM2-2-2</v>
      </c>
      <c r="C5" s="32" t="str">
        <f>[1]Feuil1!T34</f>
        <v>"</v>
      </c>
      <c r="D5" s="3" t="s">
        <v>129</v>
      </c>
      <c r="E5" s="3" t="s">
        <v>147</v>
      </c>
      <c r="F5" s="3" t="s">
        <v>144</v>
      </c>
      <c r="G5" s="3" t="s">
        <v>146</v>
      </c>
      <c r="H5" s="3" t="s">
        <v>32</v>
      </c>
      <c r="I5" s="3" t="s">
        <v>188</v>
      </c>
      <c r="J5" s="3" t="s">
        <v>40</v>
      </c>
      <c r="K5" s="3" t="s">
        <v>207</v>
      </c>
      <c r="L5" s="3">
        <f>[1]Feuil1!AC34</f>
        <v>0.12</v>
      </c>
      <c r="M5" s="16" t="s">
        <v>212</v>
      </c>
      <c r="N5" s="20" t="s">
        <v>238</v>
      </c>
      <c r="O5" s="3" t="s">
        <v>72</v>
      </c>
      <c r="P5" s="3" t="s">
        <v>73</v>
      </c>
      <c r="Q5" s="16" t="s">
        <v>74</v>
      </c>
      <c r="R5" s="4" t="s">
        <v>0</v>
      </c>
    </row>
    <row r="6" spans="1:18" ht="13.2" customHeight="1" x14ac:dyDescent="0.25">
      <c r="A6" s="2"/>
      <c r="B6" s="2" t="str">
        <f>[1]Feuil1!S35</f>
        <v>CHAM2-2-5</v>
      </c>
      <c r="C6" s="32" t="str">
        <f>[1]Feuil1!T35</f>
        <v>"</v>
      </c>
      <c r="D6" s="3" t="s">
        <v>130</v>
      </c>
      <c r="E6" s="3" t="s">
        <v>148</v>
      </c>
      <c r="F6" s="3" t="s">
        <v>156</v>
      </c>
      <c r="G6" s="3" t="s">
        <v>181</v>
      </c>
      <c r="H6" s="3" t="s">
        <v>32</v>
      </c>
      <c r="I6" s="3" t="s">
        <v>189</v>
      </c>
      <c r="J6" s="3" t="s">
        <v>35</v>
      </c>
      <c r="K6" s="3" t="s">
        <v>208</v>
      </c>
      <c r="L6" s="3">
        <f>[1]Feuil1!AC35</f>
        <v>0.12</v>
      </c>
      <c r="M6" s="16" t="s">
        <v>213</v>
      </c>
      <c r="N6" s="20" t="s">
        <v>75</v>
      </c>
      <c r="O6" s="3" t="s">
        <v>76</v>
      </c>
      <c r="P6" s="3" t="s">
        <v>77</v>
      </c>
      <c r="Q6" s="16" t="s">
        <v>78</v>
      </c>
      <c r="R6" s="4" t="s">
        <v>0</v>
      </c>
    </row>
    <row r="7" spans="1:18" x14ac:dyDescent="0.25">
      <c r="A7" s="2"/>
      <c r="B7" s="2" t="str">
        <f>[1]Feuil1!S36</f>
        <v>CHAM-3-3</v>
      </c>
      <c r="C7" s="32" t="str">
        <f>[1]Feuil1!T36</f>
        <v>"</v>
      </c>
      <c r="D7" s="3" t="s">
        <v>131</v>
      </c>
      <c r="E7" s="5" t="s">
        <v>149</v>
      </c>
      <c r="F7" s="3" t="s">
        <v>164</v>
      </c>
      <c r="G7" s="3" t="s">
        <v>146</v>
      </c>
      <c r="H7" s="3" t="s">
        <v>43</v>
      </c>
      <c r="I7" s="3" t="s">
        <v>190</v>
      </c>
      <c r="J7" s="3" t="s">
        <v>146</v>
      </c>
      <c r="K7" s="3" t="s">
        <v>209</v>
      </c>
      <c r="L7" s="3">
        <f>[1]Feuil1!AC36</f>
        <v>0.21</v>
      </c>
      <c r="M7" s="16" t="s">
        <v>214</v>
      </c>
      <c r="N7" s="20" t="s">
        <v>79</v>
      </c>
      <c r="O7" s="3" t="s">
        <v>72</v>
      </c>
      <c r="P7" s="3" t="s">
        <v>123</v>
      </c>
      <c r="Q7" s="16" t="s">
        <v>80</v>
      </c>
      <c r="R7" s="4" t="s">
        <v>0</v>
      </c>
    </row>
    <row r="8" spans="1:18" ht="18" customHeight="1" x14ac:dyDescent="0.25">
      <c r="A8" s="2" t="s">
        <v>60</v>
      </c>
      <c r="B8" s="2" t="str">
        <f>[1]Feuil1!S37</f>
        <v>CN1A-1-1</v>
      </c>
      <c r="C8" s="32" t="s">
        <v>14</v>
      </c>
      <c r="D8" s="3" t="s">
        <v>132</v>
      </c>
      <c r="E8" s="5" t="s">
        <v>150</v>
      </c>
      <c r="F8" s="3" t="s">
        <v>165</v>
      </c>
      <c r="G8" s="3" t="s">
        <v>35</v>
      </c>
      <c r="H8" s="3" t="s">
        <v>227</v>
      </c>
      <c r="I8" s="3" t="s">
        <v>191</v>
      </c>
      <c r="J8" s="5" t="s">
        <v>185</v>
      </c>
      <c r="K8" s="3" t="s">
        <v>28</v>
      </c>
      <c r="L8" s="3" t="s">
        <v>145</v>
      </c>
      <c r="M8" s="16" t="s">
        <v>215</v>
      </c>
      <c r="N8" s="20" t="s">
        <v>81</v>
      </c>
      <c r="O8" s="3" t="s">
        <v>82</v>
      </c>
      <c r="P8" s="3" t="s">
        <v>83</v>
      </c>
      <c r="Q8" s="16" t="s">
        <v>84</v>
      </c>
      <c r="R8" s="4" t="s">
        <v>0</v>
      </c>
    </row>
    <row r="9" spans="1:18" x14ac:dyDescent="0.25">
      <c r="A9" s="2" t="s">
        <v>59</v>
      </c>
      <c r="B9" s="2" t="str">
        <f>[1]Feuil1!S38</f>
        <v>CN1A-1-3</v>
      </c>
      <c r="C9" s="32" t="str">
        <f>[1]Feuil1!T38</f>
        <v>"</v>
      </c>
      <c r="D9" s="3" t="s">
        <v>133</v>
      </c>
      <c r="E9" s="3" t="s">
        <v>151</v>
      </c>
      <c r="F9" s="3" t="s">
        <v>166</v>
      </c>
      <c r="G9" s="3" t="s">
        <v>35</v>
      </c>
      <c r="H9" s="3" t="s">
        <v>228</v>
      </c>
      <c r="I9" s="3" t="s">
        <v>192</v>
      </c>
      <c r="J9" s="3" t="s">
        <v>146</v>
      </c>
      <c r="K9" s="3" t="s">
        <v>32</v>
      </c>
      <c r="L9" s="3" t="s">
        <v>50</v>
      </c>
      <c r="M9" s="16" t="s">
        <v>225</v>
      </c>
      <c r="N9" s="20" t="s">
        <v>85</v>
      </c>
      <c r="O9" s="3" t="s">
        <v>86</v>
      </c>
      <c r="P9" s="3" t="s">
        <v>87</v>
      </c>
      <c r="Q9" s="16" t="s">
        <v>88</v>
      </c>
      <c r="R9" s="4" t="s">
        <v>0</v>
      </c>
    </row>
    <row r="10" spans="1:18" x14ac:dyDescent="0.25">
      <c r="A10" s="2"/>
      <c r="B10" s="2" t="str">
        <f>[1]Feuil1!S39</f>
        <v>CN1A-1-8</v>
      </c>
      <c r="C10" s="32" t="str">
        <f>[1]Feuil1!T39</f>
        <v>"</v>
      </c>
      <c r="D10" s="3" t="s">
        <v>134</v>
      </c>
      <c r="E10" s="3" t="s">
        <v>152</v>
      </c>
      <c r="F10" s="3" t="s">
        <v>167</v>
      </c>
      <c r="G10" s="3" t="s">
        <v>40</v>
      </c>
      <c r="H10" s="3" t="s">
        <v>229</v>
      </c>
      <c r="I10" s="3" t="s">
        <v>193</v>
      </c>
      <c r="J10" s="5" t="s">
        <v>185</v>
      </c>
      <c r="K10" s="3" t="s">
        <v>226</v>
      </c>
      <c r="L10" s="5" t="s">
        <v>184</v>
      </c>
      <c r="M10" s="16" t="s">
        <v>216</v>
      </c>
      <c r="N10" s="20" t="s">
        <v>65</v>
      </c>
      <c r="O10" s="3" t="s">
        <v>89</v>
      </c>
      <c r="P10" s="3" t="s">
        <v>87</v>
      </c>
      <c r="Q10" s="16" t="s">
        <v>126</v>
      </c>
      <c r="R10" s="4" t="s">
        <v>0</v>
      </c>
    </row>
    <row r="11" spans="1:18" x14ac:dyDescent="0.25">
      <c r="A11" s="2"/>
      <c r="B11" s="2" t="str">
        <f>[1]Feuil1!S40</f>
        <v>CN1A-2-5</v>
      </c>
      <c r="C11" s="32" t="str">
        <f>[1]Feuil1!T40</f>
        <v>"</v>
      </c>
      <c r="D11" s="3" t="s">
        <v>135</v>
      </c>
      <c r="E11" s="3" t="s">
        <v>153</v>
      </c>
      <c r="F11" s="5" t="s">
        <v>168</v>
      </c>
      <c r="G11" s="3" t="s">
        <v>146</v>
      </c>
      <c r="H11" s="3" t="s">
        <v>230</v>
      </c>
      <c r="I11" s="3" t="s">
        <v>194</v>
      </c>
      <c r="J11" s="3" t="s">
        <v>35</v>
      </c>
      <c r="K11" s="3" t="s">
        <v>28</v>
      </c>
      <c r="L11" s="3" t="s">
        <v>187</v>
      </c>
      <c r="M11" s="16" t="s">
        <v>217</v>
      </c>
      <c r="N11" s="20" t="s">
        <v>90</v>
      </c>
      <c r="O11" s="3" t="s">
        <v>91</v>
      </c>
      <c r="P11" s="3" t="s">
        <v>83</v>
      </c>
      <c r="Q11" s="16" t="s">
        <v>92</v>
      </c>
      <c r="R11" s="4" t="s">
        <v>0</v>
      </c>
    </row>
    <row r="12" spans="1:18" x14ac:dyDescent="0.25">
      <c r="A12" s="2"/>
      <c r="B12" s="2" t="str">
        <f>[1]Feuil1!S41</f>
        <v>CN1A-2-7</v>
      </c>
      <c r="C12" s="32" t="str">
        <f>[1]Feuil1!T41</f>
        <v>"</v>
      </c>
      <c r="D12" s="3" t="s">
        <v>136</v>
      </c>
      <c r="E12" s="3" t="s">
        <v>154</v>
      </c>
      <c r="F12" s="3" t="s">
        <v>169</v>
      </c>
      <c r="G12" s="3" t="s">
        <v>35</v>
      </c>
      <c r="H12" s="3" t="s">
        <v>231</v>
      </c>
      <c r="I12" s="3" t="s">
        <v>195</v>
      </c>
      <c r="J12" s="3" t="s">
        <v>146</v>
      </c>
      <c r="K12" s="3" t="s">
        <v>32</v>
      </c>
      <c r="L12" s="3" t="s">
        <v>50</v>
      </c>
      <c r="M12" s="16" t="s">
        <v>218</v>
      </c>
      <c r="N12" s="20" t="s">
        <v>237</v>
      </c>
      <c r="O12" s="3" t="s">
        <v>93</v>
      </c>
      <c r="P12" s="3" t="s">
        <v>87</v>
      </c>
      <c r="Q12" s="16" t="s">
        <v>78</v>
      </c>
      <c r="R12" s="4" t="s">
        <v>0</v>
      </c>
    </row>
    <row r="13" spans="1:18" x14ac:dyDescent="0.25">
      <c r="A13" s="2"/>
      <c r="B13" s="2" t="str">
        <f>[1]Feuil1!S42</f>
        <v>CN10e-2</v>
      </c>
      <c r="C13" s="32" t="s">
        <v>20</v>
      </c>
      <c r="D13" s="3" t="s">
        <v>137</v>
      </c>
      <c r="E13" s="3" t="s">
        <v>155</v>
      </c>
      <c r="F13" s="3" t="s">
        <v>170</v>
      </c>
      <c r="G13" s="3" t="s">
        <v>31</v>
      </c>
      <c r="H13" s="3" t="s">
        <v>232</v>
      </c>
      <c r="I13" s="3" t="s">
        <v>196</v>
      </c>
      <c r="J13" s="3" t="s">
        <v>35</v>
      </c>
      <c r="K13" s="3" t="s">
        <v>181</v>
      </c>
      <c r="L13" s="3">
        <f>[1]Feuil1!AC42</f>
        <v>0.14000000000000001</v>
      </c>
      <c r="M13" s="16" t="s">
        <v>219</v>
      </c>
      <c r="N13" s="20" t="s">
        <v>94</v>
      </c>
      <c r="O13" s="3" t="s">
        <v>95</v>
      </c>
      <c r="P13" s="3" t="s">
        <v>87</v>
      </c>
      <c r="Q13" s="16" t="s">
        <v>96</v>
      </c>
      <c r="R13" s="4" t="s">
        <v>0</v>
      </c>
    </row>
    <row r="14" spans="1:18" x14ac:dyDescent="0.25">
      <c r="A14" s="2"/>
      <c r="B14" s="2" t="str">
        <f>[1]Feuil1!S43</f>
        <v>CN10e-6</v>
      </c>
      <c r="C14" s="32" t="s">
        <v>21</v>
      </c>
      <c r="D14" s="3" t="s">
        <v>138</v>
      </c>
      <c r="E14" s="3" t="s">
        <v>156</v>
      </c>
      <c r="F14" s="3" t="s">
        <v>171</v>
      </c>
      <c r="G14" s="3" t="s">
        <v>145</v>
      </c>
      <c r="H14" s="5" t="s">
        <v>233</v>
      </c>
      <c r="I14" s="3" t="s">
        <v>197</v>
      </c>
      <c r="J14" s="3" t="s">
        <v>35</v>
      </c>
      <c r="K14" s="3" t="s">
        <v>43</v>
      </c>
      <c r="L14" s="3" t="s">
        <v>187</v>
      </c>
      <c r="M14" s="16" t="s">
        <v>220</v>
      </c>
      <c r="N14" s="20" t="s">
        <v>97</v>
      </c>
      <c r="O14" s="3" t="s">
        <v>98</v>
      </c>
      <c r="P14" s="3" t="s">
        <v>87</v>
      </c>
      <c r="Q14" s="16">
        <v>14</v>
      </c>
      <c r="R14" s="4" t="s">
        <v>0</v>
      </c>
    </row>
    <row r="15" spans="1:18" x14ac:dyDescent="0.25">
      <c r="A15" s="2"/>
      <c r="B15" s="2" t="str">
        <f>[1]Feuil1!S44</f>
        <v>CN10a-10</v>
      </c>
      <c r="C15" s="32" t="s">
        <v>15</v>
      </c>
      <c r="D15" s="3" t="s">
        <v>139</v>
      </c>
      <c r="E15" s="3" t="s">
        <v>157</v>
      </c>
      <c r="F15" s="5" t="s">
        <v>172</v>
      </c>
      <c r="G15" s="3" t="s">
        <v>182</v>
      </c>
      <c r="H15" s="3" t="s">
        <v>234</v>
      </c>
      <c r="I15" s="3" t="s">
        <v>198</v>
      </c>
      <c r="J15" s="3">
        <f>[1]Feuil1!AA44</f>
        <v>0.01</v>
      </c>
      <c r="K15" s="3" t="s">
        <v>210</v>
      </c>
      <c r="L15" s="3" t="s">
        <v>182</v>
      </c>
      <c r="M15" s="17" t="s">
        <v>221</v>
      </c>
      <c r="N15" s="21" t="s">
        <v>99</v>
      </c>
      <c r="O15" s="5" t="s">
        <v>100</v>
      </c>
      <c r="P15" s="5" t="s">
        <v>87</v>
      </c>
      <c r="Q15" s="17" t="s">
        <v>101</v>
      </c>
      <c r="R15" s="4" t="s">
        <v>0</v>
      </c>
    </row>
    <row r="16" spans="1:18" x14ac:dyDescent="0.25">
      <c r="A16" s="2"/>
      <c r="B16" s="2" t="str">
        <f>[1]Feuil1!S45</f>
        <v>CN8a-1-3</v>
      </c>
      <c r="C16" s="32" t="s">
        <v>16</v>
      </c>
      <c r="D16" s="3" t="s">
        <v>140</v>
      </c>
      <c r="E16" s="3" t="s">
        <v>158</v>
      </c>
      <c r="F16" s="5" t="s">
        <v>173</v>
      </c>
      <c r="G16" s="3" t="s">
        <v>183</v>
      </c>
      <c r="H16" s="5" t="s">
        <v>114</v>
      </c>
      <c r="I16" s="3" t="s">
        <v>199</v>
      </c>
      <c r="J16" s="3" t="s">
        <v>35</v>
      </c>
      <c r="K16" s="3" t="s">
        <v>35</v>
      </c>
      <c r="L16" s="3" t="s">
        <v>182</v>
      </c>
      <c r="M16" s="16" t="s">
        <v>222</v>
      </c>
      <c r="N16" s="20" t="s">
        <v>102</v>
      </c>
      <c r="O16" s="3" t="s">
        <v>103</v>
      </c>
      <c r="P16" s="3" t="s">
        <v>104</v>
      </c>
      <c r="Q16" s="16" t="s">
        <v>123</v>
      </c>
      <c r="R16" s="4" t="s">
        <v>0</v>
      </c>
    </row>
    <row r="17" spans="1:18" ht="14.4" x14ac:dyDescent="0.3">
      <c r="A17" s="28" t="s">
        <v>122</v>
      </c>
      <c r="B17" s="2"/>
      <c r="C17" s="32"/>
      <c r="D17" s="3"/>
      <c r="E17" s="3"/>
      <c r="F17" s="5"/>
      <c r="G17" s="3"/>
      <c r="H17" s="5"/>
      <c r="I17" s="3"/>
      <c r="J17" s="3"/>
      <c r="K17" s="3"/>
      <c r="L17" s="3"/>
      <c r="M17" s="16"/>
      <c r="N17" s="20"/>
      <c r="O17" s="3"/>
      <c r="P17" s="3"/>
      <c r="Q17" s="16"/>
      <c r="R17" s="4"/>
    </row>
    <row r="18" spans="1:18" ht="21" customHeight="1" x14ac:dyDescent="0.25">
      <c r="A18" s="2" t="str">
        <f>[1]Feuil1!R46</f>
        <v>Val d'Ala</v>
      </c>
      <c r="B18" s="2" t="str">
        <f>[1]Feuil1!S46</f>
        <v>VAa-1</v>
      </c>
      <c r="C18" s="32" t="s">
        <v>17</v>
      </c>
      <c r="D18" s="3" t="s">
        <v>141</v>
      </c>
      <c r="E18" s="3" t="s">
        <v>159</v>
      </c>
      <c r="F18" s="3" t="s">
        <v>174</v>
      </c>
      <c r="G18" s="3" t="s">
        <v>182</v>
      </c>
      <c r="H18" s="3" t="s">
        <v>235</v>
      </c>
      <c r="I18" s="3" t="s">
        <v>200</v>
      </c>
      <c r="J18" s="3" t="s">
        <v>43</v>
      </c>
      <c r="K18" s="5" t="s">
        <v>185</v>
      </c>
      <c r="L18" s="3" t="s">
        <v>40</v>
      </c>
      <c r="M18" s="16" t="s">
        <v>223</v>
      </c>
      <c r="N18" s="20" t="s">
        <v>127</v>
      </c>
      <c r="O18" s="3" t="s">
        <v>74</v>
      </c>
      <c r="P18" s="3" t="s">
        <v>124</v>
      </c>
      <c r="Q18" s="16" t="s">
        <v>78</v>
      </c>
      <c r="R18" s="4" t="s">
        <v>0</v>
      </c>
    </row>
    <row r="19" spans="1:18" ht="15.6" customHeight="1" x14ac:dyDescent="0.25">
      <c r="A19" s="2"/>
      <c r="B19" s="2" t="str">
        <f>[1]Feuil1!S47</f>
        <v>VAa-3</v>
      </c>
      <c r="C19" s="32" t="s">
        <v>0</v>
      </c>
      <c r="D19" s="3" t="s">
        <v>142</v>
      </c>
      <c r="E19" s="3" t="s">
        <v>160</v>
      </c>
      <c r="F19" s="3" t="s">
        <v>175</v>
      </c>
      <c r="G19" s="3">
        <f>[1]Feuil1!X47</f>
        <v>0.09</v>
      </c>
      <c r="H19" s="3" t="s">
        <v>236</v>
      </c>
      <c r="I19" s="3" t="s">
        <v>201</v>
      </c>
      <c r="J19" s="3" t="s">
        <v>43</v>
      </c>
      <c r="K19" s="5" t="s">
        <v>185</v>
      </c>
      <c r="L19" s="3" t="s">
        <v>146</v>
      </c>
      <c r="M19" s="16" t="s">
        <v>224</v>
      </c>
      <c r="N19" s="20" t="s">
        <v>105</v>
      </c>
      <c r="O19" s="3" t="s">
        <v>83</v>
      </c>
      <c r="P19" s="3" t="s">
        <v>124</v>
      </c>
      <c r="Q19" s="16" t="s">
        <v>87</v>
      </c>
      <c r="R19" s="4" t="s">
        <v>0</v>
      </c>
    </row>
    <row r="20" spans="1:18" ht="18" customHeight="1" x14ac:dyDescent="0.25">
      <c r="A20" s="2" t="str">
        <f>[1]Feuil1!R48</f>
        <v>Val d'Aoste</v>
      </c>
      <c r="B20" s="2" t="str">
        <f>[1]Feuil1!S48</f>
        <v>Vaoste</v>
      </c>
      <c r="C20" s="32" t="s">
        <v>0</v>
      </c>
      <c r="D20" s="3" t="s">
        <v>143</v>
      </c>
      <c r="E20" s="3" t="s">
        <v>161</v>
      </c>
      <c r="F20" s="3" t="s">
        <v>176</v>
      </c>
      <c r="G20" s="5" t="s">
        <v>184</v>
      </c>
      <c r="H20" s="3" t="s">
        <v>210</v>
      </c>
      <c r="I20" s="3" t="s">
        <v>202</v>
      </c>
      <c r="J20" s="3" t="s">
        <v>146</v>
      </c>
      <c r="K20" s="3" t="s">
        <v>35</v>
      </c>
      <c r="L20" s="3" t="s">
        <v>40</v>
      </c>
      <c r="M20" s="16" t="s">
        <v>216</v>
      </c>
      <c r="N20" s="20" t="s">
        <v>106</v>
      </c>
      <c r="O20" s="3" t="s">
        <v>107</v>
      </c>
      <c r="P20" s="3" t="s">
        <v>104</v>
      </c>
      <c r="Q20" s="16" t="s">
        <v>108</v>
      </c>
      <c r="R20" s="4">
        <v>2</v>
      </c>
    </row>
    <row r="21" spans="1:18" ht="21" customHeight="1" x14ac:dyDescent="0.25">
      <c r="A21" s="1" t="s">
        <v>1</v>
      </c>
      <c r="B21" s="1" t="s">
        <v>2</v>
      </c>
      <c r="C21" s="6" t="s">
        <v>18</v>
      </c>
      <c r="D21" s="4" t="s">
        <v>28</v>
      </c>
      <c r="E21" s="4" t="s">
        <v>29</v>
      </c>
      <c r="F21" s="4" t="s">
        <v>30</v>
      </c>
      <c r="G21" s="4" t="s">
        <v>31</v>
      </c>
      <c r="H21" s="4" t="s">
        <v>32</v>
      </c>
      <c r="I21" s="4" t="s">
        <v>33</v>
      </c>
      <c r="J21" s="4" t="s">
        <v>7</v>
      </c>
      <c r="K21" s="4" t="s">
        <v>34</v>
      </c>
      <c r="L21" s="4" t="s">
        <v>35</v>
      </c>
      <c r="M21" s="16" t="s">
        <v>36</v>
      </c>
      <c r="N21" s="20" t="s">
        <v>109</v>
      </c>
      <c r="O21" s="3" t="s">
        <v>124</v>
      </c>
      <c r="P21" s="3" t="s">
        <v>125</v>
      </c>
      <c r="Q21" s="16" t="s">
        <v>80</v>
      </c>
      <c r="R21" s="4">
        <v>3</v>
      </c>
    </row>
    <row r="22" spans="1:18" ht="15.6" customHeight="1" x14ac:dyDescent="0.25">
      <c r="A22" s="1" t="s">
        <v>8</v>
      </c>
      <c r="B22" s="1" t="s">
        <v>3</v>
      </c>
      <c r="C22" s="6" t="s">
        <v>0</v>
      </c>
      <c r="D22" s="4" t="s">
        <v>32</v>
      </c>
      <c r="E22" s="4" t="s">
        <v>37</v>
      </c>
      <c r="F22" s="4" t="s">
        <v>38</v>
      </c>
      <c r="G22" s="4" t="s">
        <v>39</v>
      </c>
      <c r="H22" s="4" t="s">
        <v>40</v>
      </c>
      <c r="I22" s="4" t="s">
        <v>41</v>
      </c>
      <c r="J22" s="4" t="s">
        <v>7</v>
      </c>
      <c r="K22" s="4" t="s">
        <v>42</v>
      </c>
      <c r="L22" s="4" t="s">
        <v>43</v>
      </c>
      <c r="M22" s="16" t="s">
        <v>44</v>
      </c>
      <c r="N22" s="20" t="s">
        <v>110</v>
      </c>
      <c r="O22" s="3" t="s">
        <v>124</v>
      </c>
      <c r="P22" s="3" t="s">
        <v>111</v>
      </c>
      <c r="Q22" s="16" t="s">
        <v>74</v>
      </c>
      <c r="R22" s="4" t="s">
        <v>0</v>
      </c>
    </row>
    <row r="23" spans="1:18" ht="22.2" customHeight="1" x14ac:dyDescent="0.25">
      <c r="A23" s="1" t="s">
        <v>1</v>
      </c>
      <c r="B23" s="6" t="s">
        <v>4</v>
      </c>
      <c r="C23" s="6" t="s">
        <v>19</v>
      </c>
      <c r="D23" s="4" t="s">
        <v>45</v>
      </c>
      <c r="E23" s="7" t="s">
        <v>180</v>
      </c>
      <c r="F23" s="7" t="s">
        <v>177</v>
      </c>
      <c r="G23" s="4" t="s">
        <v>50</v>
      </c>
      <c r="H23" s="4" t="s">
        <v>46</v>
      </c>
      <c r="I23" s="4" t="s">
        <v>203</v>
      </c>
      <c r="J23" s="4" t="s">
        <v>7</v>
      </c>
      <c r="K23" s="4" t="s">
        <v>64</v>
      </c>
      <c r="L23" s="4" t="s">
        <v>47</v>
      </c>
      <c r="M23" s="17" t="s">
        <v>48</v>
      </c>
      <c r="N23" s="21" t="s">
        <v>112</v>
      </c>
      <c r="O23" s="5" t="s">
        <v>113</v>
      </c>
      <c r="P23" s="5" t="s">
        <v>114</v>
      </c>
      <c r="Q23" s="17" t="s">
        <v>115</v>
      </c>
      <c r="R23" s="4">
        <v>4</v>
      </c>
    </row>
    <row r="24" spans="1:18" ht="17.399999999999999" customHeight="1" x14ac:dyDescent="0.3">
      <c r="A24" s="1" t="s">
        <v>13</v>
      </c>
      <c r="B24" s="8" t="s">
        <v>5</v>
      </c>
      <c r="C24" s="8" t="s">
        <v>14</v>
      </c>
      <c r="D24" s="4" t="s">
        <v>49</v>
      </c>
      <c r="E24" s="5" t="s">
        <v>179</v>
      </c>
      <c r="F24" s="5" t="s">
        <v>178</v>
      </c>
      <c r="G24" s="9" t="s">
        <v>50</v>
      </c>
      <c r="H24" s="9" t="s">
        <v>51</v>
      </c>
      <c r="I24" s="10" t="s">
        <v>204</v>
      </c>
      <c r="J24" s="4" t="s">
        <v>7</v>
      </c>
      <c r="K24" s="9" t="s">
        <v>47</v>
      </c>
      <c r="L24" s="4" t="s">
        <v>47</v>
      </c>
      <c r="M24" s="17" t="s">
        <v>52</v>
      </c>
      <c r="N24" s="21" t="s">
        <v>116</v>
      </c>
      <c r="O24" s="5" t="s">
        <v>104</v>
      </c>
      <c r="P24" s="5" t="s">
        <v>83</v>
      </c>
      <c r="Q24" s="17" t="s">
        <v>83</v>
      </c>
      <c r="R24" s="4" t="s">
        <v>0</v>
      </c>
    </row>
    <row r="25" spans="1:18" x14ac:dyDescent="0.25">
      <c r="A25" s="12"/>
      <c r="B25" s="13" t="s">
        <v>6</v>
      </c>
      <c r="C25" s="13" t="s">
        <v>15</v>
      </c>
      <c r="D25" s="14" t="s">
        <v>53</v>
      </c>
      <c r="E25" s="15" t="s">
        <v>162</v>
      </c>
      <c r="F25" s="15" t="s">
        <v>149</v>
      </c>
      <c r="G25" s="14" t="s">
        <v>54</v>
      </c>
      <c r="H25" s="14" t="s">
        <v>55</v>
      </c>
      <c r="I25" s="15" t="s">
        <v>205</v>
      </c>
      <c r="J25" s="14" t="s">
        <v>7</v>
      </c>
      <c r="K25" s="14" t="s">
        <v>47</v>
      </c>
      <c r="L25" s="14" t="s">
        <v>56</v>
      </c>
      <c r="M25" s="18" t="s">
        <v>57</v>
      </c>
      <c r="N25" s="22" t="s">
        <v>117</v>
      </c>
      <c r="O25" s="15" t="s">
        <v>118</v>
      </c>
      <c r="P25" s="15" t="s">
        <v>74</v>
      </c>
      <c r="Q25" s="18" t="s">
        <v>119</v>
      </c>
      <c r="R25" s="14" t="s">
        <v>0</v>
      </c>
    </row>
    <row r="26" spans="1:18" x14ac:dyDescent="0.25">
      <c r="A26" s="11" t="s">
        <v>58</v>
      </c>
    </row>
    <row r="27" spans="1:18" x14ac:dyDescent="0.25">
      <c r="A27" s="1" t="s">
        <v>239</v>
      </c>
    </row>
  </sheetData>
  <mergeCells count="2">
    <mergeCell ref="D2:M2"/>
    <mergeCell ref="N2:Q2"/>
  </mergeCells>
  <pageMargins left="0.7" right="0.7" top="0.75" bottom="0.75" header="0.3" footer="0.3"/>
  <pageSetup paperSize="9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6AACC-DD0C-450D-BE1E-D31EF9344408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Gaston Giuliani</dc:creator>
  <cp:lastModifiedBy>Gaston Giuliani</cp:lastModifiedBy>
  <cp:lastPrinted>2025-02-03T10:21:17Z</cp:lastPrinted>
  <dcterms:created xsi:type="dcterms:W3CDTF">2024-01-31T22:26:18Z</dcterms:created>
  <dcterms:modified xsi:type="dcterms:W3CDTF">2025-02-03T10:24:38Z</dcterms:modified>
</cp:coreProperties>
</file>