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\Desktop\PUNILLA AFTER REVIEW\TABLES &amp; APPENDIX\"/>
    </mc:Choice>
  </mc:AlternateContent>
  <bookViews>
    <workbookView xWindow="0" yWindow="0" windowWidth="10590" windowHeight="72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625" i="1" l="1"/>
  <c r="AJ624" i="1"/>
  <c r="BF623" i="1"/>
  <c r="BE623" i="1"/>
  <c r="BD623" i="1"/>
  <c r="BC623" i="1"/>
  <c r="BB623" i="1"/>
  <c r="BA623" i="1"/>
  <c r="AZ623" i="1"/>
  <c r="AY623" i="1"/>
  <c r="AX623" i="1"/>
  <c r="AW623" i="1"/>
  <c r="AV623" i="1"/>
  <c r="AS623" i="1"/>
  <c r="AR623" i="1"/>
  <c r="AQ623" i="1"/>
  <c r="AP623" i="1"/>
  <c r="AO623" i="1"/>
  <c r="AN623" i="1"/>
  <c r="AM623" i="1"/>
  <c r="AL623" i="1"/>
  <c r="AK623" i="1"/>
  <c r="AJ623" i="1"/>
  <c r="AI623" i="1"/>
  <c r="AH623" i="1"/>
  <c r="AG623" i="1"/>
  <c r="AF623" i="1"/>
  <c r="AE623" i="1"/>
  <c r="AC623" i="1"/>
  <c r="AB623" i="1"/>
  <c r="AA623" i="1"/>
  <c r="Z623" i="1"/>
  <c r="Y623" i="1"/>
  <c r="X623" i="1"/>
  <c r="V623" i="1"/>
  <c r="U623" i="1"/>
  <c r="S623" i="1"/>
  <c r="R623" i="1"/>
  <c r="Q623" i="1"/>
  <c r="P623" i="1"/>
  <c r="O623" i="1"/>
  <c r="M623" i="1"/>
  <c r="L623" i="1"/>
  <c r="K623" i="1"/>
  <c r="J623" i="1"/>
  <c r="I623" i="1"/>
  <c r="H623" i="1"/>
  <c r="G623" i="1"/>
  <c r="F623" i="1"/>
  <c r="E623" i="1"/>
  <c r="D623" i="1"/>
  <c r="C623" i="1"/>
  <c r="W622" i="1"/>
  <c r="T622" i="1"/>
  <c r="M622" i="1"/>
  <c r="L622" i="1"/>
  <c r="W621" i="1"/>
  <c r="T621" i="1"/>
  <c r="M621" i="1"/>
  <c r="L621" i="1"/>
  <c r="W620" i="1"/>
  <c r="T620" i="1"/>
  <c r="M620" i="1"/>
  <c r="L620" i="1"/>
  <c r="W619" i="1"/>
  <c r="T619" i="1"/>
  <c r="M619" i="1"/>
  <c r="L619" i="1"/>
  <c r="W618" i="1"/>
  <c r="T618" i="1"/>
  <c r="M618" i="1"/>
  <c r="L618" i="1"/>
  <c r="W617" i="1"/>
  <c r="T617" i="1"/>
  <c r="M617" i="1"/>
  <c r="L617" i="1"/>
  <c r="W616" i="1"/>
  <c r="T616" i="1"/>
  <c r="M616" i="1"/>
  <c r="L616" i="1"/>
  <c r="W615" i="1"/>
  <c r="T615" i="1"/>
  <c r="M615" i="1"/>
  <c r="L615" i="1"/>
  <c r="W614" i="1"/>
  <c r="T614" i="1"/>
  <c r="M614" i="1"/>
  <c r="L614" i="1"/>
  <c r="W613" i="1"/>
  <c r="T613" i="1"/>
  <c r="M613" i="1"/>
  <c r="L613" i="1"/>
  <c r="W612" i="1"/>
  <c r="T612" i="1"/>
  <c r="M612" i="1"/>
  <c r="L612" i="1"/>
  <c r="W611" i="1"/>
  <c r="T611" i="1"/>
  <c r="M611" i="1"/>
  <c r="L611" i="1"/>
  <c r="W610" i="1"/>
  <c r="T610" i="1"/>
  <c r="M610" i="1"/>
  <c r="L610" i="1"/>
  <c r="W609" i="1"/>
  <c r="T609" i="1"/>
  <c r="M609" i="1"/>
  <c r="L609" i="1"/>
  <c r="W608" i="1"/>
  <c r="T608" i="1"/>
  <c r="M608" i="1"/>
  <c r="L608" i="1"/>
  <c r="W607" i="1"/>
  <c r="T607" i="1"/>
  <c r="M607" i="1"/>
  <c r="L607" i="1"/>
  <c r="W606" i="1"/>
  <c r="T606" i="1"/>
  <c r="M606" i="1"/>
  <c r="L606" i="1"/>
  <c r="W605" i="1"/>
  <c r="T605" i="1"/>
  <c r="M605" i="1"/>
  <c r="L605" i="1"/>
  <c r="W604" i="1"/>
  <c r="T604" i="1"/>
  <c r="M604" i="1"/>
  <c r="L604" i="1"/>
  <c r="W603" i="1"/>
  <c r="W623" i="1" s="1"/>
  <c r="T603" i="1"/>
  <c r="T623" i="1" s="1"/>
  <c r="M603" i="1"/>
  <c r="L603" i="1"/>
  <c r="AF600" i="1"/>
  <c r="AJ599" i="1"/>
  <c r="BG598" i="1"/>
  <c r="BF598" i="1"/>
  <c r="BE598" i="1"/>
  <c r="BD598" i="1"/>
  <c r="BC598" i="1"/>
  <c r="BB598" i="1"/>
  <c r="BA598" i="1"/>
  <c r="AZ598" i="1"/>
  <c r="AY598" i="1"/>
  <c r="AX598" i="1"/>
  <c r="AW598" i="1"/>
  <c r="AV598" i="1"/>
  <c r="AS598" i="1"/>
  <c r="AR598" i="1"/>
  <c r="AQ598" i="1"/>
  <c r="AP598" i="1"/>
  <c r="AO598" i="1"/>
  <c r="AN598" i="1"/>
  <c r="AM598" i="1"/>
  <c r="AL598" i="1"/>
  <c r="AK598" i="1"/>
  <c r="AJ598" i="1"/>
  <c r="AI598" i="1"/>
  <c r="AH598" i="1"/>
  <c r="AG598" i="1"/>
  <c r="AF598" i="1"/>
  <c r="AE598" i="1"/>
  <c r="AC598" i="1"/>
  <c r="AB598" i="1"/>
  <c r="AA598" i="1"/>
  <c r="Z598" i="1"/>
  <c r="Y598" i="1"/>
  <c r="X598" i="1"/>
  <c r="V598" i="1"/>
  <c r="U598" i="1"/>
  <c r="S598" i="1"/>
  <c r="R598" i="1"/>
  <c r="Q598" i="1"/>
  <c r="P598" i="1"/>
  <c r="O598" i="1"/>
  <c r="L598" i="1"/>
  <c r="K598" i="1"/>
  <c r="J598" i="1"/>
  <c r="I598" i="1"/>
  <c r="H598" i="1"/>
  <c r="G598" i="1"/>
  <c r="F598" i="1"/>
  <c r="E598" i="1"/>
  <c r="D598" i="1"/>
  <c r="C598" i="1"/>
  <c r="W597" i="1"/>
  <c r="T597" i="1"/>
  <c r="M597" i="1"/>
  <c r="L597" i="1"/>
  <c r="W596" i="1"/>
  <c r="T596" i="1"/>
  <c r="M596" i="1"/>
  <c r="L596" i="1"/>
  <c r="W595" i="1"/>
  <c r="T595" i="1"/>
  <c r="M595" i="1"/>
  <c r="L595" i="1"/>
  <c r="W594" i="1"/>
  <c r="T594" i="1"/>
  <c r="M594" i="1"/>
  <c r="L594" i="1"/>
  <c r="W593" i="1"/>
  <c r="T593" i="1"/>
  <c r="M593" i="1"/>
  <c r="L593" i="1"/>
  <c r="W592" i="1"/>
  <c r="T592" i="1"/>
  <c r="M592" i="1"/>
  <c r="L592" i="1"/>
  <c r="W591" i="1"/>
  <c r="T591" i="1"/>
  <c r="M591" i="1"/>
  <c r="L591" i="1"/>
  <c r="W590" i="1"/>
  <c r="T590" i="1"/>
  <c r="M590" i="1"/>
  <c r="L590" i="1"/>
  <c r="W589" i="1"/>
  <c r="T589" i="1"/>
  <c r="M589" i="1"/>
  <c r="L589" i="1"/>
  <c r="W588" i="1"/>
  <c r="T588" i="1"/>
  <c r="M588" i="1"/>
  <c r="L588" i="1"/>
  <c r="W587" i="1"/>
  <c r="T587" i="1"/>
  <c r="M587" i="1"/>
  <c r="L587" i="1"/>
  <c r="W586" i="1"/>
  <c r="T586" i="1"/>
  <c r="M586" i="1"/>
  <c r="L586" i="1"/>
  <c r="W585" i="1"/>
  <c r="T585" i="1"/>
  <c r="M585" i="1"/>
  <c r="L585" i="1"/>
  <c r="W584" i="1"/>
  <c r="T584" i="1"/>
  <c r="M584" i="1"/>
  <c r="L584" i="1"/>
  <c r="W583" i="1"/>
  <c r="W598" i="1" s="1"/>
  <c r="T583" i="1"/>
  <c r="T598" i="1" s="1"/>
  <c r="M583" i="1"/>
  <c r="M598" i="1" s="1"/>
  <c r="L583" i="1"/>
  <c r="AF580" i="1"/>
  <c r="AJ579" i="1"/>
  <c r="BG578" i="1"/>
  <c r="BF578" i="1"/>
  <c r="BE578" i="1"/>
  <c r="BD578" i="1"/>
  <c r="BC578" i="1"/>
  <c r="BB578" i="1"/>
  <c r="BA578" i="1"/>
  <c r="AZ578" i="1"/>
  <c r="AY578" i="1"/>
  <c r="AX578" i="1"/>
  <c r="AW578" i="1"/>
  <c r="AV578" i="1"/>
  <c r="AS578" i="1"/>
  <c r="AR578" i="1"/>
  <c r="AQ578" i="1"/>
  <c r="AP578" i="1"/>
  <c r="AO578" i="1"/>
  <c r="AN578" i="1"/>
  <c r="AM578" i="1"/>
  <c r="AL578" i="1"/>
  <c r="AK578" i="1"/>
  <c r="AJ578" i="1"/>
  <c r="AI578" i="1"/>
  <c r="AH578" i="1"/>
  <c r="AG578" i="1"/>
  <c r="AF578" i="1"/>
  <c r="AE578" i="1"/>
  <c r="AC578" i="1"/>
  <c r="AB578" i="1"/>
  <c r="AA578" i="1"/>
  <c r="Z578" i="1"/>
  <c r="Y578" i="1"/>
  <c r="X578" i="1"/>
  <c r="V578" i="1"/>
  <c r="U578" i="1"/>
  <c r="T578" i="1"/>
  <c r="S578" i="1"/>
  <c r="R578" i="1"/>
  <c r="Q578" i="1"/>
  <c r="P578" i="1"/>
  <c r="O578" i="1"/>
  <c r="K578" i="1"/>
  <c r="J578" i="1"/>
  <c r="I578" i="1"/>
  <c r="H578" i="1"/>
  <c r="G578" i="1"/>
  <c r="F578" i="1"/>
  <c r="E578" i="1"/>
  <c r="D578" i="1"/>
  <c r="C578" i="1"/>
  <c r="W577" i="1"/>
  <c r="T577" i="1"/>
  <c r="M577" i="1"/>
  <c r="L577" i="1"/>
  <c r="W576" i="1"/>
  <c r="T576" i="1"/>
  <c r="M576" i="1"/>
  <c r="L576" i="1"/>
  <c r="W575" i="1"/>
  <c r="T575" i="1"/>
  <c r="M575" i="1"/>
  <c r="L575" i="1"/>
  <c r="W574" i="1"/>
  <c r="T574" i="1"/>
  <c r="M574" i="1"/>
  <c r="L574" i="1"/>
  <c r="W573" i="1"/>
  <c r="T573" i="1"/>
  <c r="M573" i="1"/>
  <c r="L573" i="1"/>
  <c r="W572" i="1"/>
  <c r="T572" i="1"/>
  <c r="M572" i="1"/>
  <c r="L572" i="1"/>
  <c r="W571" i="1"/>
  <c r="T571" i="1"/>
  <c r="M571" i="1"/>
  <c r="L571" i="1"/>
  <c r="W570" i="1"/>
  <c r="T570" i="1"/>
  <c r="M570" i="1"/>
  <c r="L570" i="1"/>
  <c r="W569" i="1"/>
  <c r="T569" i="1"/>
  <c r="M569" i="1"/>
  <c r="L569" i="1"/>
  <c r="W568" i="1"/>
  <c r="T568" i="1"/>
  <c r="M568" i="1"/>
  <c r="L568" i="1"/>
  <c r="W567" i="1"/>
  <c r="T567" i="1"/>
  <c r="M567" i="1"/>
  <c r="L567" i="1"/>
  <c r="W566" i="1"/>
  <c r="T566" i="1"/>
  <c r="M566" i="1"/>
  <c r="L566" i="1"/>
  <c r="W565" i="1"/>
  <c r="T565" i="1"/>
  <c r="M565" i="1"/>
  <c r="L565" i="1"/>
  <c r="W564" i="1"/>
  <c r="T564" i="1"/>
  <c r="M564" i="1"/>
  <c r="L564" i="1"/>
  <c r="W563" i="1"/>
  <c r="T563" i="1"/>
  <c r="M563" i="1"/>
  <c r="L563" i="1"/>
  <c r="W562" i="1"/>
  <c r="T562" i="1"/>
  <c r="M562" i="1"/>
  <c r="L562" i="1"/>
  <c r="W561" i="1"/>
  <c r="W578" i="1" s="1"/>
  <c r="T561" i="1"/>
  <c r="M561" i="1"/>
  <c r="M578" i="1" s="1"/>
  <c r="L561" i="1"/>
  <c r="L578" i="1" s="1"/>
  <c r="AF558" i="1"/>
  <c r="AJ557" i="1"/>
  <c r="BG556" i="1"/>
  <c r="BF556" i="1"/>
  <c r="BE556" i="1"/>
  <c r="BD556" i="1"/>
  <c r="BC556" i="1"/>
  <c r="BB556" i="1"/>
  <c r="BA556" i="1"/>
  <c r="AZ556" i="1"/>
  <c r="AY556" i="1"/>
  <c r="AX556" i="1"/>
  <c r="AW556" i="1"/>
  <c r="AV556" i="1"/>
  <c r="AS556" i="1"/>
  <c r="AR556" i="1"/>
  <c r="AQ556" i="1"/>
  <c r="AP556" i="1"/>
  <c r="AO556" i="1"/>
  <c r="AN556" i="1"/>
  <c r="AM556" i="1"/>
  <c r="AL556" i="1"/>
  <c r="AK556" i="1"/>
  <c r="AJ556" i="1"/>
  <c r="AI556" i="1"/>
  <c r="AH556" i="1"/>
  <c r="AG556" i="1"/>
  <c r="AF556" i="1"/>
  <c r="AE556" i="1"/>
  <c r="AC556" i="1"/>
  <c r="AB556" i="1"/>
  <c r="AA556" i="1"/>
  <c r="Z556" i="1"/>
  <c r="Y556" i="1"/>
  <c r="X556" i="1"/>
  <c r="V556" i="1"/>
  <c r="U556" i="1"/>
  <c r="T556" i="1"/>
  <c r="S556" i="1"/>
  <c r="R556" i="1"/>
  <c r="Q556" i="1"/>
  <c r="P556" i="1"/>
  <c r="O556" i="1"/>
  <c r="K556" i="1"/>
  <c r="J556" i="1"/>
  <c r="I556" i="1"/>
  <c r="H556" i="1"/>
  <c r="G556" i="1"/>
  <c r="F556" i="1"/>
  <c r="E556" i="1"/>
  <c r="D556" i="1"/>
  <c r="C556" i="1"/>
  <c r="W555" i="1"/>
  <c r="T555" i="1"/>
  <c r="M555" i="1"/>
  <c r="L555" i="1"/>
  <c r="W554" i="1"/>
  <c r="T554" i="1"/>
  <c r="M554" i="1"/>
  <c r="L554" i="1"/>
  <c r="W553" i="1"/>
  <c r="T553" i="1"/>
  <c r="M553" i="1"/>
  <c r="L553" i="1"/>
  <c r="W552" i="1"/>
  <c r="T552" i="1"/>
  <c r="M552" i="1"/>
  <c r="L552" i="1"/>
  <c r="W551" i="1"/>
  <c r="T551" i="1"/>
  <c r="M551" i="1"/>
  <c r="L551" i="1"/>
  <c r="W550" i="1"/>
  <c r="T550" i="1"/>
  <c r="M550" i="1"/>
  <c r="L550" i="1"/>
  <c r="W549" i="1"/>
  <c r="T549" i="1"/>
  <c r="M549" i="1"/>
  <c r="L549" i="1"/>
  <c r="W548" i="1"/>
  <c r="T548" i="1"/>
  <c r="M548" i="1"/>
  <c r="L548" i="1"/>
  <c r="W547" i="1"/>
  <c r="T547" i="1"/>
  <c r="M547" i="1"/>
  <c r="L547" i="1"/>
  <c r="W546" i="1"/>
  <c r="T546" i="1"/>
  <c r="M546" i="1"/>
  <c r="L546" i="1"/>
  <c r="W545" i="1"/>
  <c r="T545" i="1"/>
  <c r="M545" i="1"/>
  <c r="L545" i="1"/>
  <c r="W544" i="1"/>
  <c r="T544" i="1"/>
  <c r="M544" i="1"/>
  <c r="L544" i="1"/>
  <c r="W543" i="1"/>
  <c r="T543" i="1"/>
  <c r="M543" i="1"/>
  <c r="L543" i="1"/>
  <c r="W542" i="1"/>
  <c r="T542" i="1"/>
  <c r="M542" i="1"/>
  <c r="L542" i="1"/>
  <c r="W541" i="1"/>
  <c r="T541" i="1"/>
  <c r="M541" i="1"/>
  <c r="L541" i="1"/>
  <c r="W540" i="1"/>
  <c r="T540" i="1"/>
  <c r="M540" i="1"/>
  <c r="L540" i="1"/>
  <c r="W539" i="1"/>
  <c r="T539" i="1"/>
  <c r="M539" i="1"/>
  <c r="L539" i="1"/>
  <c r="W538" i="1"/>
  <c r="T538" i="1"/>
  <c r="M538" i="1"/>
  <c r="L538" i="1"/>
  <c r="W537" i="1"/>
  <c r="T537" i="1"/>
  <c r="M537" i="1"/>
  <c r="L537" i="1"/>
  <c r="W536" i="1"/>
  <c r="W556" i="1" s="1"/>
  <c r="T536" i="1"/>
  <c r="M536" i="1"/>
  <c r="M556" i="1" s="1"/>
  <c r="L536" i="1"/>
  <c r="L556" i="1" s="1"/>
  <c r="AF533" i="1"/>
  <c r="AJ532" i="1"/>
  <c r="BG531" i="1"/>
  <c r="BF531" i="1"/>
  <c r="BE531" i="1"/>
  <c r="BD531" i="1"/>
  <c r="BC531" i="1"/>
  <c r="BB531" i="1"/>
  <c r="BA531" i="1"/>
  <c r="AZ531" i="1"/>
  <c r="AY531" i="1"/>
  <c r="AX531" i="1"/>
  <c r="AW531" i="1"/>
  <c r="AV531" i="1"/>
  <c r="AS531" i="1"/>
  <c r="AR531" i="1"/>
  <c r="AQ531" i="1"/>
  <c r="AP531" i="1"/>
  <c r="AO531" i="1"/>
  <c r="AN531" i="1"/>
  <c r="AM531" i="1"/>
  <c r="AL531" i="1"/>
  <c r="AK531" i="1"/>
  <c r="AJ531" i="1"/>
  <c r="AI531" i="1"/>
  <c r="AH531" i="1"/>
  <c r="AG531" i="1"/>
  <c r="AF531" i="1"/>
  <c r="AE531" i="1"/>
  <c r="AC531" i="1"/>
  <c r="AB531" i="1"/>
  <c r="AA531" i="1"/>
  <c r="Z531" i="1"/>
  <c r="Y531" i="1"/>
  <c r="X531" i="1"/>
  <c r="V531" i="1"/>
  <c r="U531" i="1"/>
  <c r="S531" i="1"/>
  <c r="R531" i="1"/>
  <c r="Q531" i="1"/>
  <c r="P531" i="1"/>
  <c r="O531" i="1"/>
  <c r="M531" i="1"/>
  <c r="K531" i="1"/>
  <c r="J531" i="1"/>
  <c r="I531" i="1"/>
  <c r="H531" i="1"/>
  <c r="G531" i="1"/>
  <c r="F531" i="1"/>
  <c r="E531" i="1"/>
  <c r="D531" i="1"/>
  <c r="C531" i="1"/>
  <c r="W530" i="1"/>
  <c r="T530" i="1"/>
  <c r="M530" i="1"/>
  <c r="L530" i="1"/>
  <c r="W529" i="1"/>
  <c r="T529" i="1"/>
  <c r="M529" i="1"/>
  <c r="L529" i="1"/>
  <c r="W528" i="1"/>
  <c r="T528" i="1"/>
  <c r="M528" i="1"/>
  <c r="L528" i="1"/>
  <c r="W527" i="1"/>
  <c r="T527" i="1"/>
  <c r="M527" i="1"/>
  <c r="L527" i="1"/>
  <c r="W526" i="1"/>
  <c r="T526" i="1"/>
  <c r="M526" i="1"/>
  <c r="L526" i="1"/>
  <c r="W525" i="1"/>
  <c r="T525" i="1"/>
  <c r="M525" i="1"/>
  <c r="L525" i="1"/>
  <c r="W524" i="1"/>
  <c r="T524" i="1"/>
  <c r="M524" i="1"/>
  <c r="L524" i="1"/>
  <c r="W523" i="1"/>
  <c r="T523" i="1"/>
  <c r="M523" i="1"/>
  <c r="L523" i="1"/>
  <c r="W522" i="1"/>
  <c r="T522" i="1"/>
  <c r="M522" i="1"/>
  <c r="L522" i="1"/>
  <c r="W521" i="1"/>
  <c r="T521" i="1"/>
  <c r="M521" i="1"/>
  <c r="L521" i="1"/>
  <c r="W520" i="1"/>
  <c r="T520" i="1"/>
  <c r="M520" i="1"/>
  <c r="L520" i="1"/>
  <c r="W519" i="1"/>
  <c r="T519" i="1"/>
  <c r="M519" i="1"/>
  <c r="L519" i="1"/>
  <c r="W518" i="1"/>
  <c r="T518" i="1"/>
  <c r="M518" i="1"/>
  <c r="L518" i="1"/>
  <c r="W517" i="1"/>
  <c r="T517" i="1"/>
  <c r="M517" i="1"/>
  <c r="L517" i="1"/>
  <c r="W516" i="1"/>
  <c r="T516" i="1"/>
  <c r="M516" i="1"/>
  <c r="L516" i="1"/>
  <c r="W515" i="1"/>
  <c r="T515" i="1"/>
  <c r="M515" i="1"/>
  <c r="L515" i="1"/>
  <c r="W514" i="1"/>
  <c r="W531" i="1" s="1"/>
  <c r="T514" i="1"/>
  <c r="T531" i="1" s="1"/>
  <c r="M514" i="1"/>
  <c r="L514" i="1"/>
  <c r="L531" i="1" s="1"/>
  <c r="AF511" i="1"/>
  <c r="AJ510" i="1"/>
  <c r="BG509" i="1"/>
  <c r="BF509" i="1"/>
  <c r="BE509" i="1"/>
  <c r="BD509" i="1"/>
  <c r="BC509" i="1"/>
  <c r="BB509" i="1"/>
  <c r="BA509" i="1"/>
  <c r="AZ509" i="1"/>
  <c r="AY509" i="1"/>
  <c r="AX509" i="1"/>
  <c r="AW509" i="1"/>
  <c r="AV509" i="1"/>
  <c r="AS509" i="1"/>
  <c r="AR509" i="1"/>
  <c r="AQ509" i="1"/>
  <c r="AP509" i="1"/>
  <c r="AO509" i="1"/>
  <c r="AN509" i="1"/>
  <c r="AM509" i="1"/>
  <c r="AL509" i="1"/>
  <c r="AK509" i="1"/>
  <c r="AJ509" i="1"/>
  <c r="AI509" i="1"/>
  <c r="AH509" i="1"/>
  <c r="AG509" i="1"/>
  <c r="AF509" i="1"/>
  <c r="AE509" i="1"/>
  <c r="AC509" i="1"/>
  <c r="AB509" i="1"/>
  <c r="AA509" i="1"/>
  <c r="Z509" i="1"/>
  <c r="Y509" i="1"/>
  <c r="X509" i="1"/>
  <c r="V509" i="1"/>
  <c r="U509" i="1"/>
  <c r="S509" i="1"/>
  <c r="R509" i="1"/>
  <c r="Q509" i="1"/>
  <c r="P509" i="1"/>
  <c r="O509" i="1"/>
  <c r="L509" i="1"/>
  <c r="K509" i="1"/>
  <c r="J509" i="1"/>
  <c r="I509" i="1"/>
  <c r="H509" i="1"/>
  <c r="G509" i="1"/>
  <c r="F509" i="1"/>
  <c r="E509" i="1"/>
  <c r="D509" i="1"/>
  <c r="C509" i="1"/>
  <c r="W508" i="1"/>
  <c r="T508" i="1"/>
  <c r="M508" i="1"/>
  <c r="L508" i="1"/>
  <c r="W507" i="1"/>
  <c r="T507" i="1"/>
  <c r="M507" i="1"/>
  <c r="L507" i="1"/>
  <c r="W506" i="1"/>
  <c r="T506" i="1"/>
  <c r="M506" i="1"/>
  <c r="L506" i="1"/>
  <c r="W505" i="1"/>
  <c r="T505" i="1"/>
  <c r="M505" i="1"/>
  <c r="L505" i="1"/>
  <c r="W504" i="1"/>
  <c r="T504" i="1"/>
  <c r="M504" i="1"/>
  <c r="L504" i="1"/>
  <c r="W503" i="1"/>
  <c r="T503" i="1"/>
  <c r="M503" i="1"/>
  <c r="L503" i="1"/>
  <c r="W502" i="1"/>
  <c r="T502" i="1"/>
  <c r="M502" i="1"/>
  <c r="L502" i="1"/>
  <c r="W501" i="1"/>
  <c r="T501" i="1"/>
  <c r="M501" i="1"/>
  <c r="L501" i="1"/>
  <c r="W500" i="1"/>
  <c r="T500" i="1"/>
  <c r="M500" i="1"/>
  <c r="L500" i="1"/>
  <c r="W499" i="1"/>
  <c r="T499" i="1"/>
  <c r="M499" i="1"/>
  <c r="L499" i="1"/>
  <c r="W498" i="1"/>
  <c r="T498" i="1"/>
  <c r="M498" i="1"/>
  <c r="L498" i="1"/>
  <c r="W497" i="1"/>
  <c r="T497" i="1"/>
  <c r="M497" i="1"/>
  <c r="L497" i="1"/>
  <c r="W496" i="1"/>
  <c r="T496" i="1"/>
  <c r="M496" i="1"/>
  <c r="L496" i="1"/>
  <c r="W495" i="1"/>
  <c r="T495" i="1"/>
  <c r="M495" i="1"/>
  <c r="L495" i="1"/>
  <c r="W494" i="1"/>
  <c r="T494" i="1"/>
  <c r="M494" i="1"/>
  <c r="L494" i="1"/>
  <c r="W493" i="1"/>
  <c r="T493" i="1"/>
  <c r="M493" i="1"/>
  <c r="L493" i="1"/>
  <c r="W492" i="1"/>
  <c r="T492" i="1"/>
  <c r="M492" i="1"/>
  <c r="L492" i="1"/>
  <c r="W491" i="1"/>
  <c r="T491" i="1"/>
  <c r="M491" i="1"/>
  <c r="L491" i="1"/>
  <c r="W490" i="1"/>
  <c r="T490" i="1"/>
  <c r="M490" i="1"/>
  <c r="L490" i="1"/>
  <c r="W489" i="1"/>
  <c r="W509" i="1" s="1"/>
  <c r="T489" i="1"/>
  <c r="T509" i="1" s="1"/>
  <c r="M489" i="1"/>
  <c r="M509" i="1" s="1"/>
  <c r="L489" i="1"/>
  <c r="BF484" i="1"/>
  <c r="BE484" i="1"/>
  <c r="BD484" i="1"/>
  <c r="BC484" i="1"/>
  <c r="BB484" i="1"/>
  <c r="BA484" i="1"/>
  <c r="AZ484" i="1"/>
  <c r="AY484" i="1"/>
  <c r="AX484" i="1"/>
  <c r="AW484" i="1"/>
  <c r="AV484" i="1"/>
  <c r="AS484" i="1"/>
  <c r="AR484" i="1"/>
  <c r="AQ484" i="1"/>
  <c r="AP484" i="1"/>
  <c r="AO484" i="1"/>
  <c r="AN484" i="1"/>
  <c r="AM484" i="1"/>
  <c r="AL484" i="1"/>
  <c r="AK484" i="1"/>
  <c r="AJ484" i="1"/>
  <c r="AI484" i="1"/>
  <c r="AH484" i="1"/>
  <c r="AG484" i="1"/>
  <c r="AF484" i="1"/>
  <c r="AE484" i="1"/>
  <c r="AC484" i="1"/>
  <c r="AB484" i="1"/>
  <c r="AA484" i="1"/>
  <c r="Z484" i="1"/>
  <c r="Y484" i="1"/>
  <c r="X484" i="1"/>
  <c r="V484" i="1"/>
  <c r="U484" i="1"/>
  <c r="S484" i="1"/>
  <c r="R484" i="1"/>
  <c r="Q484" i="1"/>
  <c r="P484" i="1"/>
  <c r="O484" i="1"/>
  <c r="L484" i="1"/>
  <c r="K484" i="1"/>
  <c r="J484" i="1"/>
  <c r="I484" i="1"/>
  <c r="H484" i="1"/>
  <c r="G484" i="1"/>
  <c r="F484" i="1"/>
  <c r="E484" i="1"/>
  <c r="D484" i="1"/>
  <c r="C484" i="1"/>
  <c r="W483" i="1"/>
  <c r="T483" i="1"/>
  <c r="M483" i="1"/>
  <c r="L483" i="1"/>
  <c r="W482" i="1"/>
  <c r="T482" i="1"/>
  <c r="M482" i="1"/>
  <c r="L482" i="1"/>
  <c r="W481" i="1"/>
  <c r="T481" i="1"/>
  <c r="M481" i="1"/>
  <c r="L481" i="1"/>
  <c r="W480" i="1"/>
  <c r="T480" i="1"/>
  <c r="M480" i="1"/>
  <c r="L480" i="1"/>
  <c r="W479" i="1"/>
  <c r="T479" i="1"/>
  <c r="M479" i="1"/>
  <c r="L479" i="1"/>
  <c r="W478" i="1"/>
  <c r="T478" i="1"/>
  <c r="M478" i="1"/>
  <c r="L478" i="1"/>
  <c r="W477" i="1"/>
  <c r="T477" i="1"/>
  <c r="M477" i="1"/>
  <c r="L477" i="1"/>
  <c r="W476" i="1"/>
  <c r="T476" i="1"/>
  <c r="M476" i="1"/>
  <c r="L476" i="1"/>
  <c r="W475" i="1"/>
  <c r="T475" i="1"/>
  <c r="M475" i="1"/>
  <c r="L475" i="1"/>
  <c r="W474" i="1"/>
  <c r="T474" i="1"/>
  <c r="M474" i="1"/>
  <c r="L474" i="1"/>
  <c r="W473" i="1"/>
  <c r="T473" i="1"/>
  <c r="M473" i="1"/>
  <c r="L473" i="1"/>
  <c r="W472" i="1"/>
  <c r="T472" i="1"/>
  <c r="M472" i="1"/>
  <c r="L472" i="1"/>
  <c r="W471" i="1"/>
  <c r="T471" i="1"/>
  <c r="M471" i="1"/>
  <c r="L471" i="1"/>
  <c r="W470" i="1"/>
  <c r="T470" i="1"/>
  <c r="M470" i="1"/>
  <c r="L470" i="1"/>
  <c r="W469" i="1"/>
  <c r="T469" i="1"/>
  <c r="M469" i="1"/>
  <c r="L469" i="1"/>
  <c r="W468" i="1"/>
  <c r="T468" i="1"/>
  <c r="M468" i="1"/>
  <c r="L468" i="1"/>
  <c r="W467" i="1"/>
  <c r="T467" i="1"/>
  <c r="M467" i="1"/>
  <c r="L467" i="1"/>
  <c r="W466" i="1"/>
  <c r="T466" i="1"/>
  <c r="M466" i="1"/>
  <c r="L466" i="1"/>
  <c r="W465" i="1"/>
  <c r="T465" i="1"/>
  <c r="M465" i="1"/>
  <c r="L465" i="1"/>
  <c r="W464" i="1"/>
  <c r="T464" i="1"/>
  <c r="M464" i="1"/>
  <c r="L464" i="1"/>
  <c r="W463" i="1"/>
  <c r="T463" i="1"/>
  <c r="M463" i="1"/>
  <c r="L463" i="1"/>
  <c r="W462" i="1"/>
  <c r="T462" i="1"/>
  <c r="M462" i="1"/>
  <c r="L462" i="1"/>
  <c r="W461" i="1"/>
  <c r="T461" i="1"/>
  <c r="M461" i="1"/>
  <c r="L461" i="1"/>
  <c r="W460" i="1"/>
  <c r="W484" i="1" s="1"/>
  <c r="T460" i="1"/>
  <c r="T484" i="1" s="1"/>
  <c r="M460" i="1"/>
  <c r="M484" i="1" s="1"/>
  <c r="L460" i="1"/>
  <c r="AS455" i="1"/>
  <c r="AR455" i="1"/>
  <c r="AQ455" i="1"/>
  <c r="AP455" i="1"/>
  <c r="AO455" i="1"/>
  <c r="AN455" i="1"/>
  <c r="AM455" i="1"/>
  <c r="AL455" i="1"/>
  <c r="AK455" i="1"/>
  <c r="AJ455" i="1"/>
  <c r="AI455" i="1"/>
  <c r="AH455" i="1"/>
  <c r="AG455" i="1"/>
  <c r="AF455" i="1"/>
  <c r="AE455" i="1"/>
  <c r="AC455" i="1"/>
  <c r="AB455" i="1"/>
  <c r="AA455" i="1"/>
  <c r="Z455" i="1"/>
  <c r="Y455" i="1"/>
  <c r="X455" i="1"/>
  <c r="W455" i="1"/>
  <c r="V455" i="1"/>
  <c r="U455" i="1"/>
  <c r="T455" i="1"/>
  <c r="S455" i="1"/>
  <c r="R455" i="1"/>
  <c r="Q455" i="1"/>
  <c r="P455" i="1"/>
  <c r="O455" i="1"/>
  <c r="M455" i="1"/>
  <c r="L455" i="1"/>
  <c r="K455" i="1"/>
  <c r="J455" i="1"/>
  <c r="I455" i="1"/>
  <c r="H455" i="1"/>
  <c r="G455" i="1"/>
  <c r="F455" i="1"/>
  <c r="E455" i="1"/>
  <c r="D455" i="1"/>
  <c r="C455" i="1"/>
  <c r="BG438" i="1"/>
  <c r="BF438" i="1"/>
  <c r="BE438" i="1"/>
  <c r="BD438" i="1"/>
  <c r="BC438" i="1"/>
  <c r="BB438" i="1"/>
  <c r="BA438" i="1"/>
  <c r="AZ438" i="1"/>
  <c r="AY438" i="1"/>
  <c r="AX438" i="1"/>
  <c r="AW438" i="1"/>
  <c r="AV438" i="1"/>
  <c r="AS438" i="1"/>
  <c r="AR438" i="1"/>
  <c r="AQ438" i="1"/>
  <c r="AP438" i="1"/>
  <c r="AO438" i="1"/>
  <c r="AN438" i="1"/>
  <c r="AM438" i="1"/>
  <c r="AL438" i="1"/>
  <c r="AK438" i="1"/>
  <c r="AJ438" i="1"/>
  <c r="AI438" i="1"/>
  <c r="AH438" i="1"/>
  <c r="AG438" i="1"/>
  <c r="AF438" i="1"/>
  <c r="AE438" i="1"/>
  <c r="AC438" i="1"/>
  <c r="AB438" i="1"/>
  <c r="AA438" i="1"/>
  <c r="Z438" i="1"/>
  <c r="Y438" i="1"/>
  <c r="X438" i="1"/>
  <c r="W438" i="1"/>
  <c r="V438" i="1"/>
  <c r="U438" i="1"/>
  <c r="S438" i="1"/>
  <c r="R438" i="1"/>
  <c r="P438" i="1"/>
  <c r="O438" i="1"/>
  <c r="M438" i="1"/>
  <c r="L438" i="1"/>
  <c r="K438" i="1"/>
  <c r="J438" i="1"/>
  <c r="I438" i="1"/>
  <c r="H438" i="1"/>
  <c r="G438" i="1"/>
  <c r="F438" i="1"/>
  <c r="E438" i="1"/>
  <c r="D438" i="1"/>
  <c r="C438" i="1"/>
  <c r="W437" i="1"/>
  <c r="T437" i="1"/>
  <c r="M437" i="1"/>
  <c r="L437" i="1"/>
  <c r="W436" i="1"/>
  <c r="T436" i="1"/>
  <c r="M436" i="1"/>
  <c r="L436" i="1"/>
  <c r="W435" i="1"/>
  <c r="T435" i="1"/>
  <c r="M435" i="1"/>
  <c r="L435" i="1"/>
  <c r="W434" i="1"/>
  <c r="T434" i="1"/>
  <c r="M434" i="1"/>
  <c r="L434" i="1"/>
  <c r="W433" i="1"/>
  <c r="T433" i="1"/>
  <c r="M433" i="1"/>
  <c r="L433" i="1"/>
  <c r="W432" i="1"/>
  <c r="T432" i="1"/>
  <c r="M432" i="1"/>
  <c r="L432" i="1"/>
  <c r="W431" i="1"/>
  <c r="T431" i="1"/>
  <c r="M431" i="1"/>
  <c r="L431" i="1"/>
  <c r="W430" i="1"/>
  <c r="T430" i="1"/>
  <c r="M430" i="1"/>
  <c r="L430" i="1"/>
  <c r="W429" i="1"/>
  <c r="T429" i="1"/>
  <c r="M429" i="1"/>
  <c r="L429" i="1"/>
  <c r="W428" i="1"/>
  <c r="T428" i="1"/>
  <c r="M428" i="1"/>
  <c r="L428" i="1"/>
  <c r="W427" i="1"/>
  <c r="T427" i="1"/>
  <c r="M427" i="1"/>
  <c r="L427" i="1"/>
  <c r="W426" i="1"/>
  <c r="T426" i="1"/>
  <c r="M426" i="1"/>
  <c r="L426" i="1"/>
  <c r="W425" i="1"/>
  <c r="T425" i="1"/>
  <c r="M425" i="1"/>
  <c r="L425" i="1"/>
  <c r="W424" i="1"/>
  <c r="T424" i="1"/>
  <c r="M424" i="1"/>
  <c r="L424" i="1"/>
  <c r="W423" i="1"/>
  <c r="T423" i="1"/>
  <c r="M423" i="1"/>
  <c r="L423" i="1"/>
  <c r="W422" i="1"/>
  <c r="T422" i="1"/>
  <c r="M422" i="1"/>
  <c r="L422" i="1"/>
  <c r="W421" i="1"/>
  <c r="T421" i="1"/>
  <c r="M421" i="1"/>
  <c r="L421" i="1"/>
  <c r="W420" i="1"/>
  <c r="T420" i="1"/>
  <c r="M420" i="1"/>
  <c r="L420" i="1"/>
  <c r="W419" i="1"/>
  <c r="T419" i="1"/>
  <c r="M419" i="1"/>
  <c r="L419" i="1"/>
  <c r="W418" i="1"/>
  <c r="T418" i="1"/>
  <c r="M418" i="1"/>
  <c r="L418" i="1"/>
  <c r="W417" i="1"/>
  <c r="T417" i="1"/>
  <c r="M417" i="1"/>
  <c r="L417" i="1"/>
  <c r="W416" i="1"/>
  <c r="T416" i="1"/>
  <c r="M416" i="1"/>
  <c r="L416" i="1"/>
  <c r="W415" i="1"/>
  <c r="T415" i="1"/>
  <c r="M415" i="1"/>
  <c r="L415" i="1"/>
  <c r="W414" i="1"/>
  <c r="T414" i="1"/>
  <c r="T438" i="1" s="1"/>
  <c r="M414" i="1"/>
  <c r="L414" i="1"/>
  <c r="BG409" i="1"/>
  <c r="BF409" i="1"/>
  <c r="BE409" i="1"/>
  <c r="BD409" i="1"/>
  <c r="BC409" i="1"/>
  <c r="BB409" i="1"/>
  <c r="BA409" i="1"/>
  <c r="AZ409" i="1"/>
  <c r="AY409" i="1"/>
  <c r="AX409" i="1"/>
  <c r="AW409" i="1"/>
  <c r="AV409" i="1"/>
  <c r="AS409" i="1"/>
  <c r="AR409" i="1"/>
  <c r="AQ409" i="1"/>
  <c r="AP409" i="1"/>
  <c r="AO409" i="1"/>
  <c r="AN409" i="1"/>
  <c r="AM409" i="1"/>
  <c r="AL409" i="1"/>
  <c r="AK409" i="1"/>
  <c r="AJ409" i="1"/>
  <c r="AI409" i="1"/>
  <c r="AH409" i="1"/>
  <c r="AG409" i="1"/>
  <c r="AF409" i="1"/>
  <c r="AE409" i="1"/>
  <c r="AC409" i="1"/>
  <c r="AB409" i="1"/>
  <c r="AA409" i="1"/>
  <c r="Z409" i="1"/>
  <c r="Y409" i="1"/>
  <c r="X409" i="1"/>
  <c r="V409" i="1"/>
  <c r="U409" i="1"/>
  <c r="T409" i="1"/>
  <c r="S409" i="1"/>
  <c r="R409" i="1"/>
  <c r="Q409" i="1"/>
  <c r="P409" i="1"/>
  <c r="O409" i="1"/>
  <c r="M409" i="1"/>
  <c r="K409" i="1"/>
  <c r="J409" i="1"/>
  <c r="I409" i="1"/>
  <c r="H409" i="1"/>
  <c r="G409" i="1"/>
  <c r="F409" i="1"/>
  <c r="E409" i="1"/>
  <c r="D409" i="1"/>
  <c r="C409" i="1"/>
  <c r="W408" i="1"/>
  <c r="T408" i="1"/>
  <c r="M408" i="1"/>
  <c r="L408" i="1"/>
  <c r="W407" i="1"/>
  <c r="T407" i="1"/>
  <c r="M407" i="1"/>
  <c r="L407" i="1"/>
  <c r="W406" i="1"/>
  <c r="T406" i="1"/>
  <c r="M406" i="1"/>
  <c r="L406" i="1"/>
  <c r="W405" i="1"/>
  <c r="T405" i="1"/>
  <c r="M405" i="1"/>
  <c r="L405" i="1"/>
  <c r="W404" i="1"/>
  <c r="T404" i="1"/>
  <c r="M404" i="1"/>
  <c r="L404" i="1"/>
  <c r="W403" i="1"/>
  <c r="T403" i="1"/>
  <c r="M403" i="1"/>
  <c r="L403" i="1"/>
  <c r="W402" i="1"/>
  <c r="T402" i="1"/>
  <c r="M402" i="1"/>
  <c r="L402" i="1"/>
  <c r="W401" i="1"/>
  <c r="T401" i="1"/>
  <c r="M401" i="1"/>
  <c r="L401" i="1"/>
  <c r="W400" i="1"/>
  <c r="T400" i="1"/>
  <c r="M400" i="1"/>
  <c r="L400" i="1"/>
  <c r="W399" i="1"/>
  <c r="T399" i="1"/>
  <c r="M399" i="1"/>
  <c r="L399" i="1"/>
  <c r="W398" i="1"/>
  <c r="T398" i="1"/>
  <c r="M398" i="1"/>
  <c r="L398" i="1"/>
  <c r="W397" i="1"/>
  <c r="T397" i="1"/>
  <c r="M397" i="1"/>
  <c r="L397" i="1"/>
  <c r="W396" i="1"/>
  <c r="T396" i="1"/>
  <c r="M396" i="1"/>
  <c r="L396" i="1"/>
  <c r="W395" i="1"/>
  <c r="T395" i="1"/>
  <c r="M395" i="1"/>
  <c r="L395" i="1"/>
  <c r="W394" i="1"/>
  <c r="T394" i="1"/>
  <c r="M394" i="1"/>
  <c r="L394" i="1"/>
  <c r="W393" i="1"/>
  <c r="T393" i="1"/>
  <c r="M393" i="1"/>
  <c r="L393" i="1"/>
  <c r="W392" i="1"/>
  <c r="T392" i="1"/>
  <c r="M392" i="1"/>
  <c r="L392" i="1"/>
  <c r="W391" i="1"/>
  <c r="T391" i="1"/>
  <c r="M391" i="1"/>
  <c r="L391" i="1"/>
  <c r="W390" i="1"/>
  <c r="T390" i="1"/>
  <c r="M390" i="1"/>
  <c r="L390" i="1"/>
  <c r="W389" i="1"/>
  <c r="W409" i="1" s="1"/>
  <c r="T389" i="1"/>
  <c r="M389" i="1"/>
  <c r="L389" i="1"/>
  <c r="L409" i="1" s="1"/>
  <c r="BF384" i="1"/>
  <c r="BE384" i="1"/>
  <c r="BD384" i="1"/>
  <c r="BC384" i="1"/>
  <c r="BB384" i="1"/>
  <c r="BA384" i="1"/>
  <c r="AZ384" i="1"/>
  <c r="AY384" i="1"/>
  <c r="AX384" i="1"/>
  <c r="AW384" i="1"/>
  <c r="AV384" i="1"/>
  <c r="AS384" i="1"/>
  <c r="AR384" i="1"/>
  <c r="AQ384" i="1"/>
  <c r="AP384" i="1"/>
  <c r="AO384" i="1"/>
  <c r="AN384" i="1"/>
  <c r="AM384" i="1"/>
  <c r="AL384" i="1"/>
  <c r="AK384" i="1"/>
  <c r="AJ384" i="1"/>
  <c r="AI384" i="1"/>
  <c r="AH384" i="1"/>
  <c r="AG384" i="1"/>
  <c r="AF384" i="1"/>
  <c r="AE384" i="1"/>
  <c r="AC384" i="1"/>
  <c r="AB384" i="1"/>
  <c r="AA384" i="1"/>
  <c r="Z384" i="1"/>
  <c r="Y384" i="1"/>
  <c r="X384" i="1"/>
  <c r="V384" i="1"/>
  <c r="U384" i="1"/>
  <c r="T384" i="1"/>
  <c r="S384" i="1"/>
  <c r="R384" i="1"/>
  <c r="Q384" i="1"/>
  <c r="P384" i="1"/>
  <c r="O384" i="1"/>
  <c r="M384" i="1"/>
  <c r="K384" i="1"/>
  <c r="J384" i="1"/>
  <c r="I384" i="1"/>
  <c r="H384" i="1"/>
  <c r="G384" i="1"/>
  <c r="F384" i="1"/>
  <c r="E384" i="1"/>
  <c r="D384" i="1"/>
  <c r="C384" i="1"/>
  <c r="W383" i="1"/>
  <c r="T383" i="1"/>
  <c r="M383" i="1"/>
  <c r="L383" i="1"/>
  <c r="W382" i="1"/>
  <c r="T382" i="1"/>
  <c r="M382" i="1"/>
  <c r="L382" i="1"/>
  <c r="W381" i="1"/>
  <c r="T381" i="1"/>
  <c r="M381" i="1"/>
  <c r="L381" i="1"/>
  <c r="W380" i="1"/>
  <c r="T380" i="1"/>
  <c r="M380" i="1"/>
  <c r="L380" i="1"/>
  <c r="W379" i="1"/>
  <c r="T379" i="1"/>
  <c r="M379" i="1"/>
  <c r="L379" i="1"/>
  <c r="W378" i="1"/>
  <c r="T378" i="1"/>
  <c r="M378" i="1"/>
  <c r="L378" i="1"/>
  <c r="W377" i="1"/>
  <c r="T377" i="1"/>
  <c r="M377" i="1"/>
  <c r="L377" i="1"/>
  <c r="W376" i="1"/>
  <c r="T376" i="1"/>
  <c r="M376" i="1"/>
  <c r="L376" i="1"/>
  <c r="W375" i="1"/>
  <c r="T375" i="1"/>
  <c r="M375" i="1"/>
  <c r="L375" i="1"/>
  <c r="W374" i="1"/>
  <c r="T374" i="1"/>
  <c r="M374" i="1"/>
  <c r="L374" i="1"/>
  <c r="W373" i="1"/>
  <c r="T373" i="1"/>
  <c r="M373" i="1"/>
  <c r="L373" i="1"/>
  <c r="W372" i="1"/>
  <c r="T372" i="1"/>
  <c r="M372" i="1"/>
  <c r="L372" i="1"/>
  <c r="W371" i="1"/>
  <c r="T371" i="1"/>
  <c r="M371" i="1"/>
  <c r="L371" i="1"/>
  <c r="W370" i="1"/>
  <c r="T370" i="1"/>
  <c r="M370" i="1"/>
  <c r="L370" i="1"/>
  <c r="W369" i="1"/>
  <c r="T369" i="1"/>
  <c r="M369" i="1"/>
  <c r="L369" i="1"/>
  <c r="W368" i="1"/>
  <c r="T368" i="1"/>
  <c r="M368" i="1"/>
  <c r="L368" i="1"/>
  <c r="W367" i="1"/>
  <c r="T367" i="1"/>
  <c r="M367" i="1"/>
  <c r="L367" i="1"/>
  <c r="W366" i="1"/>
  <c r="T366" i="1"/>
  <c r="M366" i="1"/>
  <c r="L366" i="1"/>
  <c r="W365" i="1"/>
  <c r="T365" i="1"/>
  <c r="M365" i="1"/>
  <c r="L365" i="1"/>
  <c r="W364" i="1"/>
  <c r="T364" i="1"/>
  <c r="M364" i="1"/>
  <c r="L364" i="1"/>
  <c r="W363" i="1"/>
  <c r="T363" i="1"/>
  <c r="M363" i="1"/>
  <c r="L363" i="1"/>
  <c r="W362" i="1"/>
  <c r="W384" i="1" s="1"/>
  <c r="T362" i="1"/>
  <c r="M362" i="1"/>
  <c r="L362" i="1"/>
  <c r="L384" i="1" s="1"/>
  <c r="BG357" i="1"/>
  <c r="BF357" i="1"/>
  <c r="BE357" i="1"/>
  <c r="BD357" i="1"/>
  <c r="BC357" i="1"/>
  <c r="BB357" i="1"/>
  <c r="BA357" i="1"/>
  <c r="AZ357" i="1"/>
  <c r="AY357" i="1"/>
  <c r="AX357" i="1"/>
  <c r="AW357" i="1"/>
  <c r="AV357" i="1"/>
  <c r="AS357" i="1"/>
  <c r="AR357" i="1"/>
  <c r="AQ357" i="1"/>
  <c r="AP357" i="1"/>
  <c r="AO357" i="1"/>
  <c r="AN357" i="1"/>
  <c r="AM357" i="1"/>
  <c r="AL357" i="1"/>
  <c r="AK357" i="1"/>
  <c r="AJ357" i="1"/>
  <c r="AI357" i="1"/>
  <c r="AH357" i="1"/>
  <c r="AG357" i="1"/>
  <c r="AF357" i="1"/>
  <c r="AE357" i="1"/>
  <c r="AC357" i="1"/>
  <c r="AB357" i="1"/>
  <c r="AA357" i="1"/>
  <c r="Z357" i="1"/>
  <c r="Y357" i="1"/>
  <c r="X357" i="1"/>
  <c r="V357" i="1"/>
  <c r="U357" i="1"/>
  <c r="T357" i="1"/>
  <c r="S357" i="1"/>
  <c r="R357" i="1"/>
  <c r="P357" i="1"/>
  <c r="O357" i="1"/>
  <c r="M357" i="1"/>
  <c r="K357" i="1"/>
  <c r="J357" i="1"/>
  <c r="I357" i="1"/>
  <c r="H357" i="1"/>
  <c r="G357" i="1"/>
  <c r="F357" i="1"/>
  <c r="E357" i="1"/>
  <c r="D357" i="1"/>
  <c r="C357" i="1"/>
  <c r="W356" i="1"/>
  <c r="T356" i="1"/>
  <c r="M356" i="1"/>
  <c r="L356" i="1"/>
  <c r="W355" i="1"/>
  <c r="T355" i="1"/>
  <c r="M355" i="1"/>
  <c r="L355" i="1"/>
  <c r="W354" i="1"/>
  <c r="T354" i="1"/>
  <c r="M354" i="1"/>
  <c r="L354" i="1"/>
  <c r="W353" i="1"/>
  <c r="T353" i="1"/>
  <c r="M353" i="1"/>
  <c r="L353" i="1"/>
  <c r="W352" i="1"/>
  <c r="T352" i="1"/>
  <c r="M352" i="1"/>
  <c r="L352" i="1"/>
  <c r="W351" i="1"/>
  <c r="T351" i="1"/>
  <c r="M351" i="1"/>
  <c r="L351" i="1"/>
  <c r="W350" i="1"/>
  <c r="T350" i="1"/>
  <c r="M350" i="1"/>
  <c r="L350" i="1"/>
  <c r="W349" i="1"/>
  <c r="T349" i="1"/>
  <c r="M349" i="1"/>
  <c r="L349" i="1"/>
  <c r="W348" i="1"/>
  <c r="T348" i="1"/>
  <c r="M348" i="1"/>
  <c r="L348" i="1"/>
  <c r="W347" i="1"/>
  <c r="T347" i="1"/>
  <c r="M347" i="1"/>
  <c r="L347" i="1"/>
  <c r="W346" i="1"/>
  <c r="T346" i="1"/>
  <c r="M346" i="1"/>
  <c r="L346" i="1"/>
  <c r="W345" i="1"/>
  <c r="T345" i="1"/>
  <c r="M345" i="1"/>
  <c r="L345" i="1"/>
  <c r="W344" i="1"/>
  <c r="T344" i="1"/>
  <c r="M344" i="1"/>
  <c r="L344" i="1"/>
  <c r="W343" i="1"/>
  <c r="T343" i="1"/>
  <c r="M343" i="1"/>
  <c r="L343" i="1"/>
  <c r="W342" i="1"/>
  <c r="T342" i="1"/>
  <c r="M342" i="1"/>
  <c r="L342" i="1"/>
  <c r="W341" i="1"/>
  <c r="T341" i="1"/>
  <c r="M341" i="1"/>
  <c r="L341" i="1"/>
  <c r="W340" i="1"/>
  <c r="T340" i="1"/>
  <c r="M340" i="1"/>
  <c r="L340" i="1"/>
  <c r="W339" i="1"/>
  <c r="T339" i="1"/>
  <c r="M339" i="1"/>
  <c r="L339" i="1"/>
  <c r="W338" i="1"/>
  <c r="T338" i="1"/>
  <c r="M338" i="1"/>
  <c r="L338" i="1"/>
  <c r="W337" i="1"/>
  <c r="T337" i="1"/>
  <c r="M337" i="1"/>
  <c r="L337" i="1"/>
  <c r="W336" i="1"/>
  <c r="T336" i="1"/>
  <c r="M336" i="1"/>
  <c r="L336" i="1"/>
  <c r="W335" i="1"/>
  <c r="T335" i="1"/>
  <c r="M335" i="1"/>
  <c r="L335" i="1"/>
  <c r="W334" i="1"/>
  <c r="T334" i="1"/>
  <c r="M334" i="1"/>
  <c r="L334" i="1"/>
  <c r="W333" i="1"/>
  <c r="T333" i="1"/>
  <c r="M333" i="1"/>
  <c r="L333" i="1"/>
  <c r="W332" i="1"/>
  <c r="T332" i="1"/>
  <c r="M332" i="1"/>
  <c r="L332" i="1"/>
  <c r="W331" i="1"/>
  <c r="T331" i="1"/>
  <c r="M331" i="1"/>
  <c r="L331" i="1"/>
  <c r="W330" i="1"/>
  <c r="T330" i="1"/>
  <c r="M330" i="1"/>
  <c r="L330" i="1"/>
  <c r="W329" i="1"/>
  <c r="T329" i="1"/>
  <c r="M329" i="1"/>
  <c r="L329" i="1"/>
  <c r="W328" i="1"/>
  <c r="T328" i="1"/>
  <c r="M328" i="1"/>
  <c r="L328" i="1"/>
  <c r="W327" i="1"/>
  <c r="T327" i="1"/>
  <c r="M327" i="1"/>
  <c r="L327" i="1"/>
  <c r="W326" i="1"/>
  <c r="T326" i="1"/>
  <c r="M326" i="1"/>
  <c r="L326" i="1"/>
  <c r="W325" i="1"/>
  <c r="T325" i="1"/>
  <c r="M325" i="1"/>
  <c r="L325" i="1"/>
  <c r="W324" i="1"/>
  <c r="T324" i="1"/>
  <c r="M324" i="1"/>
  <c r="L324" i="1"/>
  <c r="W323" i="1"/>
  <c r="T323" i="1"/>
  <c r="M323" i="1"/>
  <c r="L323" i="1"/>
  <c r="W322" i="1"/>
  <c r="T322" i="1"/>
  <c r="M322" i="1"/>
  <c r="L322" i="1"/>
  <c r="W321" i="1"/>
  <c r="T321" i="1"/>
  <c r="M321" i="1"/>
  <c r="L321" i="1"/>
  <c r="W320" i="1"/>
  <c r="T320" i="1"/>
  <c r="M320" i="1"/>
  <c r="L320" i="1"/>
  <c r="W319" i="1"/>
  <c r="T319" i="1"/>
  <c r="M319" i="1"/>
  <c r="L319" i="1"/>
  <c r="W318" i="1"/>
  <c r="W357" i="1" s="1"/>
  <c r="T318" i="1"/>
  <c r="M318" i="1"/>
  <c r="L318" i="1"/>
  <c r="L357" i="1" s="1"/>
  <c r="BG313" i="1"/>
  <c r="BF313" i="1"/>
  <c r="BE313" i="1"/>
  <c r="BD313" i="1"/>
  <c r="BC313" i="1"/>
  <c r="BB313" i="1"/>
  <c r="BA313" i="1"/>
  <c r="AZ313" i="1"/>
  <c r="AY313" i="1"/>
  <c r="AX313" i="1"/>
  <c r="AW313" i="1"/>
  <c r="AV313" i="1"/>
  <c r="AS313" i="1"/>
  <c r="AR313" i="1"/>
  <c r="AQ313" i="1"/>
  <c r="AP313" i="1"/>
  <c r="AO313" i="1"/>
  <c r="AN313" i="1"/>
  <c r="AM313" i="1"/>
  <c r="AL313" i="1"/>
  <c r="AK313" i="1"/>
  <c r="AJ313" i="1"/>
  <c r="AI313" i="1"/>
  <c r="AH313" i="1"/>
  <c r="AG313" i="1"/>
  <c r="AF313" i="1"/>
  <c r="AE313" i="1"/>
  <c r="AC313" i="1"/>
  <c r="AB313" i="1"/>
  <c r="AA313" i="1"/>
  <c r="Z313" i="1"/>
  <c r="Y313" i="1"/>
  <c r="X313" i="1"/>
  <c r="V313" i="1"/>
  <c r="U313" i="1"/>
  <c r="T313" i="1"/>
  <c r="S313" i="1"/>
  <c r="R313" i="1"/>
  <c r="P313" i="1"/>
  <c r="O313" i="1"/>
  <c r="M313" i="1"/>
  <c r="K313" i="1"/>
  <c r="J313" i="1"/>
  <c r="I313" i="1"/>
  <c r="H313" i="1"/>
  <c r="G313" i="1"/>
  <c r="F313" i="1"/>
  <c r="E313" i="1"/>
  <c r="D313" i="1"/>
  <c r="C313" i="1"/>
  <c r="W312" i="1"/>
  <c r="T312" i="1"/>
  <c r="M312" i="1"/>
  <c r="L312" i="1"/>
  <c r="W311" i="1"/>
  <c r="T311" i="1"/>
  <c r="M311" i="1"/>
  <c r="L311" i="1"/>
  <c r="W310" i="1"/>
  <c r="T310" i="1"/>
  <c r="M310" i="1"/>
  <c r="L310" i="1"/>
  <c r="W309" i="1"/>
  <c r="T309" i="1"/>
  <c r="M309" i="1"/>
  <c r="L309" i="1"/>
  <c r="W308" i="1"/>
  <c r="T308" i="1"/>
  <c r="M308" i="1"/>
  <c r="L308" i="1"/>
  <c r="W307" i="1"/>
  <c r="T307" i="1"/>
  <c r="M307" i="1"/>
  <c r="L307" i="1"/>
  <c r="W306" i="1"/>
  <c r="T306" i="1"/>
  <c r="M306" i="1"/>
  <c r="L306" i="1"/>
  <c r="W305" i="1"/>
  <c r="T305" i="1"/>
  <c r="M305" i="1"/>
  <c r="L305" i="1"/>
  <c r="W304" i="1"/>
  <c r="T304" i="1"/>
  <c r="M304" i="1"/>
  <c r="L304" i="1"/>
  <c r="W303" i="1"/>
  <c r="T303" i="1"/>
  <c r="M303" i="1"/>
  <c r="L303" i="1"/>
  <c r="W302" i="1"/>
  <c r="T302" i="1"/>
  <c r="M302" i="1"/>
  <c r="L302" i="1"/>
  <c r="W301" i="1"/>
  <c r="T301" i="1"/>
  <c r="M301" i="1"/>
  <c r="L301" i="1"/>
  <c r="W300" i="1"/>
  <c r="T300" i="1"/>
  <c r="M300" i="1"/>
  <c r="L300" i="1"/>
  <c r="W299" i="1"/>
  <c r="T299" i="1"/>
  <c r="M299" i="1"/>
  <c r="L299" i="1"/>
  <c r="W298" i="1"/>
  <c r="T298" i="1"/>
  <c r="M298" i="1"/>
  <c r="L298" i="1"/>
  <c r="W297" i="1"/>
  <c r="T297" i="1"/>
  <c r="M297" i="1"/>
  <c r="L297" i="1"/>
  <c r="W296" i="1"/>
  <c r="T296" i="1"/>
  <c r="M296" i="1"/>
  <c r="L296" i="1"/>
  <c r="W295" i="1"/>
  <c r="T295" i="1"/>
  <c r="M295" i="1"/>
  <c r="L295" i="1"/>
  <c r="W294" i="1"/>
  <c r="T294" i="1"/>
  <c r="M294" i="1"/>
  <c r="L294" i="1"/>
  <c r="W293" i="1"/>
  <c r="T293" i="1"/>
  <c r="M293" i="1"/>
  <c r="L293" i="1"/>
  <c r="W292" i="1"/>
  <c r="T292" i="1"/>
  <c r="M292" i="1"/>
  <c r="L292" i="1"/>
  <c r="W291" i="1"/>
  <c r="T291" i="1"/>
  <c r="M291" i="1"/>
  <c r="L291" i="1"/>
  <c r="W290" i="1"/>
  <c r="T290" i="1"/>
  <c r="M290" i="1"/>
  <c r="L290" i="1"/>
  <c r="W289" i="1"/>
  <c r="T289" i="1"/>
  <c r="M289" i="1"/>
  <c r="L289" i="1"/>
  <c r="W288" i="1"/>
  <c r="T288" i="1"/>
  <c r="M288" i="1"/>
  <c r="L288" i="1"/>
  <c r="W287" i="1"/>
  <c r="T287" i="1"/>
  <c r="M287" i="1"/>
  <c r="L287" i="1"/>
  <c r="W286" i="1"/>
  <c r="T286" i="1"/>
  <c r="M286" i="1"/>
  <c r="L286" i="1"/>
  <c r="W285" i="1"/>
  <c r="T285" i="1"/>
  <c r="M285" i="1"/>
  <c r="L285" i="1"/>
  <c r="W284" i="1"/>
  <c r="T284" i="1"/>
  <c r="M284" i="1"/>
  <c r="L284" i="1"/>
  <c r="W283" i="1"/>
  <c r="T283" i="1"/>
  <c r="M283" i="1"/>
  <c r="L283" i="1"/>
  <c r="W282" i="1"/>
  <c r="T282" i="1"/>
  <c r="M282" i="1"/>
  <c r="L282" i="1"/>
  <c r="W281" i="1"/>
  <c r="T281" i="1"/>
  <c r="M281" i="1"/>
  <c r="L281" i="1"/>
  <c r="W280" i="1"/>
  <c r="T280" i="1"/>
  <c r="M280" i="1"/>
  <c r="L280" i="1"/>
  <c r="W279" i="1"/>
  <c r="T279" i="1"/>
  <c r="M279" i="1"/>
  <c r="L279" i="1"/>
  <c r="W278" i="1"/>
  <c r="T278" i="1"/>
  <c r="M278" i="1"/>
  <c r="L278" i="1"/>
  <c r="W277" i="1"/>
  <c r="T277" i="1"/>
  <c r="M277" i="1"/>
  <c r="L277" i="1"/>
  <c r="W276" i="1"/>
  <c r="T276" i="1"/>
  <c r="M276" i="1"/>
  <c r="L276" i="1"/>
  <c r="W275" i="1"/>
  <c r="T275" i="1"/>
  <c r="M275" i="1"/>
  <c r="L275" i="1"/>
  <c r="W274" i="1"/>
  <c r="T274" i="1"/>
  <c r="M274" i="1"/>
  <c r="L274" i="1"/>
  <c r="W273" i="1"/>
  <c r="T273" i="1"/>
  <c r="M273" i="1"/>
  <c r="L273" i="1"/>
  <c r="W272" i="1"/>
  <c r="T272" i="1"/>
  <c r="M272" i="1"/>
  <c r="L272" i="1"/>
  <c r="W271" i="1"/>
  <c r="T271" i="1"/>
  <c r="M271" i="1"/>
  <c r="L271" i="1"/>
  <c r="W270" i="1"/>
  <c r="T270" i="1"/>
  <c r="M270" i="1"/>
  <c r="L270" i="1"/>
  <c r="W269" i="1"/>
  <c r="T269" i="1"/>
  <c r="M269" i="1"/>
  <c r="L269" i="1"/>
  <c r="W268" i="1"/>
  <c r="T268" i="1"/>
  <c r="M268" i="1"/>
  <c r="L268" i="1"/>
  <c r="W267" i="1"/>
  <c r="W313" i="1" s="1"/>
  <c r="T267" i="1"/>
  <c r="M267" i="1"/>
  <c r="L267" i="1"/>
  <c r="L313" i="1" s="1"/>
  <c r="BG262" i="1"/>
  <c r="BF262" i="1"/>
  <c r="BE262" i="1"/>
  <c r="BD262" i="1"/>
  <c r="BC262" i="1"/>
  <c r="BB262" i="1"/>
  <c r="BA262" i="1"/>
  <c r="AZ262" i="1"/>
  <c r="AY262" i="1"/>
  <c r="AX262" i="1"/>
  <c r="AW262" i="1"/>
  <c r="AV262" i="1"/>
  <c r="AS262" i="1"/>
  <c r="AR262" i="1"/>
  <c r="AQ262" i="1"/>
  <c r="AP262" i="1"/>
  <c r="AO262" i="1"/>
  <c r="AN262" i="1"/>
  <c r="AM262" i="1"/>
  <c r="AL262" i="1"/>
  <c r="AK262" i="1"/>
  <c r="AJ262" i="1"/>
  <c r="AI262" i="1"/>
  <c r="AH262" i="1"/>
  <c r="AG262" i="1"/>
  <c r="AF262" i="1"/>
  <c r="AE262" i="1"/>
  <c r="AC262" i="1"/>
  <c r="AB262" i="1"/>
  <c r="AA262" i="1"/>
  <c r="Z262" i="1"/>
  <c r="Y262" i="1"/>
  <c r="X262" i="1"/>
  <c r="V262" i="1"/>
  <c r="U262" i="1"/>
  <c r="T262" i="1"/>
  <c r="S262" i="1"/>
  <c r="R262" i="1"/>
  <c r="P262" i="1"/>
  <c r="O262" i="1"/>
  <c r="M262" i="1"/>
  <c r="K262" i="1"/>
  <c r="J262" i="1"/>
  <c r="I262" i="1"/>
  <c r="H262" i="1"/>
  <c r="G262" i="1"/>
  <c r="F262" i="1"/>
  <c r="E262" i="1"/>
  <c r="D262" i="1"/>
  <c r="C262" i="1"/>
  <c r="W261" i="1"/>
  <c r="T261" i="1"/>
  <c r="M261" i="1"/>
  <c r="L261" i="1"/>
  <c r="W260" i="1"/>
  <c r="T260" i="1"/>
  <c r="M260" i="1"/>
  <c r="L260" i="1"/>
  <c r="W259" i="1"/>
  <c r="T259" i="1"/>
  <c r="M259" i="1"/>
  <c r="L259" i="1"/>
  <c r="W258" i="1"/>
  <c r="T258" i="1"/>
  <c r="M258" i="1"/>
  <c r="L258" i="1"/>
  <c r="W257" i="1"/>
  <c r="T257" i="1"/>
  <c r="M257" i="1"/>
  <c r="L257" i="1"/>
  <c r="W256" i="1"/>
  <c r="T256" i="1"/>
  <c r="M256" i="1"/>
  <c r="L256" i="1"/>
  <c r="W255" i="1"/>
  <c r="T255" i="1"/>
  <c r="M255" i="1"/>
  <c r="L255" i="1"/>
  <c r="W254" i="1"/>
  <c r="T254" i="1"/>
  <c r="M254" i="1"/>
  <c r="L254" i="1"/>
  <c r="W253" i="1"/>
  <c r="T253" i="1"/>
  <c r="M253" i="1"/>
  <c r="L253" i="1"/>
  <c r="W252" i="1"/>
  <c r="T252" i="1"/>
  <c r="M252" i="1"/>
  <c r="L252" i="1"/>
  <c r="W251" i="1"/>
  <c r="T251" i="1"/>
  <c r="M251" i="1"/>
  <c r="L251" i="1"/>
  <c r="W250" i="1"/>
  <c r="T250" i="1"/>
  <c r="M250" i="1"/>
  <c r="L250" i="1"/>
  <c r="W249" i="1"/>
  <c r="T249" i="1"/>
  <c r="M249" i="1"/>
  <c r="L249" i="1"/>
  <c r="W248" i="1"/>
  <c r="T248" i="1"/>
  <c r="M248" i="1"/>
  <c r="L248" i="1"/>
  <c r="W247" i="1"/>
  <c r="T247" i="1"/>
  <c r="M247" i="1"/>
  <c r="L247" i="1"/>
  <c r="W246" i="1"/>
  <c r="T246" i="1"/>
  <c r="M246" i="1"/>
  <c r="L246" i="1"/>
  <c r="W245" i="1"/>
  <c r="T245" i="1"/>
  <c r="M245" i="1"/>
  <c r="L245" i="1"/>
  <c r="W244" i="1"/>
  <c r="T244" i="1"/>
  <c r="M244" i="1"/>
  <c r="L244" i="1"/>
  <c r="W243" i="1"/>
  <c r="T243" i="1"/>
  <c r="M243" i="1"/>
  <c r="L243" i="1"/>
  <c r="W242" i="1"/>
  <c r="W262" i="1" s="1"/>
  <c r="T242" i="1"/>
  <c r="M242" i="1"/>
  <c r="L242" i="1"/>
  <c r="L262" i="1" s="1"/>
  <c r="BG237" i="1"/>
  <c r="BF237" i="1"/>
  <c r="BE237" i="1"/>
  <c r="BD237" i="1"/>
  <c r="BC237" i="1"/>
  <c r="BB237" i="1"/>
  <c r="BA237" i="1"/>
  <c r="AZ237" i="1"/>
  <c r="AY237" i="1"/>
  <c r="AX237" i="1"/>
  <c r="AW237" i="1"/>
  <c r="AV237" i="1"/>
  <c r="AS237" i="1"/>
  <c r="AR237" i="1"/>
  <c r="AQ237" i="1"/>
  <c r="AP237" i="1"/>
  <c r="AO237" i="1"/>
  <c r="AN237" i="1"/>
  <c r="AM237" i="1"/>
  <c r="AL237" i="1"/>
  <c r="AK237" i="1"/>
  <c r="AJ237" i="1"/>
  <c r="AI237" i="1"/>
  <c r="AH237" i="1"/>
  <c r="AG237" i="1"/>
  <c r="AF237" i="1"/>
  <c r="AE237" i="1"/>
  <c r="AC237" i="1"/>
  <c r="AB237" i="1"/>
  <c r="AA237" i="1"/>
  <c r="Z237" i="1"/>
  <c r="Y237" i="1"/>
  <c r="X237" i="1"/>
  <c r="V237" i="1"/>
  <c r="U237" i="1"/>
  <c r="T237" i="1"/>
  <c r="S237" i="1"/>
  <c r="R237" i="1"/>
  <c r="P237" i="1"/>
  <c r="O237" i="1"/>
  <c r="M237" i="1"/>
  <c r="K237" i="1"/>
  <c r="J237" i="1"/>
  <c r="I237" i="1"/>
  <c r="H237" i="1"/>
  <c r="G237" i="1"/>
  <c r="F237" i="1"/>
  <c r="E237" i="1"/>
  <c r="D237" i="1"/>
  <c r="C237" i="1"/>
  <c r="W236" i="1"/>
  <c r="T236" i="1"/>
  <c r="M236" i="1"/>
  <c r="L236" i="1"/>
  <c r="W235" i="1"/>
  <c r="T235" i="1"/>
  <c r="M235" i="1"/>
  <c r="L235" i="1"/>
  <c r="W234" i="1"/>
  <c r="T234" i="1"/>
  <c r="M234" i="1"/>
  <c r="L234" i="1"/>
  <c r="W233" i="1"/>
  <c r="T233" i="1"/>
  <c r="M233" i="1"/>
  <c r="L233" i="1"/>
  <c r="W232" i="1"/>
  <c r="T232" i="1"/>
  <c r="M232" i="1"/>
  <c r="L232" i="1"/>
  <c r="W231" i="1"/>
  <c r="T231" i="1"/>
  <c r="M231" i="1"/>
  <c r="L231" i="1"/>
  <c r="W230" i="1"/>
  <c r="T230" i="1"/>
  <c r="M230" i="1"/>
  <c r="L230" i="1"/>
  <c r="W229" i="1"/>
  <c r="T229" i="1"/>
  <c r="M229" i="1"/>
  <c r="L229" i="1"/>
  <c r="W228" i="1"/>
  <c r="T228" i="1"/>
  <c r="M228" i="1"/>
  <c r="L228" i="1"/>
  <c r="W227" i="1"/>
  <c r="T227" i="1"/>
  <c r="M227" i="1"/>
  <c r="L227" i="1"/>
  <c r="W226" i="1"/>
  <c r="T226" i="1"/>
  <c r="M226" i="1"/>
  <c r="L226" i="1"/>
  <c r="W225" i="1"/>
  <c r="T225" i="1"/>
  <c r="M225" i="1"/>
  <c r="L225" i="1"/>
  <c r="W224" i="1"/>
  <c r="T224" i="1"/>
  <c r="M224" i="1"/>
  <c r="L224" i="1"/>
  <c r="W223" i="1"/>
  <c r="T223" i="1"/>
  <c r="M223" i="1"/>
  <c r="L223" i="1"/>
  <c r="W222" i="1"/>
  <c r="T222" i="1"/>
  <c r="M222" i="1"/>
  <c r="L222" i="1"/>
  <c r="W221" i="1"/>
  <c r="T221" i="1"/>
  <c r="M221" i="1"/>
  <c r="L221" i="1"/>
  <c r="W220" i="1"/>
  <c r="T220" i="1"/>
  <c r="M220" i="1"/>
  <c r="L220" i="1"/>
  <c r="W219" i="1"/>
  <c r="T219" i="1"/>
  <c r="M219" i="1"/>
  <c r="L219" i="1"/>
  <c r="W218" i="1"/>
  <c r="W237" i="1" s="1"/>
  <c r="T218" i="1"/>
  <c r="M218" i="1"/>
  <c r="L218" i="1"/>
  <c r="L237" i="1" s="1"/>
  <c r="BG213" i="1"/>
  <c r="BF213" i="1"/>
  <c r="BE213" i="1"/>
  <c r="BD213" i="1"/>
  <c r="BC213" i="1"/>
  <c r="BB213" i="1"/>
  <c r="BA213" i="1"/>
  <c r="AZ213" i="1"/>
  <c r="AY213" i="1"/>
  <c r="AX213" i="1"/>
  <c r="AW213" i="1"/>
  <c r="AV213" i="1"/>
  <c r="AS213" i="1"/>
  <c r="AR213" i="1"/>
  <c r="AQ213" i="1"/>
  <c r="AP213" i="1"/>
  <c r="AO213" i="1"/>
  <c r="AN213" i="1"/>
  <c r="AM213" i="1"/>
  <c r="AL213" i="1"/>
  <c r="AK213" i="1"/>
  <c r="AJ213" i="1"/>
  <c r="AI213" i="1"/>
  <c r="AH213" i="1"/>
  <c r="AG213" i="1"/>
  <c r="AF213" i="1"/>
  <c r="AE213" i="1"/>
  <c r="AC213" i="1"/>
  <c r="AB213" i="1"/>
  <c r="AA213" i="1"/>
  <c r="Z213" i="1"/>
  <c r="Y213" i="1"/>
  <c r="X213" i="1"/>
  <c r="V213" i="1"/>
  <c r="U213" i="1"/>
  <c r="T213" i="1"/>
  <c r="S213" i="1"/>
  <c r="R213" i="1"/>
  <c r="P213" i="1"/>
  <c r="O213" i="1"/>
  <c r="M213" i="1"/>
  <c r="K213" i="1"/>
  <c r="J213" i="1"/>
  <c r="I213" i="1"/>
  <c r="H213" i="1"/>
  <c r="G213" i="1"/>
  <c r="F213" i="1"/>
  <c r="E213" i="1"/>
  <c r="D213" i="1"/>
  <c r="C213" i="1"/>
  <c r="W212" i="1"/>
  <c r="T212" i="1"/>
  <c r="M212" i="1"/>
  <c r="L212" i="1"/>
  <c r="W211" i="1"/>
  <c r="T211" i="1"/>
  <c r="M211" i="1"/>
  <c r="L211" i="1"/>
  <c r="W210" i="1"/>
  <c r="T210" i="1"/>
  <c r="M210" i="1"/>
  <c r="L210" i="1"/>
  <c r="W209" i="1"/>
  <c r="T209" i="1"/>
  <c r="M209" i="1"/>
  <c r="L209" i="1"/>
  <c r="W208" i="1"/>
  <c r="T208" i="1"/>
  <c r="M208" i="1"/>
  <c r="L208" i="1"/>
  <c r="W207" i="1"/>
  <c r="T207" i="1"/>
  <c r="M207" i="1"/>
  <c r="L207" i="1"/>
  <c r="W206" i="1"/>
  <c r="T206" i="1"/>
  <c r="M206" i="1"/>
  <c r="L206" i="1"/>
  <c r="W205" i="1"/>
  <c r="T205" i="1"/>
  <c r="M205" i="1"/>
  <c r="L205" i="1"/>
  <c r="W204" i="1"/>
  <c r="T204" i="1"/>
  <c r="M204" i="1"/>
  <c r="L204" i="1"/>
  <c r="W203" i="1"/>
  <c r="T203" i="1"/>
  <c r="M203" i="1"/>
  <c r="L203" i="1"/>
  <c r="W202" i="1"/>
  <c r="T202" i="1"/>
  <c r="M202" i="1"/>
  <c r="L202" i="1"/>
  <c r="W201" i="1"/>
  <c r="T201" i="1"/>
  <c r="M201" i="1"/>
  <c r="L201" i="1"/>
  <c r="W200" i="1"/>
  <c r="T200" i="1"/>
  <c r="M200" i="1"/>
  <c r="L200" i="1"/>
  <c r="W199" i="1"/>
  <c r="T199" i="1"/>
  <c r="M199" i="1"/>
  <c r="L199" i="1"/>
  <c r="W198" i="1"/>
  <c r="T198" i="1"/>
  <c r="M198" i="1"/>
  <c r="L198" i="1"/>
  <c r="W197" i="1"/>
  <c r="T197" i="1"/>
  <c r="M197" i="1"/>
  <c r="L197" i="1"/>
  <c r="W196" i="1"/>
  <c r="T196" i="1"/>
  <c r="M196" i="1"/>
  <c r="L196" i="1"/>
  <c r="W195" i="1"/>
  <c r="W213" i="1" s="1"/>
  <c r="T195" i="1"/>
  <c r="M195" i="1"/>
  <c r="L195" i="1"/>
  <c r="L213" i="1" s="1"/>
  <c r="BG190" i="1"/>
  <c r="BF190" i="1"/>
  <c r="BE190" i="1"/>
  <c r="BD190" i="1"/>
  <c r="BC190" i="1"/>
  <c r="BB190" i="1"/>
  <c r="BA190" i="1"/>
  <c r="AZ190" i="1"/>
  <c r="AY190" i="1"/>
  <c r="AX190" i="1"/>
  <c r="AW190" i="1"/>
  <c r="AV190" i="1"/>
  <c r="AS190" i="1"/>
  <c r="AR190" i="1"/>
  <c r="AQ190" i="1"/>
  <c r="AP190" i="1"/>
  <c r="AO190" i="1"/>
  <c r="AN190" i="1"/>
  <c r="AM190" i="1"/>
  <c r="AL190" i="1"/>
  <c r="AK190" i="1"/>
  <c r="AJ190" i="1"/>
  <c r="AI190" i="1"/>
  <c r="AH190" i="1"/>
  <c r="AG190" i="1"/>
  <c r="AF190" i="1"/>
  <c r="AE190" i="1"/>
  <c r="AC190" i="1"/>
  <c r="AB190" i="1"/>
  <c r="AA190" i="1"/>
  <c r="Z190" i="1"/>
  <c r="Y190" i="1"/>
  <c r="X190" i="1"/>
  <c r="V190" i="1"/>
  <c r="U190" i="1"/>
  <c r="T190" i="1"/>
  <c r="S190" i="1"/>
  <c r="R190" i="1"/>
  <c r="P190" i="1"/>
  <c r="O190" i="1"/>
  <c r="M190" i="1"/>
  <c r="K190" i="1"/>
  <c r="J190" i="1"/>
  <c r="I190" i="1"/>
  <c r="H190" i="1"/>
  <c r="G190" i="1"/>
  <c r="F190" i="1"/>
  <c r="E190" i="1"/>
  <c r="D190" i="1"/>
  <c r="C190" i="1"/>
  <c r="W189" i="1"/>
  <c r="T189" i="1"/>
  <c r="M189" i="1"/>
  <c r="L189" i="1"/>
  <c r="W188" i="1"/>
  <c r="T188" i="1"/>
  <c r="M188" i="1"/>
  <c r="L188" i="1"/>
  <c r="W187" i="1"/>
  <c r="T187" i="1"/>
  <c r="M187" i="1"/>
  <c r="L187" i="1"/>
  <c r="W186" i="1"/>
  <c r="T186" i="1"/>
  <c r="M186" i="1"/>
  <c r="L186" i="1"/>
  <c r="W185" i="1"/>
  <c r="T185" i="1"/>
  <c r="M185" i="1"/>
  <c r="L185" i="1"/>
  <c r="W184" i="1"/>
  <c r="T184" i="1"/>
  <c r="M184" i="1"/>
  <c r="L184" i="1"/>
  <c r="W183" i="1"/>
  <c r="T183" i="1"/>
  <c r="M183" i="1"/>
  <c r="L183" i="1"/>
  <c r="W182" i="1"/>
  <c r="T182" i="1"/>
  <c r="M182" i="1"/>
  <c r="L182" i="1"/>
  <c r="W181" i="1"/>
  <c r="T181" i="1"/>
  <c r="M181" i="1"/>
  <c r="L181" i="1"/>
  <c r="W180" i="1"/>
  <c r="T180" i="1"/>
  <c r="M180" i="1"/>
  <c r="L180" i="1"/>
  <c r="W179" i="1"/>
  <c r="T179" i="1"/>
  <c r="M179" i="1"/>
  <c r="L179" i="1"/>
  <c r="W178" i="1"/>
  <c r="T178" i="1"/>
  <c r="M178" i="1"/>
  <c r="L178" i="1"/>
  <c r="W177" i="1"/>
  <c r="T177" i="1"/>
  <c r="M177" i="1"/>
  <c r="L177" i="1"/>
  <c r="W176" i="1"/>
  <c r="T176" i="1"/>
  <c r="M176" i="1"/>
  <c r="L176" i="1"/>
  <c r="W175" i="1"/>
  <c r="T175" i="1"/>
  <c r="M175" i="1"/>
  <c r="L175" i="1"/>
  <c r="W174" i="1"/>
  <c r="T174" i="1"/>
  <c r="M174" i="1"/>
  <c r="L174" i="1"/>
  <c r="W173" i="1"/>
  <c r="T173" i="1"/>
  <c r="M173" i="1"/>
  <c r="L173" i="1"/>
  <c r="W172" i="1"/>
  <c r="T172" i="1"/>
  <c r="M172" i="1"/>
  <c r="L172" i="1"/>
  <c r="W171" i="1"/>
  <c r="T171" i="1"/>
  <c r="M171" i="1"/>
  <c r="L171" i="1"/>
  <c r="W170" i="1"/>
  <c r="W190" i="1" s="1"/>
  <c r="T170" i="1"/>
  <c r="M170" i="1"/>
  <c r="L170" i="1"/>
  <c r="L190" i="1" s="1"/>
  <c r="BG165" i="1"/>
  <c r="BF165" i="1"/>
  <c r="BE165" i="1"/>
  <c r="BD165" i="1"/>
  <c r="BC165" i="1"/>
  <c r="BB165" i="1"/>
  <c r="BA165" i="1"/>
  <c r="AZ165" i="1"/>
  <c r="AY165" i="1"/>
  <c r="AX165" i="1"/>
  <c r="AW165" i="1"/>
  <c r="AV165" i="1"/>
  <c r="AS165" i="1"/>
  <c r="AR165" i="1"/>
  <c r="AQ165" i="1"/>
  <c r="AP165" i="1"/>
  <c r="AO165" i="1"/>
  <c r="AN165" i="1"/>
  <c r="AM165" i="1"/>
  <c r="AL165" i="1"/>
  <c r="AK165" i="1"/>
  <c r="AJ165" i="1"/>
  <c r="AI165" i="1"/>
  <c r="AH165" i="1"/>
  <c r="AG165" i="1"/>
  <c r="AF165" i="1"/>
  <c r="AE165" i="1"/>
  <c r="AC165" i="1"/>
  <c r="AB165" i="1"/>
  <c r="AA165" i="1"/>
  <c r="Z165" i="1"/>
  <c r="Y165" i="1"/>
  <c r="X165" i="1"/>
  <c r="V165" i="1"/>
  <c r="U165" i="1"/>
  <c r="T165" i="1"/>
  <c r="S165" i="1"/>
  <c r="R165" i="1"/>
  <c r="Q165" i="1"/>
  <c r="P165" i="1"/>
  <c r="O165" i="1"/>
  <c r="K165" i="1"/>
  <c r="J165" i="1"/>
  <c r="I165" i="1"/>
  <c r="H165" i="1"/>
  <c r="G165" i="1"/>
  <c r="F165" i="1"/>
  <c r="E165" i="1"/>
  <c r="D165" i="1"/>
  <c r="C165" i="1"/>
  <c r="W164" i="1"/>
  <c r="T164" i="1"/>
  <c r="M164" i="1"/>
  <c r="L164" i="1"/>
  <c r="W163" i="1"/>
  <c r="T163" i="1"/>
  <c r="M163" i="1"/>
  <c r="L163" i="1"/>
  <c r="W162" i="1"/>
  <c r="T162" i="1"/>
  <c r="M162" i="1"/>
  <c r="L162" i="1"/>
  <c r="W161" i="1"/>
  <c r="T161" i="1"/>
  <c r="M161" i="1"/>
  <c r="L161" i="1"/>
  <c r="W160" i="1"/>
  <c r="T160" i="1"/>
  <c r="M160" i="1"/>
  <c r="L160" i="1"/>
  <c r="W159" i="1"/>
  <c r="T159" i="1"/>
  <c r="M159" i="1"/>
  <c r="L159" i="1"/>
  <c r="W158" i="1"/>
  <c r="T158" i="1"/>
  <c r="M158" i="1"/>
  <c r="L158" i="1"/>
  <c r="W157" i="1"/>
  <c r="T157" i="1"/>
  <c r="M157" i="1"/>
  <c r="L157" i="1"/>
  <c r="W156" i="1"/>
  <c r="T156" i="1"/>
  <c r="M156" i="1"/>
  <c r="L156" i="1"/>
  <c r="W155" i="1"/>
  <c r="T155" i="1"/>
  <c r="M155" i="1"/>
  <c r="L155" i="1"/>
  <c r="W154" i="1"/>
  <c r="T154" i="1"/>
  <c r="M154" i="1"/>
  <c r="L154" i="1"/>
  <c r="W153" i="1"/>
  <c r="T153" i="1"/>
  <c r="M153" i="1"/>
  <c r="L153" i="1"/>
  <c r="W152" i="1"/>
  <c r="T152" i="1"/>
  <c r="M152" i="1"/>
  <c r="L152" i="1"/>
  <c r="W151" i="1"/>
  <c r="T151" i="1"/>
  <c r="M151" i="1"/>
  <c r="L151" i="1"/>
  <c r="W150" i="1"/>
  <c r="T150" i="1"/>
  <c r="M150" i="1"/>
  <c r="L150" i="1"/>
  <c r="W149" i="1"/>
  <c r="T149" i="1"/>
  <c r="M149" i="1"/>
  <c r="L149" i="1"/>
  <c r="W148" i="1"/>
  <c r="T148" i="1"/>
  <c r="M148" i="1"/>
  <c r="L148" i="1"/>
  <c r="W147" i="1"/>
  <c r="W165" i="1" s="1"/>
  <c r="T147" i="1"/>
  <c r="M147" i="1"/>
  <c r="M165" i="1" s="1"/>
  <c r="L147" i="1"/>
  <c r="L165" i="1" s="1"/>
  <c r="BG142" i="1"/>
  <c r="BF142" i="1"/>
  <c r="BE142" i="1"/>
  <c r="BD142" i="1"/>
  <c r="BC142" i="1"/>
  <c r="BB142" i="1"/>
  <c r="BA142" i="1"/>
  <c r="AZ142" i="1"/>
  <c r="AY142" i="1"/>
  <c r="AX142" i="1"/>
  <c r="AW142" i="1"/>
  <c r="AV142" i="1"/>
  <c r="AS142" i="1"/>
  <c r="AR142" i="1"/>
  <c r="AQ142" i="1"/>
  <c r="AP142" i="1"/>
  <c r="AO142" i="1"/>
  <c r="AN142" i="1"/>
  <c r="AM142" i="1"/>
  <c r="AL142" i="1"/>
  <c r="AK142" i="1"/>
  <c r="AJ142" i="1"/>
  <c r="AI142" i="1"/>
  <c r="AH142" i="1"/>
  <c r="AG142" i="1"/>
  <c r="AF142" i="1"/>
  <c r="AE142" i="1"/>
  <c r="AC142" i="1"/>
  <c r="AB142" i="1"/>
  <c r="AA142" i="1"/>
  <c r="Z142" i="1"/>
  <c r="Y142" i="1"/>
  <c r="X142" i="1"/>
  <c r="V142" i="1"/>
  <c r="U142" i="1"/>
  <c r="T142" i="1"/>
  <c r="S142" i="1"/>
  <c r="R142" i="1"/>
  <c r="Q142" i="1"/>
  <c r="P142" i="1"/>
  <c r="O142" i="1"/>
  <c r="L142" i="1"/>
  <c r="K142" i="1"/>
  <c r="J142" i="1"/>
  <c r="I142" i="1"/>
  <c r="H142" i="1"/>
  <c r="G142" i="1"/>
  <c r="F142" i="1"/>
  <c r="E142" i="1"/>
  <c r="D142" i="1"/>
  <c r="C142" i="1"/>
  <c r="W141" i="1"/>
  <c r="T141" i="1"/>
  <c r="M141" i="1"/>
  <c r="L141" i="1"/>
  <c r="W140" i="1"/>
  <c r="T140" i="1"/>
  <c r="M140" i="1"/>
  <c r="L140" i="1"/>
  <c r="W139" i="1"/>
  <c r="T139" i="1"/>
  <c r="M139" i="1"/>
  <c r="L139" i="1"/>
  <c r="W138" i="1"/>
  <c r="T138" i="1"/>
  <c r="M138" i="1"/>
  <c r="L138" i="1"/>
  <c r="W137" i="1"/>
  <c r="T137" i="1"/>
  <c r="M137" i="1"/>
  <c r="L137" i="1"/>
  <c r="W136" i="1"/>
  <c r="T136" i="1"/>
  <c r="M136" i="1"/>
  <c r="L136" i="1"/>
  <c r="W135" i="1"/>
  <c r="T135" i="1"/>
  <c r="M135" i="1"/>
  <c r="L135" i="1"/>
  <c r="W134" i="1"/>
  <c r="T134" i="1"/>
  <c r="M134" i="1"/>
  <c r="L134" i="1"/>
  <c r="W133" i="1"/>
  <c r="T133" i="1"/>
  <c r="M133" i="1"/>
  <c r="L133" i="1"/>
  <c r="W132" i="1"/>
  <c r="T132" i="1"/>
  <c r="M132" i="1"/>
  <c r="L132" i="1"/>
  <c r="W131" i="1"/>
  <c r="T131" i="1"/>
  <c r="M131" i="1"/>
  <c r="L131" i="1"/>
  <c r="W130" i="1"/>
  <c r="T130" i="1"/>
  <c r="M130" i="1"/>
  <c r="L130" i="1"/>
  <c r="W129" i="1"/>
  <c r="T129" i="1"/>
  <c r="M129" i="1"/>
  <c r="L129" i="1"/>
  <c r="W128" i="1"/>
  <c r="T128" i="1"/>
  <c r="M128" i="1"/>
  <c r="L128" i="1"/>
  <c r="W127" i="1"/>
  <c r="T127" i="1"/>
  <c r="M127" i="1"/>
  <c r="L127" i="1"/>
  <c r="W126" i="1"/>
  <c r="T126" i="1"/>
  <c r="M126" i="1"/>
  <c r="L126" i="1"/>
  <c r="W125" i="1"/>
  <c r="T125" i="1"/>
  <c r="M125" i="1"/>
  <c r="L125" i="1"/>
  <c r="W124" i="1"/>
  <c r="T124" i="1"/>
  <c r="M124" i="1"/>
  <c r="L124" i="1"/>
  <c r="W123" i="1"/>
  <c r="T123" i="1"/>
  <c r="M123" i="1"/>
  <c r="L123" i="1"/>
  <c r="W122" i="1"/>
  <c r="T122" i="1"/>
  <c r="M122" i="1"/>
  <c r="L122" i="1"/>
  <c r="W121" i="1"/>
  <c r="T121" i="1"/>
  <c r="M121" i="1"/>
  <c r="L121" i="1"/>
  <c r="W120" i="1"/>
  <c r="T120" i="1"/>
  <c r="M120" i="1"/>
  <c r="L120" i="1"/>
  <c r="W119" i="1"/>
  <c r="T119" i="1"/>
  <c r="M119" i="1"/>
  <c r="L119" i="1"/>
  <c r="W118" i="1"/>
  <c r="T118" i="1"/>
  <c r="M118" i="1"/>
  <c r="L118" i="1"/>
  <c r="W117" i="1"/>
  <c r="T117" i="1"/>
  <c r="M117" i="1"/>
  <c r="L117" i="1"/>
  <c r="W116" i="1"/>
  <c r="T116" i="1"/>
  <c r="M116" i="1"/>
  <c r="L116" i="1"/>
  <c r="W115" i="1"/>
  <c r="T115" i="1"/>
  <c r="M115" i="1"/>
  <c r="L115" i="1"/>
  <c r="W114" i="1"/>
  <c r="T114" i="1"/>
  <c r="M114" i="1"/>
  <c r="L114" i="1"/>
  <c r="W113" i="1"/>
  <c r="W142" i="1" s="1"/>
  <c r="T113" i="1"/>
  <c r="M113" i="1"/>
  <c r="M142" i="1" s="1"/>
  <c r="L113" i="1"/>
  <c r="BG108" i="1"/>
  <c r="BF108" i="1"/>
  <c r="BE108" i="1"/>
  <c r="BD108" i="1"/>
  <c r="BC108" i="1"/>
  <c r="BB108" i="1"/>
  <c r="BA108" i="1"/>
  <c r="AZ108" i="1"/>
  <c r="AY108" i="1"/>
  <c r="AX108" i="1"/>
  <c r="AW108" i="1"/>
  <c r="AV108" i="1"/>
  <c r="AS108" i="1"/>
  <c r="AR108" i="1"/>
  <c r="AQ108" i="1"/>
  <c r="AP108" i="1"/>
  <c r="AO108" i="1"/>
  <c r="AN108" i="1"/>
  <c r="AM108" i="1"/>
  <c r="AL108" i="1"/>
  <c r="AK108" i="1"/>
  <c r="AJ108" i="1"/>
  <c r="AI108" i="1"/>
  <c r="AH108" i="1"/>
  <c r="AG108" i="1"/>
  <c r="AF108" i="1"/>
  <c r="AE108" i="1"/>
  <c r="AC108" i="1"/>
  <c r="AB108" i="1"/>
  <c r="AA108" i="1"/>
  <c r="Z108" i="1"/>
  <c r="Y108" i="1"/>
  <c r="X108" i="1"/>
  <c r="V108" i="1"/>
  <c r="U108" i="1"/>
  <c r="S108" i="1"/>
  <c r="R108" i="1"/>
  <c r="Q108" i="1"/>
  <c r="P108" i="1"/>
  <c r="O108" i="1"/>
  <c r="M108" i="1"/>
  <c r="L108" i="1"/>
  <c r="K108" i="1"/>
  <c r="J108" i="1"/>
  <c r="I108" i="1"/>
  <c r="H108" i="1"/>
  <c r="G108" i="1"/>
  <c r="F108" i="1"/>
  <c r="E108" i="1"/>
  <c r="D108" i="1"/>
  <c r="C108" i="1"/>
  <c r="W107" i="1"/>
  <c r="T107" i="1"/>
  <c r="M107" i="1"/>
  <c r="L107" i="1"/>
  <c r="W106" i="1"/>
  <c r="T106" i="1"/>
  <c r="M106" i="1"/>
  <c r="L106" i="1"/>
  <c r="W105" i="1"/>
  <c r="T105" i="1"/>
  <c r="M105" i="1"/>
  <c r="L105" i="1"/>
  <c r="W104" i="1"/>
  <c r="T104" i="1"/>
  <c r="M104" i="1"/>
  <c r="L104" i="1"/>
  <c r="W103" i="1"/>
  <c r="T103" i="1"/>
  <c r="M103" i="1"/>
  <c r="L103" i="1"/>
  <c r="W102" i="1"/>
  <c r="T102" i="1"/>
  <c r="M102" i="1"/>
  <c r="L102" i="1"/>
  <c r="W101" i="1"/>
  <c r="T101" i="1"/>
  <c r="M101" i="1"/>
  <c r="L101" i="1"/>
  <c r="W100" i="1"/>
  <c r="T100" i="1"/>
  <c r="M100" i="1"/>
  <c r="L100" i="1"/>
  <c r="W99" i="1"/>
  <c r="T99" i="1"/>
  <c r="M99" i="1"/>
  <c r="L99" i="1"/>
  <c r="W98" i="1"/>
  <c r="T98" i="1"/>
  <c r="M98" i="1"/>
  <c r="L98" i="1"/>
  <c r="W97" i="1"/>
  <c r="T97" i="1"/>
  <c r="M97" i="1"/>
  <c r="L97" i="1"/>
  <c r="W96" i="1"/>
  <c r="T96" i="1"/>
  <c r="M96" i="1"/>
  <c r="L96" i="1"/>
  <c r="W95" i="1"/>
  <c r="T95" i="1"/>
  <c r="M95" i="1"/>
  <c r="L95" i="1"/>
  <c r="W94" i="1"/>
  <c r="T94" i="1"/>
  <c r="M94" i="1"/>
  <c r="L94" i="1"/>
  <c r="W93" i="1"/>
  <c r="T93" i="1"/>
  <c r="M93" i="1"/>
  <c r="L93" i="1"/>
  <c r="W92" i="1"/>
  <c r="T92" i="1"/>
  <c r="M92" i="1"/>
  <c r="L92" i="1"/>
  <c r="W91" i="1"/>
  <c r="T91" i="1"/>
  <c r="M91" i="1"/>
  <c r="L91" i="1"/>
  <c r="W90" i="1"/>
  <c r="T90" i="1"/>
  <c r="M90" i="1"/>
  <c r="L90" i="1"/>
  <c r="W89" i="1"/>
  <c r="W108" i="1" s="1"/>
  <c r="T89" i="1"/>
  <c r="T108" i="1" s="1"/>
  <c r="M89" i="1"/>
  <c r="L89" i="1"/>
  <c r="BG84" i="1"/>
  <c r="BF84" i="1"/>
  <c r="BE84" i="1"/>
  <c r="BD84" i="1"/>
  <c r="BC84" i="1"/>
  <c r="BB84" i="1"/>
  <c r="BA84" i="1"/>
  <c r="AZ84" i="1"/>
  <c r="AY84" i="1"/>
  <c r="AX84" i="1"/>
  <c r="AW84" i="1"/>
  <c r="AV84" i="1"/>
  <c r="AS84" i="1"/>
  <c r="AR84" i="1"/>
  <c r="AQ84" i="1"/>
  <c r="AP84" i="1"/>
  <c r="AO84" i="1"/>
  <c r="AN84" i="1"/>
  <c r="AM84" i="1"/>
  <c r="AL84" i="1"/>
  <c r="AK84" i="1"/>
  <c r="AJ84" i="1"/>
  <c r="AI84" i="1"/>
  <c r="AH84" i="1"/>
  <c r="AG84" i="1"/>
  <c r="AF84" i="1"/>
  <c r="AE84" i="1"/>
  <c r="AC84" i="1"/>
  <c r="AB84" i="1"/>
  <c r="AA84" i="1"/>
  <c r="Z84" i="1"/>
  <c r="Y84" i="1"/>
  <c r="X84" i="1"/>
  <c r="V84" i="1"/>
  <c r="U84" i="1"/>
  <c r="S84" i="1"/>
  <c r="R84" i="1"/>
  <c r="Q84" i="1"/>
  <c r="P84" i="1"/>
  <c r="O84" i="1"/>
  <c r="M84" i="1"/>
  <c r="K84" i="1"/>
  <c r="J84" i="1"/>
  <c r="I84" i="1"/>
  <c r="H84" i="1"/>
  <c r="G84" i="1"/>
  <c r="F84" i="1"/>
  <c r="E84" i="1"/>
  <c r="D84" i="1"/>
  <c r="C84" i="1"/>
  <c r="W83" i="1"/>
  <c r="T83" i="1"/>
  <c r="M83" i="1"/>
  <c r="L83" i="1"/>
  <c r="W82" i="1"/>
  <c r="T82" i="1"/>
  <c r="M82" i="1"/>
  <c r="L82" i="1"/>
  <c r="W81" i="1"/>
  <c r="T81" i="1"/>
  <c r="M81" i="1"/>
  <c r="L81" i="1"/>
  <c r="W80" i="1"/>
  <c r="T80" i="1"/>
  <c r="M80" i="1"/>
  <c r="L80" i="1"/>
  <c r="W79" i="1"/>
  <c r="T79" i="1"/>
  <c r="M79" i="1"/>
  <c r="L79" i="1"/>
  <c r="W78" i="1"/>
  <c r="T78" i="1"/>
  <c r="M78" i="1"/>
  <c r="L78" i="1"/>
  <c r="W77" i="1"/>
  <c r="T77" i="1"/>
  <c r="M77" i="1"/>
  <c r="L77" i="1"/>
  <c r="W76" i="1"/>
  <c r="T76" i="1"/>
  <c r="M76" i="1"/>
  <c r="L76" i="1"/>
  <c r="W75" i="1"/>
  <c r="T75" i="1"/>
  <c r="M75" i="1"/>
  <c r="L75" i="1"/>
  <c r="W74" i="1"/>
  <c r="T74" i="1"/>
  <c r="M74" i="1"/>
  <c r="L74" i="1"/>
  <c r="W73" i="1"/>
  <c r="T73" i="1"/>
  <c r="M73" i="1"/>
  <c r="L73" i="1"/>
  <c r="W72" i="1"/>
  <c r="T72" i="1"/>
  <c r="M72" i="1"/>
  <c r="L72" i="1"/>
  <c r="W71" i="1"/>
  <c r="T71" i="1"/>
  <c r="M71" i="1"/>
  <c r="L71" i="1"/>
  <c r="W70" i="1"/>
  <c r="T70" i="1"/>
  <c r="M70" i="1"/>
  <c r="L70" i="1"/>
  <c r="W69" i="1"/>
  <c r="T69" i="1"/>
  <c r="M69" i="1"/>
  <c r="L69" i="1"/>
  <c r="W68" i="1"/>
  <c r="T68" i="1"/>
  <c r="M68" i="1"/>
  <c r="L68" i="1"/>
  <c r="W67" i="1"/>
  <c r="T67" i="1"/>
  <c r="M67" i="1"/>
  <c r="L67" i="1"/>
  <c r="W66" i="1"/>
  <c r="T66" i="1"/>
  <c r="M66" i="1"/>
  <c r="L66" i="1"/>
  <c r="W65" i="1"/>
  <c r="T65" i="1"/>
  <c r="M65" i="1"/>
  <c r="L65" i="1"/>
  <c r="W64" i="1"/>
  <c r="W84" i="1" s="1"/>
  <c r="T64" i="1"/>
  <c r="T84" i="1" s="1"/>
  <c r="M64" i="1"/>
  <c r="L64" i="1"/>
  <c r="L84" i="1" s="1"/>
  <c r="BG59" i="1"/>
  <c r="BF59" i="1"/>
  <c r="BE59" i="1"/>
  <c r="BD59" i="1"/>
  <c r="BC59" i="1"/>
  <c r="BB59" i="1"/>
  <c r="BA59" i="1"/>
  <c r="AZ59" i="1"/>
  <c r="AY59" i="1"/>
  <c r="AX59" i="1"/>
  <c r="AW59" i="1"/>
  <c r="AV59" i="1"/>
  <c r="AS59" i="1"/>
  <c r="AR59" i="1"/>
  <c r="AQ59" i="1"/>
  <c r="AP59" i="1"/>
  <c r="AO59" i="1"/>
  <c r="AN59" i="1"/>
  <c r="AM59" i="1"/>
  <c r="AL59" i="1"/>
  <c r="AK59" i="1"/>
  <c r="AJ59" i="1"/>
  <c r="AI59" i="1"/>
  <c r="AH59" i="1"/>
  <c r="AG59" i="1"/>
  <c r="AF59" i="1"/>
  <c r="AE59" i="1"/>
  <c r="AC59" i="1"/>
  <c r="AB59" i="1"/>
  <c r="AA59" i="1"/>
  <c r="Z59" i="1"/>
  <c r="Y59" i="1"/>
  <c r="X59" i="1"/>
  <c r="V59" i="1"/>
  <c r="U59" i="1"/>
  <c r="T59" i="1"/>
  <c r="S59" i="1"/>
  <c r="R59" i="1"/>
  <c r="Q59" i="1"/>
  <c r="P59" i="1"/>
  <c r="O59" i="1"/>
  <c r="K59" i="1"/>
  <c r="J59" i="1"/>
  <c r="I59" i="1"/>
  <c r="H59" i="1"/>
  <c r="G59" i="1"/>
  <c r="F59" i="1"/>
  <c r="E59" i="1"/>
  <c r="D59" i="1"/>
  <c r="C59" i="1"/>
  <c r="W58" i="1"/>
  <c r="T58" i="1"/>
  <c r="M58" i="1"/>
  <c r="L58" i="1"/>
  <c r="W57" i="1"/>
  <c r="T57" i="1"/>
  <c r="M57" i="1"/>
  <c r="L57" i="1"/>
  <c r="W56" i="1"/>
  <c r="T56" i="1"/>
  <c r="M56" i="1"/>
  <c r="L56" i="1"/>
  <c r="W55" i="1"/>
  <c r="T55" i="1"/>
  <c r="M55" i="1"/>
  <c r="L55" i="1"/>
  <c r="W54" i="1"/>
  <c r="T54" i="1"/>
  <c r="M54" i="1"/>
  <c r="L54" i="1"/>
  <c r="W53" i="1"/>
  <c r="T53" i="1"/>
  <c r="M53" i="1"/>
  <c r="L53" i="1"/>
  <c r="W52" i="1"/>
  <c r="T52" i="1"/>
  <c r="M52" i="1"/>
  <c r="L52" i="1"/>
  <c r="W51" i="1"/>
  <c r="T51" i="1"/>
  <c r="M51" i="1"/>
  <c r="L51" i="1"/>
  <c r="W50" i="1"/>
  <c r="T50" i="1"/>
  <c r="M50" i="1"/>
  <c r="L50" i="1"/>
  <c r="W49" i="1"/>
  <c r="T49" i="1"/>
  <c r="M49" i="1"/>
  <c r="L49" i="1"/>
  <c r="W48" i="1"/>
  <c r="T48" i="1"/>
  <c r="M48" i="1"/>
  <c r="L48" i="1"/>
  <c r="W47" i="1"/>
  <c r="T47" i="1"/>
  <c r="M47" i="1"/>
  <c r="L47" i="1"/>
  <c r="W46" i="1"/>
  <c r="T46" i="1"/>
  <c r="M46" i="1"/>
  <c r="L46" i="1"/>
  <c r="W45" i="1"/>
  <c r="T45" i="1"/>
  <c r="M45" i="1"/>
  <c r="L45" i="1"/>
  <c r="W44" i="1"/>
  <c r="T44" i="1"/>
  <c r="M44" i="1"/>
  <c r="L44" i="1"/>
  <c r="W43" i="1"/>
  <c r="T43" i="1"/>
  <c r="M43" i="1"/>
  <c r="L43" i="1"/>
  <c r="W42" i="1"/>
  <c r="T42" i="1"/>
  <c r="M42" i="1"/>
  <c r="L42" i="1"/>
  <c r="W41" i="1"/>
  <c r="T41" i="1"/>
  <c r="M41" i="1"/>
  <c r="L41" i="1"/>
  <c r="W40" i="1"/>
  <c r="T40" i="1"/>
  <c r="M40" i="1"/>
  <c r="L40" i="1"/>
  <c r="W39" i="1"/>
  <c r="W59" i="1" s="1"/>
  <c r="T39" i="1"/>
  <c r="M39" i="1"/>
  <c r="M59" i="1" s="1"/>
  <c r="L39" i="1"/>
  <c r="L59" i="1" s="1"/>
  <c r="BG34" i="1"/>
  <c r="BF34" i="1"/>
  <c r="BE34" i="1"/>
  <c r="BD34" i="1"/>
  <c r="BC34" i="1"/>
  <c r="BB34" i="1"/>
  <c r="BA34" i="1"/>
  <c r="AZ34" i="1"/>
  <c r="AY34" i="1"/>
  <c r="AX34" i="1"/>
  <c r="AW34" i="1"/>
  <c r="AV34" i="1"/>
  <c r="AS34" i="1"/>
  <c r="AR34" i="1"/>
  <c r="AQ34" i="1"/>
  <c r="AP34" i="1"/>
  <c r="AO34" i="1"/>
  <c r="AN34" i="1"/>
  <c r="AM34" i="1"/>
  <c r="AL34" i="1"/>
  <c r="AK34" i="1"/>
  <c r="AJ34" i="1"/>
  <c r="AI34" i="1"/>
  <c r="AH34" i="1"/>
  <c r="AG34" i="1"/>
  <c r="AF34" i="1"/>
  <c r="AE34" i="1"/>
  <c r="AC34" i="1"/>
  <c r="AB34" i="1"/>
  <c r="AA34" i="1"/>
  <c r="Z34" i="1"/>
  <c r="Y34" i="1"/>
  <c r="X34" i="1"/>
  <c r="V34" i="1"/>
  <c r="U34" i="1"/>
  <c r="T34" i="1"/>
  <c r="S34" i="1"/>
  <c r="R34" i="1"/>
  <c r="Q34" i="1"/>
  <c r="P34" i="1"/>
  <c r="O34" i="1"/>
  <c r="L34" i="1"/>
  <c r="K34" i="1"/>
  <c r="J34" i="1"/>
  <c r="I34" i="1"/>
  <c r="H34" i="1"/>
  <c r="G34" i="1"/>
  <c r="F34" i="1"/>
  <c r="E34" i="1"/>
  <c r="D34" i="1"/>
  <c r="C34" i="1"/>
  <c r="W33" i="1"/>
  <c r="T33" i="1"/>
  <c r="M33" i="1"/>
  <c r="L33" i="1"/>
  <c r="W32" i="1"/>
  <c r="T32" i="1"/>
  <c r="M32" i="1"/>
  <c r="L32" i="1"/>
  <c r="W31" i="1"/>
  <c r="T31" i="1"/>
  <c r="M31" i="1"/>
  <c r="L31" i="1"/>
  <c r="W30" i="1"/>
  <c r="T30" i="1"/>
  <c r="M30" i="1"/>
  <c r="L30" i="1"/>
  <c r="W29" i="1"/>
  <c r="T29" i="1"/>
  <c r="M29" i="1"/>
  <c r="L29" i="1"/>
  <c r="W28" i="1"/>
  <c r="T28" i="1"/>
  <c r="M28" i="1"/>
  <c r="L28" i="1"/>
  <c r="W27" i="1"/>
  <c r="T27" i="1"/>
  <c r="M27" i="1"/>
  <c r="L27" i="1"/>
  <c r="W26" i="1"/>
  <c r="T26" i="1"/>
  <c r="M26" i="1"/>
  <c r="L26" i="1"/>
  <c r="W25" i="1"/>
  <c r="T25" i="1"/>
  <c r="M25" i="1"/>
  <c r="L25" i="1"/>
  <c r="W24" i="1"/>
  <c r="T24" i="1"/>
  <c r="M24" i="1"/>
  <c r="L24" i="1"/>
  <c r="W23" i="1"/>
  <c r="T23" i="1"/>
  <c r="M23" i="1"/>
  <c r="L23" i="1"/>
  <c r="W22" i="1"/>
  <c r="T22" i="1"/>
  <c r="M22" i="1"/>
  <c r="L22" i="1"/>
  <c r="W21" i="1"/>
  <c r="T21" i="1"/>
  <c r="M21" i="1"/>
  <c r="L21" i="1"/>
  <c r="W20" i="1"/>
  <c r="T20" i="1"/>
  <c r="M20" i="1"/>
  <c r="L20" i="1"/>
  <c r="W19" i="1"/>
  <c r="T19" i="1"/>
  <c r="M19" i="1"/>
  <c r="L19" i="1"/>
  <c r="W18" i="1"/>
  <c r="T18" i="1"/>
  <c r="M18" i="1"/>
  <c r="L18" i="1"/>
  <c r="W17" i="1"/>
  <c r="T17" i="1"/>
  <c r="M17" i="1"/>
  <c r="L17" i="1"/>
  <c r="W16" i="1"/>
  <c r="T16" i="1"/>
  <c r="M16" i="1"/>
  <c r="L16" i="1"/>
  <c r="W15" i="1"/>
  <c r="T15" i="1"/>
  <c r="M15" i="1"/>
  <c r="L15" i="1"/>
  <c r="W14" i="1"/>
  <c r="T14" i="1"/>
  <c r="M14" i="1"/>
  <c r="L14" i="1"/>
  <c r="W13" i="1"/>
  <c r="T13" i="1"/>
  <c r="M13" i="1"/>
  <c r="L13" i="1"/>
  <c r="W12" i="1"/>
  <c r="T12" i="1"/>
  <c r="M12" i="1"/>
  <c r="L12" i="1"/>
  <c r="W11" i="1"/>
  <c r="T11" i="1"/>
  <c r="M11" i="1"/>
  <c r="L11" i="1"/>
  <c r="W10" i="1"/>
  <c r="T10" i="1"/>
  <c r="M10" i="1"/>
  <c r="L10" i="1"/>
  <c r="W9" i="1"/>
  <c r="T9" i="1"/>
  <c r="M9" i="1"/>
  <c r="L9" i="1"/>
  <c r="W8" i="1"/>
  <c r="T8" i="1"/>
  <c r="M8" i="1"/>
  <c r="L8" i="1"/>
  <c r="W7" i="1"/>
  <c r="T7" i="1"/>
  <c r="M7" i="1"/>
  <c r="L7" i="1"/>
  <c r="W6" i="1"/>
  <c r="T6" i="1"/>
  <c r="M6" i="1"/>
  <c r="L6" i="1"/>
  <c r="W5" i="1"/>
  <c r="T5" i="1"/>
  <c r="M5" i="1"/>
  <c r="L5" i="1"/>
  <c r="W4" i="1"/>
  <c r="W34" i="1" s="1"/>
  <c r="T4" i="1"/>
  <c r="M4" i="1"/>
  <c r="M34" i="1" s="1"/>
  <c r="L4" i="1"/>
</calcChain>
</file>

<file path=xl/sharedStrings.xml><?xml version="1.0" encoding="utf-8"?>
<sst xmlns="http://schemas.openxmlformats.org/spreadsheetml/2006/main" count="689" uniqueCount="592">
  <si>
    <t>Appendix 2. CHEMICAL COMPOSITIONS OF THE COLUMBITE GROUP MINERALS FROM THE PUNILLA PEGMATITE DISTRICT</t>
  </si>
  <si>
    <t>Sample</t>
  </si>
  <si>
    <t>Analysis #</t>
  </si>
  <si>
    <r>
      <t>Nb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O</t>
    </r>
    <r>
      <rPr>
        <b/>
        <vertAlign val="subscript"/>
        <sz val="10"/>
        <color theme="1"/>
        <rFont val="Arial"/>
        <family val="2"/>
      </rPr>
      <t>5</t>
    </r>
    <r>
      <rPr>
        <b/>
        <sz val="10"/>
        <color theme="1"/>
        <rFont val="Arial"/>
        <family val="2"/>
      </rPr>
      <t>%</t>
    </r>
  </si>
  <si>
    <r>
      <t>Ta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O</t>
    </r>
    <r>
      <rPr>
        <b/>
        <vertAlign val="subscript"/>
        <sz val="10"/>
        <color theme="1"/>
        <rFont val="Arial"/>
        <family val="2"/>
      </rPr>
      <t>5</t>
    </r>
    <r>
      <rPr>
        <b/>
        <sz val="10"/>
        <color theme="1"/>
        <rFont val="Arial"/>
        <family val="2"/>
      </rPr>
      <t>%</t>
    </r>
  </si>
  <si>
    <r>
      <t>TiO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%</t>
    </r>
  </si>
  <si>
    <r>
      <t>SnO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%</t>
    </r>
  </si>
  <si>
    <t>FeO%</t>
  </si>
  <si>
    <t>MnO%</t>
  </si>
  <si>
    <r>
      <t>ZrO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%</t>
    </r>
  </si>
  <si>
    <r>
      <t>WO</t>
    </r>
    <r>
      <rPr>
        <b/>
        <vertAlign val="sub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>%</t>
    </r>
  </si>
  <si>
    <r>
      <t>UO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%</t>
    </r>
  </si>
  <si>
    <t>#Mn</t>
  </si>
  <si>
    <t>#Ta</t>
  </si>
  <si>
    <t>Li</t>
  </si>
  <si>
    <t>Mg</t>
  </si>
  <si>
    <t>Sc</t>
  </si>
  <si>
    <t>Y</t>
  </si>
  <si>
    <t>Yb</t>
  </si>
  <si>
    <t>Ti</t>
  </si>
  <si>
    <t>Zr</t>
  </si>
  <si>
    <t>Hf</t>
  </si>
  <si>
    <t>Sn</t>
  </si>
  <si>
    <t>W</t>
  </si>
  <si>
    <t>Sb</t>
  </si>
  <si>
    <t>Bi</t>
  </si>
  <si>
    <t>Th</t>
  </si>
  <si>
    <r>
      <t>Pb</t>
    </r>
    <r>
      <rPr>
        <b/>
        <vertAlign val="subscript"/>
        <sz val="10"/>
        <color theme="1"/>
        <rFont val="Arial"/>
        <family val="2"/>
      </rPr>
      <t>T</t>
    </r>
  </si>
  <si>
    <t>U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</si>
  <si>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</si>
  <si>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</si>
  <si>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</si>
  <si>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</si>
  <si>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</si>
  <si>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</si>
  <si>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</si>
  <si>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</si>
  <si>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</si>
  <si>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</si>
  <si>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</si>
  <si>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</si>
  <si>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Lu</t>
  </si>
  <si>
    <t>Al</t>
  </si>
  <si>
    <t>Si</t>
  </si>
  <si>
    <t>P</t>
  </si>
  <si>
    <t>Ca</t>
  </si>
  <si>
    <t>Zn</t>
  </si>
  <si>
    <t>Ga</t>
  </si>
  <si>
    <t>Rb</t>
  </si>
  <si>
    <t>Sr</t>
  </si>
  <si>
    <t>Mo</t>
  </si>
  <si>
    <t>Ba</t>
  </si>
  <si>
    <r>
      <rPr>
        <b/>
        <vertAlign val="superscript"/>
        <sz val="10"/>
        <color theme="1"/>
        <rFont val="Arial"/>
        <family val="2"/>
      </rPr>
      <t>206</t>
    </r>
    <r>
      <rPr>
        <b/>
        <sz val="10"/>
        <color theme="1"/>
        <rFont val="Arial"/>
        <family val="2"/>
      </rPr>
      <t>Pb</t>
    </r>
  </si>
  <si>
    <r>
      <rPr>
        <b/>
        <vertAlign val="superscript"/>
        <sz val="10"/>
        <color theme="1"/>
        <rFont val="Arial"/>
        <family val="2"/>
      </rPr>
      <t>208</t>
    </r>
    <r>
      <rPr>
        <b/>
        <sz val="10"/>
        <color theme="1"/>
        <rFont val="Arial"/>
        <family val="2"/>
      </rPr>
      <t>Pb</t>
    </r>
  </si>
  <si>
    <t>CRI01</t>
  </si>
  <si>
    <t>CRI01 - 1</t>
  </si>
  <si>
    <t>CRI01 - 2</t>
  </si>
  <si>
    <t>CRI01 - 3</t>
  </si>
  <si>
    <t>CRI01 - 4</t>
  </si>
  <si>
    <t>CRI01 - 5</t>
  </si>
  <si>
    <t>CRI01 - 6</t>
  </si>
  <si>
    <t>CRI01 - 7</t>
  </si>
  <si>
    <t>CRI01 - 8</t>
  </si>
  <si>
    <t>CRI01 - 9</t>
  </si>
  <si>
    <t>CRI01 - 10</t>
  </si>
  <si>
    <t>CRI01 - 11</t>
  </si>
  <si>
    <t>CRI01 - 12</t>
  </si>
  <si>
    <t>CRI01 - 13</t>
  </si>
  <si>
    <t>CRI01 - 14</t>
  </si>
  <si>
    <t>CRI01 - 15</t>
  </si>
  <si>
    <t>CRI01 - 16</t>
  </si>
  <si>
    <t>CRI01 - 17</t>
  </si>
  <si>
    <t>CRI01 - 18</t>
  </si>
  <si>
    <t>CRI01 - 19</t>
  </si>
  <si>
    <t>CRI01 - 20</t>
  </si>
  <si>
    <t>CRI01 - 21</t>
  </si>
  <si>
    <t>CRI01 - 22</t>
  </si>
  <si>
    <t>CRI01 - 23</t>
  </si>
  <si>
    <t>CRI01 - 24</t>
  </si>
  <si>
    <t>CRI01 - 25</t>
  </si>
  <si>
    <t>CRI01 - 26</t>
  </si>
  <si>
    <t>CRI01 - 27</t>
  </si>
  <si>
    <t>CRI01 - 28</t>
  </si>
  <si>
    <t>CRI01 - 29</t>
  </si>
  <si>
    <t>CRI01 - 30</t>
  </si>
  <si>
    <r>
      <t>Median/</t>
    </r>
    <r>
      <rPr>
        <b/>
        <i/>
        <sz val="10"/>
        <color theme="1"/>
        <rFont val="Arial"/>
        <family val="2"/>
      </rPr>
      <t>Average</t>
    </r>
  </si>
  <si>
    <t xml:space="preserve"> </t>
  </si>
  <si>
    <t>Eu*</t>
  </si>
  <si>
    <t>Ce*</t>
  </si>
  <si>
    <t>CRI02</t>
  </si>
  <si>
    <t>CRI02_0</t>
  </si>
  <si>
    <t>CRI02_1</t>
  </si>
  <si>
    <t>CRI02_2</t>
  </si>
  <si>
    <t>CRI02_3</t>
  </si>
  <si>
    <t>CRI02_4</t>
  </si>
  <si>
    <t>CRI02_5</t>
  </si>
  <si>
    <t>CRI02_6</t>
  </si>
  <si>
    <t>CRI02_7</t>
  </si>
  <si>
    <t>CRI02_8</t>
  </si>
  <si>
    <t>CRI02_9</t>
  </si>
  <si>
    <t>CRI02_10</t>
  </si>
  <si>
    <t>CRI02_11</t>
  </si>
  <si>
    <t>CRI02_12</t>
  </si>
  <si>
    <t>CRI02_13</t>
  </si>
  <si>
    <t>CRI02_14</t>
  </si>
  <si>
    <t>CRI02_15</t>
  </si>
  <si>
    <t>CRI02_16</t>
  </si>
  <si>
    <t>CRI02_17</t>
  </si>
  <si>
    <t>CRI02_18</t>
  </si>
  <si>
    <t>CRI02_19</t>
  </si>
  <si>
    <t>CRI03</t>
  </si>
  <si>
    <t>CRI03_0</t>
  </si>
  <si>
    <t>CRI03_1</t>
  </si>
  <si>
    <t>CRI03_2</t>
  </si>
  <si>
    <t>CRI03_3</t>
  </si>
  <si>
    <t>CRI03_4</t>
  </si>
  <si>
    <t>CRI03_5</t>
  </si>
  <si>
    <t>CRI03_6</t>
  </si>
  <si>
    <t>CRI03_7</t>
  </si>
  <si>
    <t>CRI03_8</t>
  </si>
  <si>
    <t>CRI03_9</t>
  </si>
  <si>
    <t>CRI03_10</t>
  </si>
  <si>
    <t>CRI03_11</t>
  </si>
  <si>
    <t>CRI03_12</t>
  </si>
  <si>
    <t>CRI03_13</t>
  </si>
  <si>
    <t>CRI03_14</t>
  </si>
  <si>
    <t>CRI03_15</t>
  </si>
  <si>
    <t>CRI03_16</t>
  </si>
  <si>
    <t>CRI03_17</t>
  </si>
  <si>
    <t>CRI03_18</t>
  </si>
  <si>
    <t>CRI03_19</t>
  </si>
  <si>
    <t>CRI04</t>
  </si>
  <si>
    <t>CRI04_0</t>
  </si>
  <si>
    <t>CRI04_1</t>
  </si>
  <si>
    <t>CRI04_2</t>
  </si>
  <si>
    <t>CRI04_3</t>
  </si>
  <si>
    <t>CRI04_4</t>
  </si>
  <si>
    <t>CRI04_5</t>
  </si>
  <si>
    <t>CRI04_6</t>
  </si>
  <si>
    <t>CRI04_7</t>
  </si>
  <si>
    <t>CRI04_8</t>
  </si>
  <si>
    <t>CRI04_9</t>
  </si>
  <si>
    <t>CRI04_10</t>
  </si>
  <si>
    <t>CRI04_11</t>
  </si>
  <si>
    <t>CRI04_12</t>
  </si>
  <si>
    <t>CRI04_13</t>
  </si>
  <si>
    <t>CRI04_14</t>
  </si>
  <si>
    <t>CRI04_15</t>
  </si>
  <si>
    <t>CRI04_16</t>
  </si>
  <si>
    <t>CRI04_17</t>
  </si>
  <si>
    <t>CRI04_18</t>
  </si>
  <si>
    <t>CRI05</t>
  </si>
  <si>
    <t>CRI05_0</t>
  </si>
  <si>
    <t>CRI05_1</t>
  </si>
  <si>
    <t>CRI05_2</t>
  </si>
  <si>
    <t>CRI05_3</t>
  </si>
  <si>
    <t>CRI05_4</t>
  </si>
  <si>
    <t>CRI05_5</t>
  </si>
  <si>
    <t>CRI05_7</t>
  </si>
  <si>
    <t>CRI05_8</t>
  </si>
  <si>
    <t>CRI05_9</t>
  </si>
  <si>
    <t>CRI05_10</t>
  </si>
  <si>
    <t>CRI05_11</t>
  </si>
  <si>
    <t>CRI05_12</t>
  </si>
  <si>
    <t>CRI05_13</t>
  </si>
  <si>
    <t>CRI05_14</t>
  </si>
  <si>
    <t>CRI05_15</t>
  </si>
  <si>
    <t>CRI05_16</t>
  </si>
  <si>
    <t>CRI05_17</t>
  </si>
  <si>
    <t>CRI05_18</t>
  </si>
  <si>
    <t>CRI05_19</t>
  </si>
  <si>
    <t>CRI05_20</t>
  </si>
  <si>
    <t>CRI05_21</t>
  </si>
  <si>
    <t>CRI05_22</t>
  </si>
  <si>
    <t>CRI05_23</t>
  </si>
  <si>
    <t>CRI05_24</t>
  </si>
  <si>
    <t>CRI05_25</t>
  </si>
  <si>
    <t>CRI05_26</t>
  </si>
  <si>
    <t>CRI05_27</t>
  </si>
  <si>
    <t>CRI05_28</t>
  </si>
  <si>
    <t>CRI05_29</t>
  </si>
  <si>
    <t>CRI06</t>
  </si>
  <si>
    <t>CRI06_0</t>
  </si>
  <si>
    <t>CRI06_1</t>
  </si>
  <si>
    <t>CRI06_2</t>
  </si>
  <si>
    <t>CRI06_3</t>
  </si>
  <si>
    <t>CRI06_4</t>
  </si>
  <si>
    <t>CRI06_5</t>
  </si>
  <si>
    <t>CRI06_6</t>
  </si>
  <si>
    <t>CRI06_7</t>
  </si>
  <si>
    <t>CRI06_8</t>
  </si>
  <si>
    <t>CRI06_10</t>
  </si>
  <si>
    <t>CRI06_11</t>
  </si>
  <si>
    <t>CRI06_12</t>
  </si>
  <si>
    <t>CRI06_14</t>
  </si>
  <si>
    <t>CRI06_15</t>
  </si>
  <si>
    <t>CRI06_16</t>
  </si>
  <si>
    <t>CRI06_17</t>
  </si>
  <si>
    <t>CRI06_18</t>
  </si>
  <si>
    <t>CRI06_19</t>
  </si>
  <si>
    <t>GIG01</t>
  </si>
  <si>
    <t>GIG01_1</t>
  </si>
  <si>
    <t>GIG01_2</t>
  </si>
  <si>
    <t>GIG01_3</t>
  </si>
  <si>
    <t>GIG01_4</t>
  </si>
  <si>
    <t>GIG01_5</t>
  </si>
  <si>
    <t>GIG01_6</t>
  </si>
  <si>
    <t>GIG01_7</t>
  </si>
  <si>
    <t>GIG01_8</t>
  </si>
  <si>
    <t>GIG01_9</t>
  </si>
  <si>
    <t>GIG01_10</t>
  </si>
  <si>
    <t>GIG01_11</t>
  </si>
  <si>
    <t>GIG01_12</t>
  </si>
  <si>
    <t>GIG01_13</t>
  </si>
  <si>
    <t>GIG01_14</t>
  </si>
  <si>
    <t>GIG01_15</t>
  </si>
  <si>
    <t>GIG01_16</t>
  </si>
  <si>
    <t>GIG01_17</t>
  </si>
  <si>
    <t>GIG01_18</t>
  </si>
  <si>
    <t>GIG01_19</t>
  </si>
  <si>
    <t>GIG01_20</t>
  </si>
  <si>
    <t>GIG02</t>
  </si>
  <si>
    <t>GIG02_1</t>
  </si>
  <si>
    <t>GIG02_2</t>
  </si>
  <si>
    <t>GIG02_3</t>
  </si>
  <si>
    <t>GIG02_4</t>
  </si>
  <si>
    <t>GIG02_5</t>
  </si>
  <si>
    <t>GIG02_6</t>
  </si>
  <si>
    <t>GIG02_7</t>
  </si>
  <si>
    <t>GIG02_8</t>
  </si>
  <si>
    <t>GIG02_9</t>
  </si>
  <si>
    <t>GIG02_10</t>
  </si>
  <si>
    <t>GIG02_11</t>
  </si>
  <si>
    <t>GIG02_12</t>
  </si>
  <si>
    <t>GIG02_13</t>
  </si>
  <si>
    <t>GIG02_14</t>
  </si>
  <si>
    <t>GIG02_15</t>
  </si>
  <si>
    <t>GIG02_16</t>
  </si>
  <si>
    <t>GIG02_18</t>
  </si>
  <si>
    <t>GIG02_19</t>
  </si>
  <si>
    <t>GIG03</t>
  </si>
  <si>
    <t>GIG03_1</t>
  </si>
  <si>
    <t>GIG03_3</t>
  </si>
  <si>
    <t>GIG03_4</t>
  </si>
  <si>
    <t>GIG03_5</t>
  </si>
  <si>
    <t>GIG03_6</t>
  </si>
  <si>
    <t>GIG03_7</t>
  </si>
  <si>
    <t>GIG03_8</t>
  </si>
  <si>
    <t>GIG03_9</t>
  </si>
  <si>
    <t>GIG03_10</t>
  </si>
  <si>
    <t>GIG03_11</t>
  </si>
  <si>
    <t>GIG03_12</t>
  </si>
  <si>
    <t>GIG03_13</t>
  </si>
  <si>
    <t>GIG03_14</t>
  </si>
  <si>
    <t>GIG03_15</t>
  </si>
  <si>
    <t>GIG03_16</t>
  </si>
  <si>
    <t>GIG03_17</t>
  </si>
  <si>
    <t>GIG03_18</t>
  </si>
  <si>
    <t>GIG03_19</t>
  </si>
  <si>
    <t>GIG03_20</t>
  </si>
  <si>
    <t>GIG04</t>
  </si>
  <si>
    <t>GiG04bright_0</t>
  </si>
  <si>
    <t>GiG04bright_1</t>
  </si>
  <si>
    <t>GiG04bright_2</t>
  </si>
  <si>
    <t>GiG04bright_3</t>
  </si>
  <si>
    <t>GiG04bright_4</t>
  </si>
  <si>
    <t>GiG04bright_5</t>
  </si>
  <si>
    <t>GiG04bright_6</t>
  </si>
  <si>
    <t>GiG04bright_7</t>
  </si>
  <si>
    <t>GiG04bright_8</t>
  </si>
  <si>
    <t>GiG04bright_9</t>
  </si>
  <si>
    <t>GiG04dark_0</t>
  </si>
  <si>
    <t>GiG04dark_1</t>
  </si>
  <si>
    <t>GiG04dark_2</t>
  </si>
  <si>
    <t>GiG04dark_3</t>
  </si>
  <si>
    <t>GiG04dark_4</t>
  </si>
  <si>
    <t>GiG04dark_5</t>
  </si>
  <si>
    <t>GiG04dark_6</t>
  </si>
  <si>
    <t>GiG04dark_7</t>
  </si>
  <si>
    <t>GiG04dark_8</t>
  </si>
  <si>
    <t>GiG04dark_9</t>
  </si>
  <si>
    <t>GIG08</t>
  </si>
  <si>
    <t>GiG08a_0</t>
  </si>
  <si>
    <t>GiG08a_1</t>
  </si>
  <si>
    <t>GiG08a_2</t>
  </si>
  <si>
    <t>GiG08a_3</t>
  </si>
  <si>
    <t>GiG08a_4</t>
  </si>
  <si>
    <t>GiG08a_5</t>
  </si>
  <si>
    <t>GiG08a_6</t>
  </si>
  <si>
    <t>GiG08a_7</t>
  </si>
  <si>
    <t>GiG08a_8</t>
  </si>
  <si>
    <t>GiG08a_9</t>
  </si>
  <si>
    <t>GiG08c_2</t>
  </si>
  <si>
    <t>GiG08c_3</t>
  </si>
  <si>
    <t>GiG08c_4</t>
  </si>
  <si>
    <t>GiG08d_0</t>
  </si>
  <si>
    <t>GiG08d_1</t>
  </si>
  <si>
    <t>GiG08d_2</t>
  </si>
  <si>
    <t>GiG08d_3</t>
  </si>
  <si>
    <t>GiG08d_4</t>
  </si>
  <si>
    <t>GiG08e_0</t>
  </si>
  <si>
    <t>GiG08e_1</t>
  </si>
  <si>
    <t>GiG08e_2</t>
  </si>
  <si>
    <t>GiG08e_3</t>
  </si>
  <si>
    <t>GiG08e_4</t>
  </si>
  <si>
    <t>GiG08f_0</t>
  </si>
  <si>
    <t>GiG08f_1</t>
  </si>
  <si>
    <t>GiG08f_2</t>
  </si>
  <si>
    <t>GiG08f_3</t>
  </si>
  <si>
    <t>GiG08f_4</t>
  </si>
  <si>
    <t>GiG08f_5</t>
  </si>
  <si>
    <t>GiG08f_6</t>
  </si>
  <si>
    <t>GiG08f_7</t>
  </si>
  <si>
    <t>GiG08f_8</t>
  </si>
  <si>
    <t>GiG08f_9</t>
  </si>
  <si>
    <t>GiG08g_0</t>
  </si>
  <si>
    <t>GiG08g_1</t>
  </si>
  <si>
    <t>GiG08g_4</t>
  </si>
  <si>
    <t>GiG08h_0</t>
  </si>
  <si>
    <t>GiG08h_1</t>
  </si>
  <si>
    <t>GiG08h_2</t>
  </si>
  <si>
    <t>GiG08h_3</t>
  </si>
  <si>
    <t>GiG08h_4</t>
  </si>
  <si>
    <t>GiG08h_5</t>
  </si>
  <si>
    <t>GiG08h_6</t>
  </si>
  <si>
    <t>GiG08h_7</t>
  </si>
  <si>
    <t>GiG08h_8</t>
  </si>
  <si>
    <t>GiG08h_9</t>
  </si>
  <si>
    <t>T-X36</t>
  </si>
  <si>
    <t>T_X36_0</t>
  </si>
  <si>
    <t>T_X36_1</t>
  </si>
  <si>
    <t>T_X36_2</t>
  </si>
  <si>
    <t>T_X36_3</t>
  </si>
  <si>
    <t>T_X36_4</t>
  </si>
  <si>
    <t>T_X36_5</t>
  </si>
  <si>
    <t>T_X36_6</t>
  </si>
  <si>
    <t>T_X36_7</t>
  </si>
  <si>
    <t>T_X36_8</t>
  </si>
  <si>
    <t>T_X36_9</t>
  </si>
  <si>
    <t>T_X36_10</t>
  </si>
  <si>
    <t>T_X36_11</t>
  </si>
  <si>
    <t>T_X36_12</t>
  </si>
  <si>
    <t>T_X36_13</t>
  </si>
  <si>
    <t>T_X36_14</t>
  </si>
  <si>
    <t>T_X36_15</t>
  </si>
  <si>
    <t>T_X36_16</t>
  </si>
  <si>
    <t>T_X36_17</t>
  </si>
  <si>
    <t>T_X36_18</t>
  </si>
  <si>
    <t>T_X36_19</t>
  </si>
  <si>
    <t>T_X36_20</t>
  </si>
  <si>
    <t>T_X36_21</t>
  </si>
  <si>
    <t>T_X36_22</t>
  </si>
  <si>
    <t>T_X36_23</t>
  </si>
  <si>
    <t>T_X36_24</t>
  </si>
  <si>
    <t>T_X36_25</t>
  </si>
  <si>
    <t>T_X36_26</t>
  </si>
  <si>
    <t>T_X36_27</t>
  </si>
  <si>
    <t>T_X36_28</t>
  </si>
  <si>
    <t>T_X36_29</t>
  </si>
  <si>
    <t>T_X36_30</t>
  </si>
  <si>
    <t>T_X36_31</t>
  </si>
  <si>
    <t>T_X36_32</t>
  </si>
  <si>
    <t>T_X36_33</t>
  </si>
  <si>
    <t>T_X36_34</t>
  </si>
  <si>
    <t>T_X36_35</t>
  </si>
  <si>
    <t>T_X36_36</t>
  </si>
  <si>
    <t>T_X36_37</t>
  </si>
  <si>
    <t>T_X36_38</t>
  </si>
  <si>
    <t>VIC01</t>
  </si>
  <si>
    <t>VIC01_3</t>
  </si>
  <si>
    <t>VIC01_4</t>
  </si>
  <si>
    <t>VIC01_5</t>
  </si>
  <si>
    <t>VIC01_6</t>
  </si>
  <si>
    <t>VIC01_7</t>
  </si>
  <si>
    <t>VIC01_8</t>
  </si>
  <si>
    <t>VIC01_9</t>
  </si>
  <si>
    <t>VIC01_10</t>
  </si>
  <si>
    <t>VIC01_11</t>
  </si>
  <si>
    <t>VIC01_12</t>
  </si>
  <si>
    <t>VIC01_13</t>
  </si>
  <si>
    <t>VIC01_14</t>
  </si>
  <si>
    <t>VIC01_15</t>
  </si>
  <si>
    <t>VIC01_16</t>
  </si>
  <si>
    <t>VIC01_17</t>
  </si>
  <si>
    <t>VIC01_18</t>
  </si>
  <si>
    <t>VIC01_19</t>
  </si>
  <si>
    <t>VIC01_20</t>
  </si>
  <si>
    <t>VIC01_21</t>
  </si>
  <si>
    <t>VIC01_22</t>
  </si>
  <si>
    <t>VIC01_23</t>
  </si>
  <si>
    <t>VIC01_24</t>
  </si>
  <si>
    <t>VIC-01a</t>
  </si>
  <si>
    <t>VIC-1a_0</t>
  </si>
  <si>
    <t>VIC-1a_1</t>
  </si>
  <si>
    <t>VIC-1a_2</t>
  </si>
  <si>
    <t>VIC-1a_3</t>
  </si>
  <si>
    <t>VIC-1a_4</t>
  </si>
  <si>
    <t>VIC-1a_5</t>
  </si>
  <si>
    <t>VIC-1a_6</t>
  </si>
  <si>
    <t>VIC-1a_7</t>
  </si>
  <si>
    <t>VIC-1a_8</t>
  </si>
  <si>
    <t>VIC-1a_9</t>
  </si>
  <si>
    <t>VIC-1a_10</t>
  </si>
  <si>
    <t>VIC-1a_11</t>
  </si>
  <si>
    <t>VIC-1a_12</t>
  </si>
  <si>
    <t>VIC-1a_13</t>
  </si>
  <si>
    <t>VIC-1a_14</t>
  </si>
  <si>
    <t>VIC-1a_15</t>
  </si>
  <si>
    <t>VIC-1a_16</t>
  </si>
  <si>
    <t>VIC-1a_17</t>
  </si>
  <si>
    <t>VIC-1a_18</t>
  </si>
  <si>
    <t>VIC-1a_19</t>
  </si>
  <si>
    <t>VIC-01b</t>
  </si>
  <si>
    <t>VIC-01b_1</t>
  </si>
  <si>
    <t>VIC-01b_2</t>
  </si>
  <si>
    <t>VIC-01b_3</t>
  </si>
  <si>
    <t>VIC-01b_4</t>
  </si>
  <si>
    <t>VIC-01b_5</t>
  </si>
  <si>
    <t>VIC-01b_6</t>
  </si>
  <si>
    <t>VIC-01b_7</t>
  </si>
  <si>
    <t>VIC-01b_8</t>
  </si>
  <si>
    <t>VIC-01b_9</t>
  </si>
  <si>
    <t>VIC-01b_10</t>
  </si>
  <si>
    <t>VIC-01b_11</t>
  </si>
  <si>
    <t>VIC-01b_12</t>
  </si>
  <si>
    <t>VIC-01b_13</t>
  </si>
  <si>
    <t>VIC-01b_14</t>
  </si>
  <si>
    <t>VIC-01b_15</t>
  </si>
  <si>
    <t>VIC-01b_16</t>
  </si>
  <si>
    <t>VIC-01b_17</t>
  </si>
  <si>
    <t>VIC-01b_18</t>
  </si>
  <si>
    <t>VIC-01b_19</t>
  </si>
  <si>
    <t>VIC-01b_20</t>
  </si>
  <si>
    <t>VIC-01b_21</t>
  </si>
  <si>
    <t>VIC-01b_22</t>
  </si>
  <si>
    <t>VIC-01b_23</t>
  </si>
  <si>
    <t>VIC-01b_24</t>
  </si>
  <si>
    <t>VIC02</t>
  </si>
  <si>
    <t>VIC02_0</t>
  </si>
  <si>
    <t>VIC02_1</t>
  </si>
  <si>
    <t>VIC02_3</t>
  </si>
  <si>
    <t>VIC02_4</t>
  </si>
  <si>
    <t>VIC02_9</t>
  </si>
  <si>
    <t>VIC02_10</t>
  </si>
  <si>
    <t>VIC02_11</t>
  </si>
  <si>
    <t>VIC02_12</t>
  </si>
  <si>
    <t>VIC02_13</t>
  </si>
  <si>
    <t>VIC02_14</t>
  </si>
  <si>
    <t>VIC02_16</t>
  </si>
  <si>
    <t>VIC02_18</t>
  </si>
  <si>
    <t>VIC02_19</t>
  </si>
  <si>
    <r>
      <t>Median/</t>
    </r>
    <r>
      <rPr>
        <b/>
        <i/>
        <sz val="10"/>
        <color theme="1"/>
        <rFont val="Arial"/>
        <family val="2"/>
      </rPr>
      <t>AverageI</t>
    </r>
  </si>
  <si>
    <t>VIC-S</t>
  </si>
  <si>
    <t>VIC_S_0</t>
  </si>
  <si>
    <t>VIC_S_1</t>
  </si>
  <si>
    <t>VIC_S_2</t>
  </si>
  <si>
    <t>VIC_S_3</t>
  </si>
  <si>
    <t>VIC_S_4</t>
  </si>
  <si>
    <t>VIC_S_5</t>
  </si>
  <si>
    <t>VIC_S_6</t>
  </si>
  <si>
    <t>VIC_S_7</t>
  </si>
  <si>
    <t>VIC_S_8</t>
  </si>
  <si>
    <t>VIC_S_9</t>
  </si>
  <si>
    <t>VIC_S_10</t>
  </si>
  <si>
    <t>VIC_S_11</t>
  </si>
  <si>
    <t>VIC_S_12</t>
  </si>
  <si>
    <t>VIC_S_13</t>
  </si>
  <si>
    <t>VIC_S_14</t>
  </si>
  <si>
    <t>VIC_S_15</t>
  </si>
  <si>
    <t>VIC_S_16</t>
  </si>
  <si>
    <t>VIC_S_17</t>
  </si>
  <si>
    <t>VIC_S_19</t>
  </si>
  <si>
    <t>VIC_S_20</t>
  </si>
  <si>
    <t>VIC_S_21</t>
  </si>
  <si>
    <t>VIC_S_22</t>
  </si>
  <si>
    <t>VIC_S_23</t>
  </si>
  <si>
    <t>VIC_S_24</t>
  </si>
  <si>
    <t>GLO01</t>
  </si>
  <si>
    <t>GLO01_0</t>
  </si>
  <si>
    <t>GLO01_1</t>
  </si>
  <si>
    <t>GLO01_2</t>
  </si>
  <si>
    <t>GLO01_3</t>
  </si>
  <si>
    <t>GLO01_4</t>
  </si>
  <si>
    <t>GLO01_5</t>
  </si>
  <si>
    <t>GLO01_6</t>
  </si>
  <si>
    <t>GLO01_7</t>
  </si>
  <si>
    <t>GLO01_8</t>
  </si>
  <si>
    <t>GLO01_9</t>
  </si>
  <si>
    <t>GLO01_10</t>
  </si>
  <si>
    <t>GLO01_11</t>
  </si>
  <si>
    <t>GLO01_12</t>
  </si>
  <si>
    <t>GLO01_13</t>
  </si>
  <si>
    <t>GLO01_14</t>
  </si>
  <si>
    <t>GLO01_15</t>
  </si>
  <si>
    <t>GLO01_16</t>
  </si>
  <si>
    <t>GLO01_17</t>
  </si>
  <si>
    <t>GLO01_18</t>
  </si>
  <si>
    <t>GLO01_19</t>
  </si>
  <si>
    <t>GLO-01b</t>
  </si>
  <si>
    <t>GLO-01b_1</t>
  </si>
  <si>
    <t>GLO-01b_2</t>
  </si>
  <si>
    <t>GLO-01b_3</t>
  </si>
  <si>
    <t>GLO-01b_4</t>
  </si>
  <si>
    <t>GLO-01b_5</t>
  </si>
  <si>
    <t>GLO-01b_6</t>
  </si>
  <si>
    <t>GLO-01b_7</t>
  </si>
  <si>
    <t>GLO-01b_8</t>
  </si>
  <si>
    <t>GLO-01b_9</t>
  </si>
  <si>
    <t>GLO-01b_10</t>
  </si>
  <si>
    <t>GLO-01b_11</t>
  </si>
  <si>
    <t>GLO-01b_12</t>
  </si>
  <si>
    <t>GLO-01b_13</t>
  </si>
  <si>
    <t>GLO-01b_14</t>
  </si>
  <si>
    <t>GLO-01b_15</t>
  </si>
  <si>
    <t>GLO-01b_16</t>
  </si>
  <si>
    <t>GLO-01b_17</t>
  </si>
  <si>
    <t>GLO02</t>
  </si>
  <si>
    <t>GLO02_0</t>
  </si>
  <si>
    <t>GLO02_1</t>
  </si>
  <si>
    <t>GLO02_2</t>
  </si>
  <si>
    <t>GLO02_3</t>
  </si>
  <si>
    <t>GLO02_4</t>
  </si>
  <si>
    <t>GLO02_5</t>
  </si>
  <si>
    <t>GLO02_6</t>
  </si>
  <si>
    <t>GLO02_7</t>
  </si>
  <si>
    <t>GLO02_8</t>
  </si>
  <si>
    <t>GLO02_9</t>
  </si>
  <si>
    <t>GLO02_10</t>
  </si>
  <si>
    <t>GLO02_11</t>
  </si>
  <si>
    <t>GLO02_12</t>
  </si>
  <si>
    <t>GLO02_13</t>
  </si>
  <si>
    <t>GLO02_14</t>
  </si>
  <si>
    <t>GLO02_15</t>
  </si>
  <si>
    <t>GLO02_16</t>
  </si>
  <si>
    <t>GLO02_17</t>
  </si>
  <si>
    <t>GLO02_18</t>
  </si>
  <si>
    <t>GLO02_19</t>
  </si>
  <si>
    <t>GLO02b</t>
  </si>
  <si>
    <t>GLO02b_0</t>
  </si>
  <si>
    <t>GLO02b_1</t>
  </si>
  <si>
    <t>GLO02b_2</t>
  </si>
  <si>
    <t>GLO02b_8</t>
  </si>
  <si>
    <t>GLO02b_9</t>
  </si>
  <si>
    <t>GLO02b_10</t>
  </si>
  <si>
    <t>GLO02b_11</t>
  </si>
  <si>
    <t>GLO02b_12</t>
  </si>
  <si>
    <t>GLO02b_13</t>
  </si>
  <si>
    <t>GLO02b_14</t>
  </si>
  <si>
    <t>GLO02b_15</t>
  </si>
  <si>
    <t>GLO02b_16</t>
  </si>
  <si>
    <t>GLO02b_17</t>
  </si>
  <si>
    <t>GLO02b_20</t>
  </si>
  <si>
    <t>GLO02b_21</t>
  </si>
  <si>
    <t>GLO02b_22</t>
  </si>
  <si>
    <t>GLO02b_23</t>
  </si>
  <si>
    <t>GLO-03b</t>
  </si>
  <si>
    <t>GLO-03b_4</t>
  </si>
  <si>
    <t>GLO-03b_5</t>
  </si>
  <si>
    <t>GLO-03b_7</t>
  </si>
  <si>
    <t>GLO-03b_8</t>
  </si>
  <si>
    <t>GLO-03b_9</t>
  </si>
  <si>
    <t>GLO-03b_10</t>
  </si>
  <si>
    <t>GLO-03b_11</t>
  </si>
  <si>
    <t>GLO-03b_12</t>
  </si>
  <si>
    <t>GLO-03b_13</t>
  </si>
  <si>
    <t>GLO-03b_14</t>
  </si>
  <si>
    <t>GLO-03b_15</t>
  </si>
  <si>
    <t>GLO-03b_17</t>
  </si>
  <si>
    <t>GLO-03b_18</t>
  </si>
  <si>
    <t>GLO-03b_19</t>
  </si>
  <si>
    <t>GLO-03b_20</t>
  </si>
  <si>
    <t>GLO04b</t>
  </si>
  <si>
    <t>GLO04b_0</t>
  </si>
  <si>
    <t>GLO04b_1</t>
  </si>
  <si>
    <t>GLO04b_2</t>
  </si>
  <si>
    <t>GLO04b_3</t>
  </si>
  <si>
    <t>GLO04b_4</t>
  </si>
  <si>
    <t>GLO04b_5</t>
  </si>
  <si>
    <t>GLO04b_6</t>
  </si>
  <si>
    <t>GLO04b_7</t>
  </si>
  <si>
    <t>GLO04b_8</t>
  </si>
  <si>
    <t>GLO04b_9</t>
  </si>
  <si>
    <t>GLO04b_10</t>
  </si>
  <si>
    <t>GLO04b_11</t>
  </si>
  <si>
    <t>GLO04b_15</t>
  </si>
  <si>
    <t>GLO04b_18</t>
  </si>
  <si>
    <t>GLO04b_19</t>
  </si>
  <si>
    <t>GLO04b_20</t>
  </si>
  <si>
    <t>GLO04b_21</t>
  </si>
  <si>
    <t>GLO04b_22</t>
  </si>
  <si>
    <t>GLO04b_23</t>
  </si>
  <si>
    <t>GLO04b_24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</si>
</sst>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vertAlign val="subscript"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" fillId="2" borderId="0" xfId="0" applyFont="1" applyFill="1" applyAlignment="1">
      <alignment vertical="center"/>
    </xf>
    <xf numFmtId="2" fontId="1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2" fontId="2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2" fontId="1" fillId="0" borderId="0" xfId="0" applyNumberFormat="1" applyFont="1"/>
    <xf numFmtId="164" fontId="1" fillId="0" borderId="0" xfId="0" applyNumberFormat="1" applyFont="1"/>
    <xf numFmtId="0" fontId="1" fillId="0" borderId="0" xfId="0" applyFont="1" applyFill="1" applyAlignment="1">
      <alignment horizontal="left" vertical="center"/>
    </xf>
    <xf numFmtId="2" fontId="1" fillId="0" borderId="0" xfId="0" applyNumberFormat="1" applyFont="1" applyAlignment="1">
      <alignment horizontal="right" vertical="center"/>
    </xf>
    <xf numFmtId="2" fontId="2" fillId="0" borderId="0" xfId="0" applyNumberFormat="1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2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25"/>
  <sheetViews>
    <sheetView tabSelected="1" workbookViewId="0">
      <selection sqref="A1:XFD1048576"/>
    </sheetView>
  </sheetViews>
  <sheetFormatPr defaultColWidth="9.875" defaultRowHeight="14.25" x14ac:dyDescent="0.2"/>
  <cols>
    <col min="1" max="1" width="9.875" style="34"/>
    <col min="2" max="2" width="13.375" style="34" customWidth="1"/>
    <col min="3" max="19" width="9.875" style="34"/>
    <col min="20" max="20" width="11" style="34" customWidth="1"/>
    <col min="21" max="23" width="9.875" style="34"/>
    <col min="24" max="24" width="11.25" style="34" customWidth="1"/>
    <col min="25" max="16384" width="9.875" style="34"/>
  </cols>
  <sheetData>
    <row r="1" spans="1:59" s="2" customFormat="1" ht="12.75" x14ac:dyDescent="0.2">
      <c r="A1" s="1" t="s">
        <v>0</v>
      </c>
    </row>
    <row r="2" spans="1:59" s="2" customFormat="1" ht="12.75" x14ac:dyDescent="0.2">
      <c r="A2" s="1"/>
    </row>
    <row r="3" spans="1:59" s="7" customFormat="1" x14ac:dyDescent="0.2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5"/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6" t="s">
        <v>27</v>
      </c>
      <c r="AC3" s="5" t="s">
        <v>28</v>
      </c>
      <c r="AD3" s="5"/>
      <c r="AE3" s="5" t="s">
        <v>29</v>
      </c>
      <c r="AF3" s="5" t="s">
        <v>30</v>
      </c>
      <c r="AG3" s="5" t="s">
        <v>31</v>
      </c>
      <c r="AH3" s="5" t="s">
        <v>32</v>
      </c>
      <c r="AI3" s="5" t="s">
        <v>33</v>
      </c>
      <c r="AJ3" s="5" t="s">
        <v>34</v>
      </c>
      <c r="AK3" s="5" t="s">
        <v>35</v>
      </c>
      <c r="AL3" s="5" t="s">
        <v>36</v>
      </c>
      <c r="AM3" s="5" t="s">
        <v>37</v>
      </c>
      <c r="AN3" s="5" t="s">
        <v>17</v>
      </c>
      <c r="AO3" s="5" t="s">
        <v>38</v>
      </c>
      <c r="AP3" s="5" t="s">
        <v>39</v>
      </c>
      <c r="AQ3" s="5" t="s">
        <v>40</v>
      </c>
      <c r="AR3" s="5" t="s">
        <v>18</v>
      </c>
      <c r="AS3" s="5" t="s">
        <v>41</v>
      </c>
      <c r="AV3" s="8" t="s">
        <v>42</v>
      </c>
      <c r="AW3" s="8" t="s">
        <v>43</v>
      </c>
      <c r="AX3" s="8" t="s">
        <v>44</v>
      </c>
      <c r="AY3" s="8" t="s">
        <v>45</v>
      </c>
      <c r="AZ3" s="8" t="s">
        <v>46</v>
      </c>
      <c r="BA3" s="8" t="s">
        <v>47</v>
      </c>
      <c r="BB3" s="8" t="s">
        <v>48</v>
      </c>
      <c r="BC3" s="8" t="s">
        <v>49</v>
      </c>
      <c r="BD3" s="8" t="s">
        <v>50</v>
      </c>
      <c r="BE3" s="8" t="s">
        <v>51</v>
      </c>
      <c r="BF3" s="9" t="s">
        <v>52</v>
      </c>
      <c r="BG3" s="9" t="s">
        <v>53</v>
      </c>
    </row>
    <row r="4" spans="1:59" s="2" customFormat="1" ht="12.75" x14ac:dyDescent="0.2">
      <c r="A4" s="10" t="s">
        <v>54</v>
      </c>
      <c r="B4" s="11" t="s">
        <v>55</v>
      </c>
      <c r="C4" s="12">
        <v>65.628110928255339</v>
      </c>
      <c r="D4" s="12">
        <v>7.7299667380537809</v>
      </c>
      <c r="E4" s="12">
        <v>2.0640031189236883</v>
      </c>
      <c r="F4" s="12">
        <v>9.7328480484597663E-3</v>
      </c>
      <c r="G4" s="12">
        <v>13.731231606807775</v>
      </c>
      <c r="H4" s="12">
        <v>8.8357029478414972</v>
      </c>
      <c r="I4" s="12">
        <v>0.46091990204687344</v>
      </c>
      <c r="J4" s="12">
        <v>1.3571981513681195</v>
      </c>
      <c r="K4" s="12">
        <v>0.18313375865447093</v>
      </c>
      <c r="L4" s="12">
        <f>(H4/70.93)/((H4/70.93)+(G4/71.85))</f>
        <v>0.39460757030138355</v>
      </c>
      <c r="M4" s="12">
        <f>(D4/441.9)/((D4/441.9)+(C4/265.812))</f>
        <v>6.6162173658503631E-2</v>
      </c>
      <c r="N4" s="11"/>
      <c r="O4" s="11">
        <v>0</v>
      </c>
      <c r="P4" s="11">
        <v>47.796111988952482</v>
      </c>
      <c r="Q4" s="11">
        <v>8.8818470358278603</v>
      </c>
      <c r="R4" s="11">
        <v>174.72485972120381</v>
      </c>
      <c r="S4" s="11">
        <v>184.22077601039965</v>
      </c>
      <c r="T4" s="11">
        <f>(E4*0.59951)*10000</f>
        <v>12373.905098259404</v>
      </c>
      <c r="U4" s="11">
        <v>3412.1992532510449</v>
      </c>
      <c r="V4" s="11">
        <v>160.79751583038319</v>
      </c>
      <c r="W4" s="11">
        <f>(F4*0.78765)*10000</f>
        <v>76.660777653693344</v>
      </c>
      <c r="X4" s="11">
        <v>10762.038461088639</v>
      </c>
      <c r="Y4" s="11">
        <v>0.13420895022063481</v>
      </c>
      <c r="Z4" s="11">
        <v>0.40705827826352908</v>
      </c>
      <c r="AA4" s="11">
        <v>9.1730551353631995</v>
      </c>
      <c r="AB4" s="11">
        <v>324.89961052940657</v>
      </c>
      <c r="AC4" s="11">
        <v>1614.305769163296</v>
      </c>
      <c r="AD4" s="11"/>
      <c r="AE4" s="11">
        <v>4.7479581445979288E-2</v>
      </c>
      <c r="AF4" s="11">
        <v>0.15573302714281206</v>
      </c>
      <c r="AG4" s="11">
        <v>5.6342436649228757E-2</v>
      </c>
      <c r="AH4" s="11">
        <v>0.44314276016247345</v>
      </c>
      <c r="AI4" s="11">
        <v>0.69636719454102958</v>
      </c>
      <c r="AJ4" s="11">
        <v>5.9507742078960715E-2</v>
      </c>
      <c r="AK4" s="11">
        <v>1.9561587555743467</v>
      </c>
      <c r="AL4" s="11">
        <v>1.3041058370495644</v>
      </c>
      <c r="AM4" s="11">
        <v>18.73860814401316</v>
      </c>
      <c r="AN4" s="11">
        <v>174.72485972120381</v>
      </c>
      <c r="AO4" s="11">
        <v>7.0269780540049354</v>
      </c>
      <c r="AP4" s="11">
        <v>37.603828505215603</v>
      </c>
      <c r="AQ4" s="11">
        <v>13.927343890820593</v>
      </c>
      <c r="AR4" s="11">
        <v>184.22077601039965</v>
      </c>
      <c r="AS4" s="11">
        <v>33.552237555158698</v>
      </c>
      <c r="AT4" s="11"/>
      <c r="AV4" s="11">
        <v>41.085664477920744</v>
      </c>
      <c r="AW4" s="11">
        <v>16744.465723282028</v>
      </c>
      <c r="AX4" s="11">
        <v>0</v>
      </c>
      <c r="AY4" s="11">
        <v>0</v>
      </c>
      <c r="AZ4" s="11">
        <v>207.01097510446974</v>
      </c>
      <c r="BA4" s="11">
        <v>1.1711630090008225</v>
      </c>
      <c r="BB4" s="11">
        <v>0.1076203846108864</v>
      </c>
      <c r="BC4" s="11">
        <v>0.22283750225312948</v>
      </c>
      <c r="BD4" s="11">
        <v>323.49421491860556</v>
      </c>
      <c r="BE4" s="11">
        <v>1.4053956108009871</v>
      </c>
      <c r="BF4" s="11">
        <v>49.885213572575573</v>
      </c>
      <c r="BG4" s="11">
        <v>0.32919176469212308</v>
      </c>
    </row>
    <row r="5" spans="1:59" s="2" customFormat="1" ht="12.75" x14ac:dyDescent="0.2">
      <c r="A5" s="10"/>
      <c r="B5" s="11" t="s">
        <v>56</v>
      </c>
      <c r="C5" s="12">
        <v>64.77682360617402</v>
      </c>
      <c r="D5" s="12">
        <v>7.7257365451408706</v>
      </c>
      <c r="E5" s="12">
        <v>1.9162788006654508</v>
      </c>
      <c r="F5" s="12">
        <v>1.0787829694287409E-2</v>
      </c>
      <c r="G5" s="12">
        <v>14.749333125660092</v>
      </c>
      <c r="H5" s="12">
        <v>9.2914344385682881</v>
      </c>
      <c r="I5" s="12">
        <v>6.0168837943100361E-4</v>
      </c>
      <c r="J5" s="12">
        <v>1.3285284066274139</v>
      </c>
      <c r="K5" s="12">
        <v>0.20047555909016138</v>
      </c>
      <c r="L5" s="12">
        <f t="shared" ref="L5:L76" si="0">(H5/70.93)/((H5/70.93)+(G5/71.85))</f>
        <v>0.38954676076474032</v>
      </c>
      <c r="M5" s="12">
        <f t="shared" ref="M5:M76" si="1">(D5/441.9)/((D5/441.9)+(C5/265.812))</f>
        <v>6.6939236531788515E-2</v>
      </c>
      <c r="N5" s="11"/>
      <c r="O5" s="11">
        <v>1.7345873754931103</v>
      </c>
      <c r="P5" s="11">
        <v>38.80664456851374</v>
      </c>
      <c r="Q5" s="11">
        <v>8.1221737326921897</v>
      </c>
      <c r="R5" s="11">
        <v>107.24054795931856</v>
      </c>
      <c r="S5" s="11">
        <v>84.007206105086027</v>
      </c>
      <c r="T5" s="11">
        <f t="shared" ref="T5:T76" si="2">(E5*0.59951)*10000</f>
        <v>11488.283037869445</v>
      </c>
      <c r="U5" s="11">
        <v>3722.3991853647763</v>
      </c>
      <c r="V5" s="11">
        <v>176.24420632747513</v>
      </c>
      <c r="W5" s="11">
        <f t="shared" ref="W5:W76" si="3">(F5*0.78765)*10000</f>
        <v>84.970340587054764</v>
      </c>
      <c r="X5" s="11">
        <v>10540.467081007402</v>
      </c>
      <c r="Y5" s="11">
        <v>0.14307180542388426</v>
      </c>
      <c r="Z5" s="11">
        <v>0.65015373526694309</v>
      </c>
      <c r="AA5" s="11">
        <v>7.6283860856540064</v>
      </c>
      <c r="AB5" s="11">
        <v>434.27990495922387</v>
      </c>
      <c r="AC5" s="11">
        <v>1768.1396130482688</v>
      </c>
      <c r="AD5" s="11"/>
      <c r="AE5" s="11">
        <v>0.38300195699756628</v>
      </c>
      <c r="AF5" s="11">
        <v>0.73435085969781311</v>
      </c>
      <c r="AG5" s="11">
        <v>0.13737425565036676</v>
      </c>
      <c r="AH5" s="11">
        <v>0.72802024883834915</v>
      </c>
      <c r="AI5" s="11">
        <v>0.63812557463396169</v>
      </c>
      <c r="AJ5" s="11">
        <v>4.1782031672461778E-2</v>
      </c>
      <c r="AK5" s="11">
        <v>1.8485383709634602</v>
      </c>
      <c r="AL5" s="11">
        <v>1.0034018212250291</v>
      </c>
      <c r="AM5" s="11">
        <v>12.971421651041542</v>
      </c>
      <c r="AN5" s="11">
        <v>107.24054795931856</v>
      </c>
      <c r="AO5" s="11">
        <v>4.4567500450625888</v>
      </c>
      <c r="AP5" s="11">
        <v>21.821615632572083</v>
      </c>
      <c r="AQ5" s="11">
        <v>6.9256882802535129</v>
      </c>
      <c r="AR5" s="11">
        <v>84.007206105086027</v>
      </c>
      <c r="AS5" s="11">
        <v>14.402139705280383</v>
      </c>
      <c r="AT5" s="11"/>
      <c r="AV5" s="11">
        <v>53.556967871064643</v>
      </c>
      <c r="AW5" s="11">
        <v>4260.5011084192083</v>
      </c>
      <c r="AX5" s="11">
        <v>0</v>
      </c>
      <c r="AY5" s="11">
        <v>0</v>
      </c>
      <c r="AZ5" s="11">
        <v>247.5268846050387</v>
      </c>
      <c r="BA5" s="11">
        <v>1.3420895022063479</v>
      </c>
      <c r="BB5" s="11">
        <v>0.11458405655629669</v>
      </c>
      <c r="BC5" s="11">
        <v>0.34565135292672927</v>
      </c>
      <c r="BD5" s="11">
        <v>426.0501108419208</v>
      </c>
      <c r="BE5" s="11">
        <v>8.2297941173030775</v>
      </c>
      <c r="BF5" s="11">
        <v>65.585128504046054</v>
      </c>
      <c r="BG5" s="11">
        <v>2.0891015836230888</v>
      </c>
    </row>
    <row r="6" spans="1:59" s="2" customFormat="1" ht="12.75" x14ac:dyDescent="0.2">
      <c r="A6" s="10"/>
      <c r="B6" s="11" t="s">
        <v>57</v>
      </c>
      <c r="C6" s="12">
        <v>65.869859066648402</v>
      </c>
      <c r="D6" s="12">
        <v>7.8341857842360332</v>
      </c>
      <c r="E6" s="12">
        <v>1.9634977905402671</v>
      </c>
      <c r="F6" s="12">
        <v>9.7337445947597509E-3</v>
      </c>
      <c r="G6" s="12">
        <v>13.89985438713482</v>
      </c>
      <c r="H6" s="12">
        <v>8.9649829180566343</v>
      </c>
      <c r="I6" s="12">
        <v>5.4166771902849984E-4</v>
      </c>
      <c r="J6" s="12">
        <v>1.2678841590242427</v>
      </c>
      <c r="K6" s="12">
        <v>0.18946048204581092</v>
      </c>
      <c r="L6" s="12">
        <f t="shared" si="0"/>
        <v>0.39516195716995672</v>
      </c>
      <c r="M6" s="12">
        <f t="shared" si="1"/>
        <v>6.6764982585985372E-2</v>
      </c>
      <c r="N6" s="11"/>
      <c r="O6" s="11">
        <v>0</v>
      </c>
      <c r="P6" s="11">
        <v>37.47721628802632</v>
      </c>
      <c r="Q6" s="11">
        <v>8.0398757915191599</v>
      </c>
      <c r="R6" s="11">
        <v>94.262795697417559</v>
      </c>
      <c r="S6" s="11">
        <v>75.460881444809758</v>
      </c>
      <c r="T6" s="11">
        <f t="shared" si="2"/>
        <v>11771.365604067956</v>
      </c>
      <c r="U6" s="11">
        <v>3595.7869681754983</v>
      </c>
      <c r="V6" s="11">
        <v>176.56073687044832</v>
      </c>
      <c r="W6" s="11">
        <f t="shared" si="3"/>
        <v>76.667839300625175</v>
      </c>
      <c r="X6" s="11">
        <v>9920.0672167799403</v>
      </c>
      <c r="Y6" s="11">
        <v>0.13800731673631314</v>
      </c>
      <c r="Z6" s="11">
        <v>0.44314276016247345</v>
      </c>
      <c r="AA6" s="11">
        <v>6.539521017826214</v>
      </c>
      <c r="AB6" s="11">
        <v>323.32328842540005</v>
      </c>
      <c r="AC6" s="11">
        <v>1647.8580067184546</v>
      </c>
      <c r="AD6" s="11"/>
      <c r="AE6" s="11">
        <v>4.4314276016247336E-2</v>
      </c>
      <c r="AF6" s="11">
        <v>0.12091466741576058</v>
      </c>
      <c r="AG6" s="11">
        <v>4.3048153844354557E-2</v>
      </c>
      <c r="AH6" s="11">
        <v>0.3083007488558922</v>
      </c>
      <c r="AI6" s="11">
        <v>0.56975497735175151</v>
      </c>
      <c r="AJ6" s="11">
        <v>0</v>
      </c>
      <c r="AK6" s="11">
        <v>1.4687017193956262</v>
      </c>
      <c r="AL6" s="11">
        <v>0.90527735290333844</v>
      </c>
      <c r="AM6" s="11">
        <v>11.755944366024472</v>
      </c>
      <c r="AN6" s="11">
        <v>94.262795697417559</v>
      </c>
      <c r="AO6" s="11">
        <v>3.956631787164941</v>
      </c>
      <c r="AP6" s="11">
        <v>19.732514048948993</v>
      </c>
      <c r="AQ6" s="11">
        <v>6.400247578918008</v>
      </c>
      <c r="AR6" s="11">
        <v>75.460881444809758</v>
      </c>
      <c r="AS6" s="11">
        <v>13.136017533387605</v>
      </c>
      <c r="AT6" s="11"/>
      <c r="AV6" s="11">
        <v>51.721090721820104</v>
      </c>
      <c r="AW6" s="11">
        <v>0</v>
      </c>
      <c r="AX6" s="11">
        <v>0</v>
      </c>
      <c r="AY6" s="11">
        <v>0</v>
      </c>
      <c r="AZ6" s="11">
        <v>203.21260858879137</v>
      </c>
      <c r="BA6" s="11">
        <v>1.2471303393143893</v>
      </c>
      <c r="BB6" s="11">
        <v>0</v>
      </c>
      <c r="BC6" s="11">
        <v>0.15763221040065123</v>
      </c>
      <c r="BD6" s="11">
        <v>321.59503166076638</v>
      </c>
      <c r="BE6" s="11">
        <v>1.7282567646336464</v>
      </c>
      <c r="BF6" s="11">
        <v>65.205291852478226</v>
      </c>
      <c r="BG6" s="11">
        <v>0.14560404976766983</v>
      </c>
    </row>
    <row r="7" spans="1:59" s="2" customFormat="1" ht="12.75" x14ac:dyDescent="0.2">
      <c r="A7" s="10"/>
      <c r="B7" s="11" t="s">
        <v>58</v>
      </c>
      <c r="C7" s="12">
        <v>65.655189814234845</v>
      </c>
      <c r="D7" s="12">
        <v>7.8745500627249374</v>
      </c>
      <c r="E7" s="12">
        <v>1.9187917496834812</v>
      </c>
      <c r="F7" s="12">
        <v>1.0078641004030541E-2</v>
      </c>
      <c r="G7" s="12">
        <v>14.046140348850512</v>
      </c>
      <c r="H7" s="12">
        <v>9.0111734319299277</v>
      </c>
      <c r="I7" s="12">
        <v>5.7669051486337148E-4</v>
      </c>
      <c r="J7" s="12">
        <v>1.2874292624204198</v>
      </c>
      <c r="K7" s="12">
        <v>0.19606999863698032</v>
      </c>
      <c r="L7" s="12">
        <f t="shared" si="0"/>
        <v>0.39388870902107642</v>
      </c>
      <c r="M7" s="12">
        <f t="shared" si="1"/>
        <v>6.7290487517282338E-2</v>
      </c>
      <c r="N7" s="11"/>
      <c r="O7" s="11">
        <v>0</v>
      </c>
      <c r="P7" s="11">
        <v>37.667134613810241</v>
      </c>
      <c r="Q7" s="11">
        <v>7.8499574657352431</v>
      </c>
      <c r="R7" s="11">
        <v>98.947447733420844</v>
      </c>
      <c r="S7" s="11">
        <v>77.739901354216755</v>
      </c>
      <c r="T7" s="11">
        <f t="shared" si="2"/>
        <v>11503.348418527437</v>
      </c>
      <c r="U7" s="11">
        <v>3633.7706333322817</v>
      </c>
      <c r="V7" s="11">
        <v>176.94057352201617</v>
      </c>
      <c r="W7" s="11">
        <f t="shared" si="3"/>
        <v>79.384415868246563</v>
      </c>
      <c r="X7" s="11">
        <v>10021.356990531362</v>
      </c>
      <c r="Y7" s="11">
        <v>0.1601644547444368</v>
      </c>
      <c r="Z7" s="11">
        <v>0.46340071491275786</v>
      </c>
      <c r="AA7" s="11">
        <v>6.9636719454102964</v>
      </c>
      <c r="AB7" s="11">
        <v>349.5256867727212</v>
      </c>
      <c r="AC7" s="11">
        <v>1696.6037103363267</v>
      </c>
      <c r="AD7" s="11"/>
      <c r="AE7" s="11">
        <v>0.20637791401852329</v>
      </c>
      <c r="AF7" s="11">
        <v>0.28867585519155409</v>
      </c>
      <c r="AG7" s="11">
        <v>7.2168963797888522E-2</v>
      </c>
      <c r="AH7" s="11">
        <v>0.42921541627165277</v>
      </c>
      <c r="AI7" s="11">
        <v>0.67737536196263792</v>
      </c>
      <c r="AJ7" s="11">
        <v>3.8616726242729826E-2</v>
      </c>
      <c r="AK7" s="11">
        <v>1.5763221040065125</v>
      </c>
      <c r="AL7" s="11">
        <v>0.93756346828660442</v>
      </c>
      <c r="AM7" s="11">
        <v>12.268723845641048</v>
      </c>
      <c r="AN7" s="11">
        <v>98.947447733420844</v>
      </c>
      <c r="AO7" s="11">
        <v>4.1908643889651058</v>
      </c>
      <c r="AP7" s="11">
        <v>20.542832238960372</v>
      </c>
      <c r="AQ7" s="11">
        <v>6.6028271264208529</v>
      </c>
      <c r="AR7" s="11">
        <v>77.739901354216755</v>
      </c>
      <c r="AS7" s="11">
        <v>13.59815212612847</v>
      </c>
      <c r="AT7" s="11"/>
      <c r="AV7" s="11">
        <v>54.823090042957425</v>
      </c>
      <c r="AW7" s="11">
        <v>0</v>
      </c>
      <c r="AX7" s="11">
        <v>0</v>
      </c>
      <c r="AY7" s="11">
        <v>0</v>
      </c>
      <c r="AZ7" s="11">
        <v>213.34158596393362</v>
      </c>
      <c r="BA7" s="11">
        <v>1.2344691175954616</v>
      </c>
      <c r="BB7" s="11">
        <v>6.7104475110317405E-2</v>
      </c>
      <c r="BC7" s="11">
        <v>0.47669499771763213</v>
      </c>
      <c r="BD7" s="11">
        <v>346.28441401267565</v>
      </c>
      <c r="BE7" s="11">
        <v>3.2412727600455198</v>
      </c>
      <c r="BF7" s="11">
        <v>63.116190268855142</v>
      </c>
      <c r="BG7" s="11">
        <v>1.1964854524386781</v>
      </c>
    </row>
    <row r="8" spans="1:59" s="2" customFormat="1" ht="12.75" x14ac:dyDescent="0.2">
      <c r="A8" s="10"/>
      <c r="B8" s="11" t="s">
        <v>59</v>
      </c>
      <c r="C8" s="12">
        <v>65.693627709839106</v>
      </c>
      <c r="D8" s="12">
        <v>7.9349616438523523</v>
      </c>
      <c r="E8" s="12">
        <v>1.8869346349010232</v>
      </c>
      <c r="F8" s="12">
        <v>1.0246713713097292E-2</v>
      </c>
      <c r="G8" s="12">
        <v>14.220780808184724</v>
      </c>
      <c r="H8" s="12">
        <v>8.7718007732718082</v>
      </c>
      <c r="I8" s="12">
        <v>5.7409220581635713E-4</v>
      </c>
      <c r="J8" s="12">
        <v>1.2882913368765356</v>
      </c>
      <c r="K8" s="12">
        <v>0.1927822871555317</v>
      </c>
      <c r="L8" s="12">
        <f t="shared" si="0"/>
        <v>0.38455113885676312</v>
      </c>
      <c r="M8" s="12">
        <f t="shared" si="1"/>
        <v>6.7734769258585473E-2</v>
      </c>
      <c r="N8" s="11"/>
      <c r="O8" s="11">
        <v>0</v>
      </c>
      <c r="P8" s="11">
        <v>37.603828505215603</v>
      </c>
      <c r="Q8" s="11">
        <v>7.8183044114379241</v>
      </c>
      <c r="R8" s="11">
        <v>97.681325561528055</v>
      </c>
      <c r="S8" s="11">
        <v>77.549983028432848</v>
      </c>
      <c r="T8" s="11">
        <f t="shared" si="2"/>
        <v>11312.361829695123</v>
      </c>
      <c r="U8" s="11">
        <v>3703.4073527863848</v>
      </c>
      <c r="V8" s="11">
        <v>175.16800248136627</v>
      </c>
      <c r="W8" s="11">
        <f t="shared" si="3"/>
        <v>80.708240561210829</v>
      </c>
      <c r="X8" s="11">
        <v>9951.7202710772599</v>
      </c>
      <c r="Y8" s="11">
        <v>0.13547507239252757</v>
      </c>
      <c r="Z8" s="11">
        <v>0.60204109273501738</v>
      </c>
      <c r="AA8" s="11">
        <v>6.8877046150967294</v>
      </c>
      <c r="AB8" s="11">
        <v>381.92575315145746</v>
      </c>
      <c r="AC8" s="11">
        <v>1655.4547397498113</v>
      </c>
      <c r="AD8" s="11"/>
      <c r="AE8" s="11">
        <v>4.6846520360032902E-2</v>
      </c>
      <c r="AF8" s="11">
        <v>0.11711630090008225</v>
      </c>
      <c r="AG8" s="11">
        <v>5.6405742757823396E-2</v>
      </c>
      <c r="AH8" s="11">
        <v>0.3798366515678343</v>
      </c>
      <c r="AI8" s="11">
        <v>0.60140803164907097</v>
      </c>
      <c r="AJ8" s="11">
        <v>0</v>
      </c>
      <c r="AK8" s="11">
        <v>1.6016445474443681</v>
      </c>
      <c r="AL8" s="11">
        <v>0.90464429181739203</v>
      </c>
      <c r="AM8" s="11">
        <v>12.211748347905873</v>
      </c>
      <c r="AN8" s="11">
        <v>97.681325561528055</v>
      </c>
      <c r="AO8" s="11">
        <v>4.1402195020893942</v>
      </c>
      <c r="AP8" s="11">
        <v>20.47319551950627</v>
      </c>
      <c r="AQ8" s="11">
        <v>6.6028271264208529</v>
      </c>
      <c r="AR8" s="11">
        <v>77.549983028432848</v>
      </c>
      <c r="AS8" s="11">
        <v>13.541176628393293</v>
      </c>
      <c r="AT8" s="11"/>
      <c r="AV8" s="11">
        <v>51.657784613225466</v>
      </c>
      <c r="AW8" s="11">
        <v>0</v>
      </c>
      <c r="AX8" s="11">
        <v>0</v>
      </c>
      <c r="AY8" s="11">
        <v>0</v>
      </c>
      <c r="AZ8" s="11">
        <v>222.83750225312949</v>
      </c>
      <c r="BA8" s="11">
        <v>1.3167670587684923</v>
      </c>
      <c r="BB8" s="11">
        <v>0</v>
      </c>
      <c r="BC8" s="11">
        <v>0.75334269227620476</v>
      </c>
      <c r="BD8" s="11">
        <v>364.64318550512098</v>
      </c>
      <c r="BE8" s="11">
        <v>17.28256764633646</v>
      </c>
      <c r="BF8" s="11">
        <v>63.052884160260504</v>
      </c>
      <c r="BG8" s="11">
        <v>1.3737425565036674</v>
      </c>
    </row>
    <row r="9" spans="1:59" s="2" customFormat="1" ht="12.75" x14ac:dyDescent="0.2">
      <c r="A9" s="10"/>
      <c r="B9" s="11" t="s">
        <v>60</v>
      </c>
      <c r="C9" s="12">
        <v>65.423982335893143</v>
      </c>
      <c r="D9" s="12">
        <v>7.7595113628294881</v>
      </c>
      <c r="E9" s="12">
        <v>1.9935074643144342</v>
      </c>
      <c r="F9" s="12">
        <v>1.1189972244912196E-2</v>
      </c>
      <c r="G9" s="12">
        <v>14.257886431655772</v>
      </c>
      <c r="H9" s="12">
        <v>8.9901469082469117</v>
      </c>
      <c r="I9" s="12">
        <v>6.0346038989952423E-4</v>
      </c>
      <c r="J9" s="12">
        <v>1.3359391777266252</v>
      </c>
      <c r="K9" s="12">
        <v>0.22723288669881112</v>
      </c>
      <c r="L9" s="12">
        <f t="shared" si="0"/>
        <v>0.38976649249971013</v>
      </c>
      <c r="M9" s="12">
        <f t="shared" si="1"/>
        <v>6.6591633508560011E-2</v>
      </c>
      <c r="N9" s="11"/>
      <c r="O9" s="11">
        <v>0</v>
      </c>
      <c r="P9" s="11">
        <v>38.743338459919102</v>
      </c>
      <c r="Q9" s="11">
        <v>8.4070512213680662</v>
      </c>
      <c r="R9" s="11">
        <v>105.91111967883114</v>
      </c>
      <c r="S9" s="11">
        <v>82.297941173030765</v>
      </c>
      <c r="T9" s="11">
        <f t="shared" si="2"/>
        <v>11951.276599311464</v>
      </c>
      <c r="U9" s="11">
        <v>3981.9542306027965</v>
      </c>
      <c r="V9" s="11">
        <v>191.37436628159386</v>
      </c>
      <c r="W9" s="11">
        <f t="shared" si="3"/>
        <v>88.137816387050904</v>
      </c>
      <c r="X9" s="11">
        <v>10553.128302726331</v>
      </c>
      <c r="Y9" s="11">
        <v>0.13737425565036676</v>
      </c>
      <c r="Z9" s="11">
        <v>0.55962599997660933</v>
      </c>
      <c r="AA9" s="11">
        <v>8.2677777824598611</v>
      </c>
      <c r="AB9" s="11">
        <v>432.58963185974699</v>
      </c>
      <c r="AC9" s="11">
        <v>1995.4085429030229</v>
      </c>
      <c r="AD9" s="11"/>
      <c r="AE9" s="11">
        <v>6.7104475110317405E-2</v>
      </c>
      <c r="AF9" s="11">
        <v>0.16079751583038318</v>
      </c>
      <c r="AG9" s="11">
        <v>5.5709375563282371E-2</v>
      </c>
      <c r="AH9" s="11">
        <v>0.43174766061543834</v>
      </c>
      <c r="AI9" s="11">
        <v>0.67737536196263792</v>
      </c>
      <c r="AJ9" s="11">
        <v>3.2919176469212309E-2</v>
      </c>
      <c r="AK9" s="11">
        <v>1.7282567646336464</v>
      </c>
      <c r="AL9" s="11">
        <v>1.0008695768812435</v>
      </c>
      <c r="AM9" s="11">
        <v>13.737425565036675</v>
      </c>
      <c r="AN9" s="11">
        <v>105.91111967883114</v>
      </c>
      <c r="AO9" s="11">
        <v>4.4504194342031251</v>
      </c>
      <c r="AP9" s="11">
        <v>21.973550293199217</v>
      </c>
      <c r="AQ9" s="11">
        <v>7.1156066060374306</v>
      </c>
      <c r="AR9" s="11">
        <v>82.297941173030765</v>
      </c>
      <c r="AS9" s="11">
        <v>14.250205044653251</v>
      </c>
      <c r="AT9" s="11"/>
      <c r="AV9" s="11">
        <v>54.063416739821747</v>
      </c>
      <c r="AW9" s="11">
        <v>1595.3139365849042</v>
      </c>
      <c r="AX9" s="11">
        <v>0</v>
      </c>
      <c r="AY9" s="11">
        <v>0</v>
      </c>
      <c r="AZ9" s="11">
        <v>226.6358687688078</v>
      </c>
      <c r="BA9" s="11">
        <v>1.209146674157606</v>
      </c>
      <c r="BB9" s="11">
        <v>6.5838352938424619E-2</v>
      </c>
      <c r="BC9" s="11">
        <v>0.6520529185247822</v>
      </c>
      <c r="BD9" s="11">
        <v>426.0501108419208</v>
      </c>
      <c r="BE9" s="11">
        <v>6.539521017826214</v>
      </c>
      <c r="BF9" s="11">
        <v>65.331904069667502</v>
      </c>
      <c r="BG9" s="11">
        <v>0.61406925336799889</v>
      </c>
    </row>
    <row r="10" spans="1:59" s="2" customFormat="1" ht="12.75" x14ac:dyDescent="0.2">
      <c r="A10" s="10"/>
      <c r="B10" s="11" t="s">
        <v>61</v>
      </c>
      <c r="C10" s="12">
        <v>65.899093741793934</v>
      </c>
      <c r="D10" s="12">
        <v>7.8927025567345641</v>
      </c>
      <c r="E10" s="12">
        <v>1.9264472622763054</v>
      </c>
      <c r="F10" s="12">
        <v>1.0003399579920242E-2</v>
      </c>
      <c r="G10" s="12">
        <v>13.928836635866713</v>
      </c>
      <c r="H10" s="12">
        <v>8.878515514209619</v>
      </c>
      <c r="I10" s="12">
        <v>5.9460960302381259E-4</v>
      </c>
      <c r="J10" s="12">
        <v>1.2610513254311868</v>
      </c>
      <c r="K10" s="12">
        <v>0.20275495450473432</v>
      </c>
      <c r="L10" s="12">
        <f t="shared" si="0"/>
        <v>0.39235119181233458</v>
      </c>
      <c r="M10" s="12">
        <f t="shared" si="1"/>
        <v>6.720232963807779E-2</v>
      </c>
      <c r="N10" s="11"/>
      <c r="O10" s="11">
        <v>0</v>
      </c>
      <c r="P10" s="11">
        <v>36.211094116133538</v>
      </c>
      <c r="Q10" s="11">
        <v>7.9322554069082729</v>
      </c>
      <c r="R10" s="11">
        <v>101.85952872877424</v>
      </c>
      <c r="S10" s="11">
        <v>80.46206402378624</v>
      </c>
      <c r="T10" s="11">
        <f t="shared" si="2"/>
        <v>11549.24398207268</v>
      </c>
      <c r="U10" s="11">
        <v>3728.7297962242401</v>
      </c>
      <c r="V10" s="11">
        <v>182.70142940412831</v>
      </c>
      <c r="W10" s="11">
        <f t="shared" si="3"/>
        <v>78.791776791241787</v>
      </c>
      <c r="X10" s="11">
        <v>9793.4549995906618</v>
      </c>
      <c r="Y10" s="11">
        <v>0.13864037782225952</v>
      </c>
      <c r="Z10" s="11">
        <v>0.45010643210788365</v>
      </c>
      <c r="AA10" s="11">
        <v>7.1789127146320677</v>
      </c>
      <c r="AB10" s="11">
        <v>346.61613802171155</v>
      </c>
      <c r="AC10" s="11">
        <v>1750.4139026417699</v>
      </c>
      <c r="AD10" s="11"/>
      <c r="AE10" s="11">
        <v>5.3810192305443198E-2</v>
      </c>
      <c r="AF10" s="11">
        <v>0.15003547736929454</v>
      </c>
      <c r="AG10" s="11">
        <v>5.2544070133550419E-2</v>
      </c>
      <c r="AH10" s="11">
        <v>0.33362319229374782</v>
      </c>
      <c r="AI10" s="11">
        <v>0.58241619907067932</v>
      </c>
      <c r="AJ10" s="11">
        <v>0</v>
      </c>
      <c r="AK10" s="11">
        <v>1.4687017193956262</v>
      </c>
      <c r="AL10" s="11">
        <v>1.0249258981472062</v>
      </c>
      <c r="AM10" s="11">
        <v>12.768842103538697</v>
      </c>
      <c r="AN10" s="11">
        <v>101.85952872877424</v>
      </c>
      <c r="AO10" s="11">
        <v>4.31114599529492</v>
      </c>
      <c r="AP10" s="11">
        <v>20.815048505917321</v>
      </c>
      <c r="AQ10" s="11">
        <v>6.7800842304858424</v>
      </c>
      <c r="AR10" s="11">
        <v>80.46206402378624</v>
      </c>
      <c r="AS10" s="11">
        <v>14.02230305371255</v>
      </c>
      <c r="AT10" s="11"/>
      <c r="AV10" s="11">
        <v>53.873498414037833</v>
      </c>
      <c r="AW10" s="11">
        <v>1728.2567646336463</v>
      </c>
      <c r="AX10" s="11">
        <v>0</v>
      </c>
      <c r="AY10" s="11">
        <v>0</v>
      </c>
      <c r="AZ10" s="11">
        <v>208.27709727636247</v>
      </c>
      <c r="BA10" s="11">
        <v>1.3167670587684923</v>
      </c>
      <c r="BB10" s="11">
        <v>0</v>
      </c>
      <c r="BC10" s="11">
        <v>0.43364684387327757</v>
      </c>
      <c r="BD10" s="11">
        <v>345.65135292672926</v>
      </c>
      <c r="BE10" s="11">
        <v>0.96478509498229925</v>
      </c>
      <c r="BF10" s="11">
        <v>62.16659863993555</v>
      </c>
      <c r="BG10" s="11">
        <v>0.3735060407083704</v>
      </c>
    </row>
    <row r="11" spans="1:59" s="2" customFormat="1" ht="12.75" x14ac:dyDescent="0.2">
      <c r="A11" s="10"/>
      <c r="B11" s="11" t="s">
        <v>62</v>
      </c>
      <c r="C11" s="12">
        <v>65.920413742211821</v>
      </c>
      <c r="D11" s="12">
        <v>7.906360481742789</v>
      </c>
      <c r="E11" s="12">
        <v>1.9427324319676098</v>
      </c>
      <c r="F11" s="12">
        <v>9.9056238735249526E-3</v>
      </c>
      <c r="G11" s="12">
        <v>13.986260240686169</v>
      </c>
      <c r="H11" s="12">
        <v>8.7709224817629554</v>
      </c>
      <c r="I11" s="12">
        <v>5.659003504374135E-4</v>
      </c>
      <c r="J11" s="12">
        <v>1.2656832208164324</v>
      </c>
      <c r="K11" s="12">
        <v>0.19715587658826625</v>
      </c>
      <c r="L11" s="12">
        <f t="shared" si="0"/>
        <v>0.38847041686116096</v>
      </c>
      <c r="M11" s="12">
        <f t="shared" si="1"/>
        <v>6.7290487517282352E-2</v>
      </c>
      <c r="N11" s="11"/>
      <c r="O11" s="11">
        <v>0</v>
      </c>
      <c r="P11" s="11">
        <v>36.021175790349623</v>
      </c>
      <c r="Q11" s="11">
        <v>7.9006023526109539</v>
      </c>
      <c r="R11" s="11">
        <v>98.757529407636923</v>
      </c>
      <c r="S11" s="11">
        <v>78.626186874541702</v>
      </c>
      <c r="T11" s="11">
        <f t="shared" si="2"/>
        <v>11646.875202889018</v>
      </c>
      <c r="U11" s="11">
        <v>3667.3228708874403</v>
      </c>
      <c r="V11" s="11">
        <v>181.0554705806677</v>
      </c>
      <c r="W11" s="11">
        <f t="shared" si="3"/>
        <v>78.021646439819293</v>
      </c>
      <c r="X11" s="11">
        <v>9812.4468321690529</v>
      </c>
      <c r="Y11" s="11">
        <v>0.11268487329845751</v>
      </c>
      <c r="Z11" s="11">
        <v>0.4083244004354219</v>
      </c>
      <c r="AA11" s="11">
        <v>6.8560515607994095</v>
      </c>
      <c r="AB11" s="11">
        <v>325.58141731897081</v>
      </c>
      <c r="AC11" s="11">
        <v>1699.135954680112</v>
      </c>
      <c r="AD11" s="11"/>
      <c r="AE11" s="11">
        <v>3.5451420812997868E-2</v>
      </c>
      <c r="AF11" s="11">
        <v>0.1202816063298142</v>
      </c>
      <c r="AG11" s="11">
        <v>5.0644886875711247E-2</v>
      </c>
      <c r="AH11" s="11">
        <v>0.33425625337969422</v>
      </c>
      <c r="AI11" s="11">
        <v>0.56342436649228755</v>
      </c>
      <c r="AJ11" s="11">
        <v>2.1524076922177279E-2</v>
      </c>
      <c r="AK11" s="11">
        <v>1.5320078279902651</v>
      </c>
      <c r="AL11" s="11">
        <v>0.96288591172446014</v>
      </c>
      <c r="AM11" s="11">
        <v>12.357352397673543</v>
      </c>
      <c r="AN11" s="11">
        <v>98.757529407636923</v>
      </c>
      <c r="AO11" s="11">
        <v>4.095905226073147</v>
      </c>
      <c r="AP11" s="11">
        <v>20.340252691457529</v>
      </c>
      <c r="AQ11" s="11">
        <v>6.6344801807181728</v>
      </c>
      <c r="AR11" s="11">
        <v>78.626186874541702</v>
      </c>
      <c r="AS11" s="11">
        <v>13.775409230193459</v>
      </c>
      <c r="AT11" s="11"/>
      <c r="AV11" s="11">
        <v>49.948519681170211</v>
      </c>
      <c r="AW11" s="11">
        <v>0</v>
      </c>
      <c r="AX11" s="11">
        <v>0</v>
      </c>
      <c r="AY11" s="11">
        <v>0</v>
      </c>
      <c r="AZ11" s="11">
        <v>199.41424207311303</v>
      </c>
      <c r="BA11" s="11">
        <v>1.2914446153306367</v>
      </c>
      <c r="BB11" s="11">
        <v>0</v>
      </c>
      <c r="BC11" s="11">
        <v>0.11648323981413586</v>
      </c>
      <c r="BD11" s="11">
        <v>325.39339817644475</v>
      </c>
      <c r="BE11" s="11">
        <v>0.18801914252607799</v>
      </c>
      <c r="BF11" s="11">
        <v>62.293210857124826</v>
      </c>
      <c r="BG11" s="11">
        <v>0</v>
      </c>
    </row>
    <row r="12" spans="1:59" s="2" customFormat="1" ht="12.75" x14ac:dyDescent="0.2">
      <c r="A12" s="10"/>
      <c r="B12" s="11" t="s">
        <v>63</v>
      </c>
      <c r="C12" s="12">
        <v>65.890146593537693</v>
      </c>
      <c r="D12" s="12">
        <v>7.9250229115892692</v>
      </c>
      <c r="E12" s="12">
        <v>1.9332541564380292</v>
      </c>
      <c r="F12" s="12">
        <v>9.8960460754354811E-3</v>
      </c>
      <c r="G12" s="12">
        <v>14.035973415170886</v>
      </c>
      <c r="H12" s="12">
        <v>8.7608138796655624</v>
      </c>
      <c r="I12" s="12">
        <v>5.8389374947794817E-4</v>
      </c>
      <c r="J12" s="12">
        <v>1.2506638404516892</v>
      </c>
      <c r="K12" s="12">
        <v>0.19364526332196866</v>
      </c>
      <c r="L12" s="12">
        <f t="shared" si="0"/>
        <v>0.38735415678329321</v>
      </c>
      <c r="M12" s="12">
        <f t="shared" si="1"/>
        <v>6.7467498988703412E-2</v>
      </c>
      <c r="N12" s="11"/>
      <c r="O12" s="11">
        <v>0.94959162891958582</v>
      </c>
      <c r="P12" s="11">
        <v>35.324808595808591</v>
      </c>
      <c r="Q12" s="11">
        <v>7.9892309046434491</v>
      </c>
      <c r="R12" s="11">
        <v>98.947447733420844</v>
      </c>
      <c r="S12" s="11">
        <v>76.600391399513256</v>
      </c>
      <c r="T12" s="11">
        <f t="shared" si="2"/>
        <v>11590.05199326163</v>
      </c>
      <c r="U12" s="11">
        <v>3636.3028776760671</v>
      </c>
      <c r="V12" s="11">
        <v>180.86555225488377</v>
      </c>
      <c r="W12" s="11">
        <f t="shared" si="3"/>
        <v>77.946206913167558</v>
      </c>
      <c r="X12" s="11">
        <v>9673.1733932608477</v>
      </c>
      <c r="Y12" s="11">
        <v>0.19434975338554192</v>
      </c>
      <c r="Z12" s="11">
        <v>0.54949702260146704</v>
      </c>
      <c r="AA12" s="11">
        <v>6.7674230087669143</v>
      </c>
      <c r="AB12" s="11">
        <v>349.25980111662363</v>
      </c>
      <c r="AC12" s="11">
        <v>1664.9506560390071</v>
      </c>
      <c r="AD12" s="11"/>
      <c r="AE12" s="11">
        <v>6.3939169680585439E-2</v>
      </c>
      <c r="AF12" s="11">
        <v>0.13167670587684924</v>
      </c>
      <c r="AG12" s="11">
        <v>5.6975497735175143E-2</v>
      </c>
      <c r="AH12" s="11">
        <v>0.33045788686401589</v>
      </c>
      <c r="AI12" s="11">
        <v>0.5570937556328236</v>
      </c>
      <c r="AJ12" s="11">
        <v>0</v>
      </c>
      <c r="AK12" s="11">
        <v>1.4560404976766983</v>
      </c>
      <c r="AL12" s="11">
        <v>0.91667245245037354</v>
      </c>
      <c r="AM12" s="11">
        <v>12.173764682749091</v>
      </c>
      <c r="AN12" s="11">
        <v>98.947447733420844</v>
      </c>
      <c r="AO12" s="11">
        <v>4.2161868324029612</v>
      </c>
      <c r="AP12" s="11">
        <v>20.479526130365734</v>
      </c>
      <c r="AQ12" s="11">
        <v>6.6977862893128126</v>
      </c>
      <c r="AR12" s="11">
        <v>76.600391399513256</v>
      </c>
      <c r="AS12" s="11">
        <v>13.560168460971685</v>
      </c>
      <c r="AT12" s="11"/>
      <c r="AV12" s="11">
        <v>49.948519681170211</v>
      </c>
      <c r="AW12" s="11">
        <v>0</v>
      </c>
      <c r="AX12" s="11">
        <v>0</v>
      </c>
      <c r="AY12" s="11">
        <v>0</v>
      </c>
      <c r="AZ12" s="11">
        <v>198.78118098716664</v>
      </c>
      <c r="BA12" s="11">
        <v>1.1015262895467195</v>
      </c>
      <c r="BB12" s="11">
        <v>0</v>
      </c>
      <c r="BC12" s="11">
        <v>0.18801914252607799</v>
      </c>
      <c r="BD12" s="11">
        <v>338.05461989537253</v>
      </c>
      <c r="BE12" s="11">
        <v>11.205181221251113</v>
      </c>
      <c r="BF12" s="11">
        <v>61.786761988367715</v>
      </c>
      <c r="BG12" s="11">
        <v>0.21524076922177279</v>
      </c>
    </row>
    <row r="13" spans="1:59" s="2" customFormat="1" ht="12.75" x14ac:dyDescent="0.2">
      <c r="A13" s="10"/>
      <c r="B13" s="11" t="s">
        <v>64</v>
      </c>
      <c r="C13" s="12">
        <v>65.93927574094198</v>
      </c>
      <c r="D13" s="12">
        <v>7.831519187115024</v>
      </c>
      <c r="E13" s="12">
        <v>1.8965465440130349</v>
      </c>
      <c r="F13" s="12">
        <v>9.8932838353595152E-3</v>
      </c>
      <c r="G13" s="12">
        <v>14.043645854195756</v>
      </c>
      <c r="H13" s="12">
        <v>8.8299890554491025</v>
      </c>
      <c r="I13" s="12">
        <v>6.0039673446639515E-4</v>
      </c>
      <c r="J13" s="12">
        <v>1.2512757930582821</v>
      </c>
      <c r="K13" s="12">
        <v>0.19725414465698632</v>
      </c>
      <c r="L13" s="12">
        <f t="shared" si="0"/>
        <v>0.38909233915702873</v>
      </c>
      <c r="M13" s="12">
        <f t="shared" si="1"/>
        <v>6.6678195379811858E-2</v>
      </c>
      <c r="N13" s="11"/>
      <c r="O13" s="11">
        <v>0</v>
      </c>
      <c r="P13" s="11">
        <v>36.274400224728183</v>
      </c>
      <c r="Q13" s="11">
        <v>8.2614471716003965</v>
      </c>
      <c r="R13" s="11">
        <v>104.708303615533</v>
      </c>
      <c r="S13" s="11">
        <v>82.741083933193252</v>
      </c>
      <c r="T13" s="11">
        <f t="shared" si="2"/>
        <v>11369.986186012546</v>
      </c>
      <c r="U13" s="11">
        <v>3754.0522396620959</v>
      </c>
      <c r="V13" s="11">
        <v>182.95465383850686</v>
      </c>
      <c r="W13" s="11">
        <f t="shared" si="3"/>
        <v>77.92445012920922</v>
      </c>
      <c r="X13" s="11">
        <v>9793.4549995906618</v>
      </c>
      <c r="Y13" s="11">
        <v>0.1930836312136491</v>
      </c>
      <c r="Z13" s="11">
        <v>0.45263867645166922</v>
      </c>
      <c r="AA13" s="11">
        <v>7.6030636422161511</v>
      </c>
      <c r="AB13" s="11">
        <v>337.86153626415887</v>
      </c>
      <c r="AC13" s="11">
        <v>1716.228604000665</v>
      </c>
      <c r="AD13" s="11"/>
      <c r="AE13" s="11">
        <v>4.368121493030095E-2</v>
      </c>
      <c r="AF13" s="11">
        <v>0.11458405655629669</v>
      </c>
      <c r="AG13" s="11">
        <v>4.7479581445979288E-2</v>
      </c>
      <c r="AH13" s="11">
        <v>0.31653054297319527</v>
      </c>
      <c r="AI13" s="11">
        <v>0.57608558821121536</v>
      </c>
      <c r="AJ13" s="11">
        <v>0</v>
      </c>
      <c r="AK13" s="11">
        <v>1.5763221040065125</v>
      </c>
      <c r="AL13" s="11">
        <v>1.000236515795297</v>
      </c>
      <c r="AM13" s="11">
        <v>12.946099207603686</v>
      </c>
      <c r="AN13" s="11">
        <v>104.708303615533</v>
      </c>
      <c r="AO13" s="11">
        <v>4.3871133256084862</v>
      </c>
      <c r="AP13" s="11">
        <v>21.758309523977442</v>
      </c>
      <c r="AQ13" s="11">
        <v>7.0079862214265436</v>
      </c>
      <c r="AR13" s="11">
        <v>82.741083933193252</v>
      </c>
      <c r="AS13" s="11">
        <v>14.338833596685747</v>
      </c>
      <c r="AT13" s="11"/>
      <c r="AV13" s="11">
        <v>48.87231583506135</v>
      </c>
      <c r="AW13" s="11">
        <v>1342.089502206348</v>
      </c>
      <c r="AX13" s="11">
        <v>0</v>
      </c>
      <c r="AY13" s="11">
        <v>0</v>
      </c>
      <c r="AZ13" s="11">
        <v>203.21260858879137</v>
      </c>
      <c r="BA13" s="11">
        <v>1.0762038461088641</v>
      </c>
      <c r="BB13" s="11">
        <v>0</v>
      </c>
      <c r="BC13" s="11">
        <v>0.12471303393143893</v>
      </c>
      <c r="BD13" s="11">
        <v>337.42155880942613</v>
      </c>
      <c r="BE13" s="11">
        <v>0.43997745473274147</v>
      </c>
      <c r="BF13" s="11">
        <v>63.116190268855142</v>
      </c>
      <c r="BG13" s="11">
        <v>0</v>
      </c>
    </row>
    <row r="14" spans="1:59" s="2" customFormat="1" ht="12.75" x14ac:dyDescent="0.2">
      <c r="A14" s="10"/>
      <c r="B14" s="11" t="s">
        <v>65</v>
      </c>
      <c r="C14" s="12">
        <v>65.974811144616538</v>
      </c>
      <c r="D14" s="12">
        <v>7.792328379103763</v>
      </c>
      <c r="E14" s="12">
        <v>1.9391785038061196</v>
      </c>
      <c r="F14" s="12">
        <v>1.0078729771934608E-2</v>
      </c>
      <c r="G14" s="12">
        <v>14.055467763206716</v>
      </c>
      <c r="H14" s="12">
        <v>8.765604418559537</v>
      </c>
      <c r="I14" s="12">
        <v>5.9308201555211394E-4</v>
      </c>
      <c r="J14" s="12">
        <v>1.2611099590797055</v>
      </c>
      <c r="K14" s="12">
        <v>0.2008280198401389</v>
      </c>
      <c r="L14" s="12">
        <f t="shared" si="0"/>
        <v>0.38715453645209347</v>
      </c>
      <c r="M14" s="12">
        <f t="shared" si="1"/>
        <v>6.6333291162462865E-2</v>
      </c>
      <c r="N14" s="11"/>
      <c r="O14" s="11">
        <v>0</v>
      </c>
      <c r="P14" s="11">
        <v>36.527624659106735</v>
      </c>
      <c r="Q14" s="11">
        <v>8.1411655652705832</v>
      </c>
      <c r="R14" s="11">
        <v>103.69540587801876</v>
      </c>
      <c r="S14" s="11">
        <v>82.171328955841489</v>
      </c>
      <c r="T14" s="11">
        <f t="shared" si="2"/>
        <v>11625.569048168067</v>
      </c>
      <c r="U14" s="11">
        <v>3792.0359048188793</v>
      </c>
      <c r="V14" s="11">
        <v>185.48689818229244</v>
      </c>
      <c r="W14" s="11">
        <f t="shared" si="3"/>
        <v>79.38511504864293</v>
      </c>
      <c r="X14" s="11">
        <v>9920.0672167799403</v>
      </c>
      <c r="Y14" s="11">
        <v>0.1335758891346884</v>
      </c>
      <c r="Z14" s="11">
        <v>0.42098562215434976</v>
      </c>
      <c r="AA14" s="11">
        <v>7.3118555426808109</v>
      </c>
      <c r="AB14" s="11">
        <v>342.13153328886733</v>
      </c>
      <c r="AC14" s="11">
        <v>1756.1114524152872</v>
      </c>
      <c r="AD14" s="11"/>
      <c r="AE14" s="11">
        <v>4.0515909500568999E-2</v>
      </c>
      <c r="AF14" s="11">
        <v>0.1202816063298142</v>
      </c>
      <c r="AG14" s="11">
        <v>5.1277947961657633E-2</v>
      </c>
      <c r="AH14" s="11">
        <v>0.35831257464565702</v>
      </c>
      <c r="AI14" s="11">
        <v>0.57735171038310817</v>
      </c>
      <c r="AJ14" s="11">
        <v>0</v>
      </c>
      <c r="AK14" s="11">
        <v>1.5320078279902651</v>
      </c>
      <c r="AL14" s="11">
        <v>0.96921652258392399</v>
      </c>
      <c r="AM14" s="11">
        <v>12.946099207603686</v>
      </c>
      <c r="AN14" s="11">
        <v>103.69540587801876</v>
      </c>
      <c r="AO14" s="11">
        <v>4.3554602713111663</v>
      </c>
      <c r="AP14" s="11">
        <v>21.631697306788165</v>
      </c>
      <c r="AQ14" s="11">
        <v>7.0839535517401098</v>
      </c>
      <c r="AR14" s="11">
        <v>82.171328955841489</v>
      </c>
      <c r="AS14" s="11">
        <v>14.319841764107354</v>
      </c>
      <c r="AT14" s="11"/>
      <c r="AV14" s="11">
        <v>50.834805201495158</v>
      </c>
      <c r="AW14" s="11">
        <v>1164.8323981413587</v>
      </c>
      <c r="AX14" s="11">
        <v>0</v>
      </c>
      <c r="AY14" s="11">
        <v>0</v>
      </c>
      <c r="AZ14" s="11">
        <v>207.64403619041607</v>
      </c>
      <c r="BA14" s="11">
        <v>1.000236515795297</v>
      </c>
      <c r="BB14" s="11">
        <v>7.9765696829245211E-2</v>
      </c>
      <c r="BC14" s="11">
        <v>0.13610813347847395</v>
      </c>
      <c r="BD14" s="11">
        <v>341.85298641105089</v>
      </c>
      <c r="BE14" s="11">
        <v>0.2785468778164118</v>
      </c>
      <c r="BF14" s="11">
        <v>63.812557463396168</v>
      </c>
      <c r="BG14" s="11">
        <v>0</v>
      </c>
    </row>
    <row r="15" spans="1:59" s="2" customFormat="1" ht="12.75" x14ac:dyDescent="0.2">
      <c r="A15" s="10"/>
      <c r="B15" s="11" t="s">
        <v>66</v>
      </c>
      <c r="C15" s="12">
        <v>65.708553587204321</v>
      </c>
      <c r="D15" s="12">
        <v>7.903181577032008</v>
      </c>
      <c r="E15" s="12">
        <v>1.9300838386442014</v>
      </c>
      <c r="F15" s="12">
        <v>9.9262925151069221E-3</v>
      </c>
      <c r="G15" s="12">
        <v>14.147172075487475</v>
      </c>
      <c r="H15" s="12">
        <v>8.8493342432566013</v>
      </c>
      <c r="I15" s="12">
        <v>5.9190185263960783E-4</v>
      </c>
      <c r="J15" s="12">
        <v>1.2504819814277388</v>
      </c>
      <c r="K15" s="12">
        <v>0.20067450257990249</v>
      </c>
      <c r="L15" s="12">
        <f t="shared" si="0"/>
        <v>0.38786740309413759</v>
      </c>
      <c r="M15" s="12">
        <f t="shared" si="1"/>
        <v>6.7467498988703398E-2</v>
      </c>
      <c r="N15" s="11"/>
      <c r="O15" s="11">
        <v>0</v>
      </c>
      <c r="P15" s="11">
        <v>36.401012441917459</v>
      </c>
      <c r="Q15" s="11">
        <v>7.9069329634704184</v>
      </c>
      <c r="R15" s="11">
        <v>103.25226311785629</v>
      </c>
      <c r="S15" s="11">
        <v>80.968512892543345</v>
      </c>
      <c r="T15" s="11">
        <f t="shared" si="2"/>
        <v>11571.045621055851</v>
      </c>
      <c r="U15" s="11">
        <v>3741.3910179431682</v>
      </c>
      <c r="V15" s="11">
        <v>183.8409393588318</v>
      </c>
      <c r="W15" s="11">
        <f t="shared" si="3"/>
        <v>78.184442995239678</v>
      </c>
      <c r="X15" s="11">
        <v>9698.495836698703</v>
      </c>
      <c r="Y15" s="11">
        <v>0.16079751583038318</v>
      </c>
      <c r="Z15" s="11">
        <v>0.45073949319383005</v>
      </c>
      <c r="AA15" s="11">
        <v>7.3688310404159854</v>
      </c>
      <c r="AB15" s="11">
        <v>338.51675448811341</v>
      </c>
      <c r="AC15" s="11">
        <v>1730.1559478914855</v>
      </c>
      <c r="AD15" s="11"/>
      <c r="AE15" s="11">
        <v>4.7479581445979288E-2</v>
      </c>
      <c r="AF15" s="11">
        <v>0.12597915610333171</v>
      </c>
      <c r="AG15" s="11">
        <v>5.4443253391389584E-2</v>
      </c>
      <c r="AH15" s="11">
        <v>0.31526442080130246</v>
      </c>
      <c r="AI15" s="11">
        <v>0.58874680993014317</v>
      </c>
      <c r="AJ15" s="11">
        <v>2.7221626695694792E-2</v>
      </c>
      <c r="AK15" s="11">
        <v>1.5130159954118734</v>
      </c>
      <c r="AL15" s="11">
        <v>0.94452714023201467</v>
      </c>
      <c r="AM15" s="11">
        <v>12.939768596744223</v>
      </c>
      <c r="AN15" s="11">
        <v>103.25226311785629</v>
      </c>
      <c r="AO15" s="11">
        <v>4.2858235518570647</v>
      </c>
      <c r="AP15" s="11">
        <v>21.479762646161031</v>
      </c>
      <c r="AQ15" s="11">
        <v>7.0459698865833271</v>
      </c>
      <c r="AR15" s="11">
        <v>80.968512892543345</v>
      </c>
      <c r="AS15" s="11">
        <v>14.237543822934324</v>
      </c>
      <c r="AT15" s="11"/>
      <c r="AV15" s="11">
        <v>51.784396830414742</v>
      </c>
      <c r="AW15" s="11">
        <v>936.93040720065801</v>
      </c>
      <c r="AX15" s="11">
        <v>0</v>
      </c>
      <c r="AY15" s="11">
        <v>0</v>
      </c>
      <c r="AZ15" s="11">
        <v>202.57954750284497</v>
      </c>
      <c r="BA15" s="11">
        <v>1.0762038461088641</v>
      </c>
      <c r="BB15" s="11">
        <v>8.229794117303077E-2</v>
      </c>
      <c r="BC15" s="11">
        <v>0.20257954750284499</v>
      </c>
      <c r="BD15" s="11">
        <v>338.05461989537253</v>
      </c>
      <c r="BE15" s="11">
        <v>0.46213459274086505</v>
      </c>
      <c r="BF15" s="11">
        <v>62.293210857124826</v>
      </c>
      <c r="BG15" s="11">
        <v>0.15826527148659764</v>
      </c>
    </row>
    <row r="16" spans="1:59" s="2" customFormat="1" ht="12.75" x14ac:dyDescent="0.2">
      <c r="A16" s="10"/>
      <c r="B16" s="11" t="s">
        <v>67</v>
      </c>
      <c r="C16" s="12">
        <v>65.448575474141947</v>
      </c>
      <c r="D16" s="12">
        <v>7.8608251714895667</v>
      </c>
      <c r="E16" s="12">
        <v>1.8939858096228308</v>
      </c>
      <c r="F16" s="12">
        <v>9.9548243305229E-3</v>
      </c>
      <c r="G16" s="12">
        <v>14.394354913975755</v>
      </c>
      <c r="H16" s="12">
        <v>8.9343431167702878</v>
      </c>
      <c r="I16" s="12">
        <v>4.991592234870122E-4</v>
      </c>
      <c r="J16" s="12">
        <v>1.2843734797819804</v>
      </c>
      <c r="K16" s="12">
        <v>0.1730880506636116</v>
      </c>
      <c r="L16" s="12">
        <f t="shared" si="0"/>
        <v>0.38602635850983447</v>
      </c>
      <c r="M16" s="12">
        <f t="shared" si="1"/>
        <v>6.737887699620608E-2</v>
      </c>
      <c r="N16" s="11"/>
      <c r="O16" s="11">
        <v>2.5955504523802011</v>
      </c>
      <c r="P16" s="11">
        <v>36.90746131067457</v>
      </c>
      <c r="Q16" s="11">
        <v>7.6473779182323973</v>
      </c>
      <c r="R16" s="11">
        <v>87.742266512169721</v>
      </c>
      <c r="S16" s="11">
        <v>70.079862214265432</v>
      </c>
      <c r="T16" s="11">
        <f t="shared" si="2"/>
        <v>11354.634327269832</v>
      </c>
      <c r="U16" s="11">
        <v>3399.5380315321172</v>
      </c>
      <c r="V16" s="11">
        <v>163.45637239135803</v>
      </c>
      <c r="W16" s="11">
        <f t="shared" si="3"/>
        <v>78.409173839363618</v>
      </c>
      <c r="X16" s="11">
        <v>10015.026379671899</v>
      </c>
      <c r="Y16" s="11">
        <v>0.15573302714281206</v>
      </c>
      <c r="Z16" s="11">
        <v>0.46973132577222182</v>
      </c>
      <c r="AA16" s="11">
        <v>5.7925089364094733</v>
      </c>
      <c r="AB16" s="11">
        <v>315.26442080130244</v>
      </c>
      <c r="AC16" s="11">
        <v>1500.3547736929456</v>
      </c>
      <c r="AD16" s="11"/>
      <c r="AE16" s="11">
        <v>5.2544070133550419E-2</v>
      </c>
      <c r="AF16" s="11">
        <v>0.10698732352493999</v>
      </c>
      <c r="AG16" s="11">
        <v>4.4314276016247336E-2</v>
      </c>
      <c r="AH16" s="11">
        <v>0.26715177826937681</v>
      </c>
      <c r="AI16" s="11">
        <v>0.59507742078960713</v>
      </c>
      <c r="AJ16" s="11">
        <v>0</v>
      </c>
      <c r="AK16" s="11">
        <v>1.4560404976766983</v>
      </c>
      <c r="AL16" s="11">
        <v>0.82108022847246864</v>
      </c>
      <c r="AM16" s="11">
        <v>10.894981289137382</v>
      </c>
      <c r="AN16" s="11">
        <v>87.742266512169721</v>
      </c>
      <c r="AO16" s="11">
        <v>3.6337706333322815</v>
      </c>
      <c r="AP16" s="11">
        <v>18.377763325023718</v>
      </c>
      <c r="AQ16" s="11">
        <v>5.9760966513339264</v>
      </c>
      <c r="AR16" s="11">
        <v>70.079862214265432</v>
      </c>
      <c r="AS16" s="11">
        <v>12.534609501738533</v>
      </c>
      <c r="AT16" s="11"/>
      <c r="AV16" s="11">
        <v>46.086847056897234</v>
      </c>
      <c r="AW16" s="11">
        <v>1095.1956786872556</v>
      </c>
      <c r="AX16" s="11">
        <v>0</v>
      </c>
      <c r="AY16" s="11">
        <v>0</v>
      </c>
      <c r="AZ16" s="11">
        <v>208.27709727636247</v>
      </c>
      <c r="BA16" s="11">
        <v>1.1205181221251113</v>
      </c>
      <c r="BB16" s="11">
        <v>0</v>
      </c>
      <c r="BC16" s="11">
        <v>0.64572230766531835</v>
      </c>
      <c r="BD16" s="11">
        <v>309.56687102778494</v>
      </c>
      <c r="BE16" s="11">
        <v>5.6975497735175153</v>
      </c>
      <c r="BF16" s="11">
        <v>60.710558142258854</v>
      </c>
      <c r="BG16" s="11">
        <v>0</v>
      </c>
    </row>
    <row r="17" spans="1:59" s="2" customFormat="1" ht="12.75" x14ac:dyDescent="0.2">
      <c r="A17" s="10"/>
      <c r="B17" s="11" t="s">
        <v>68</v>
      </c>
      <c r="C17" s="12">
        <v>65.835994372992147</v>
      </c>
      <c r="D17" s="12">
        <v>7.8630579344895777</v>
      </c>
      <c r="E17" s="12">
        <v>1.9374591540557204</v>
      </c>
      <c r="F17" s="12">
        <v>9.9821781022997966E-3</v>
      </c>
      <c r="G17" s="12">
        <v>13.992503434428885</v>
      </c>
      <c r="H17" s="12">
        <v>8.8961196543947416</v>
      </c>
      <c r="I17" s="12">
        <v>5.8106806625063347E-4</v>
      </c>
      <c r="J17" s="12">
        <v>1.2636237532893833</v>
      </c>
      <c r="K17" s="12">
        <v>0.20067845018099728</v>
      </c>
      <c r="L17" s="12">
        <f t="shared" si="0"/>
        <v>0.39173634850363548</v>
      </c>
      <c r="M17" s="12">
        <f t="shared" si="1"/>
        <v>6.7026705047290872E-2</v>
      </c>
      <c r="N17" s="11"/>
      <c r="O17" s="11">
        <v>0</v>
      </c>
      <c r="P17" s="11">
        <v>35.514726921592512</v>
      </c>
      <c r="Q17" s="11">
        <v>7.9385860177677374</v>
      </c>
      <c r="R17" s="11">
        <v>100.65671266547609</v>
      </c>
      <c r="S17" s="11">
        <v>78.816105200325623</v>
      </c>
      <c r="T17" s="11">
        <f t="shared" si="2"/>
        <v>11615.261374479449</v>
      </c>
      <c r="U17" s="11">
        <v>3735.0604070837044</v>
      </c>
      <c r="V17" s="11">
        <v>183.90424546742645</v>
      </c>
      <c r="W17" s="11">
        <f t="shared" si="3"/>
        <v>78.624625822764344</v>
      </c>
      <c r="X17" s="11">
        <v>9850.4304973258368</v>
      </c>
      <c r="Y17" s="11">
        <v>0.12534609501738533</v>
      </c>
      <c r="Z17" s="11">
        <v>0.41971949998245695</v>
      </c>
      <c r="AA17" s="11">
        <v>7.172582103772605</v>
      </c>
      <c r="AB17" s="11">
        <v>338.70667281389728</v>
      </c>
      <c r="AC17" s="11">
        <v>1739.0188030947347</v>
      </c>
      <c r="AD17" s="11"/>
      <c r="AE17" s="11">
        <v>5.5709375563282371E-2</v>
      </c>
      <c r="AF17" s="11">
        <v>0.11585017872818947</v>
      </c>
      <c r="AG17" s="11">
        <v>5.4443253391389584E-2</v>
      </c>
      <c r="AH17" s="11">
        <v>0.33362319229374782</v>
      </c>
      <c r="AI17" s="11">
        <v>0.56975497735175151</v>
      </c>
      <c r="AJ17" s="11">
        <v>0</v>
      </c>
      <c r="AK17" s="11">
        <v>1.5636608822875846</v>
      </c>
      <c r="AL17" s="11">
        <v>0.94452714023201467</v>
      </c>
      <c r="AM17" s="11">
        <v>12.724527827522449</v>
      </c>
      <c r="AN17" s="11">
        <v>100.65671266547609</v>
      </c>
      <c r="AO17" s="11">
        <v>4.2288480541218894</v>
      </c>
      <c r="AP17" s="11">
        <v>20.73275056474429</v>
      </c>
      <c r="AQ17" s="11">
        <v>6.754761787047987</v>
      </c>
      <c r="AR17" s="11">
        <v>78.816105200325623</v>
      </c>
      <c r="AS17" s="11">
        <v>13.769078619333992</v>
      </c>
      <c r="AT17" s="11"/>
      <c r="AV17" s="11">
        <v>61.533537553989163</v>
      </c>
      <c r="AW17" s="11">
        <v>1171.1630090008225</v>
      </c>
      <c r="AX17" s="11">
        <v>0</v>
      </c>
      <c r="AY17" s="11">
        <v>0</v>
      </c>
      <c r="AZ17" s="11">
        <v>209.54321944825529</v>
      </c>
      <c r="BA17" s="11">
        <v>1.0192283483736888</v>
      </c>
      <c r="BB17" s="11">
        <v>0</v>
      </c>
      <c r="BC17" s="11">
        <v>0.42984847735759918</v>
      </c>
      <c r="BD17" s="11">
        <v>337.42155880942613</v>
      </c>
      <c r="BE17" s="11">
        <v>1.2851140044711729</v>
      </c>
      <c r="BF17" s="11">
        <v>61.153700902421328</v>
      </c>
      <c r="BG17" s="11">
        <v>0.42415092758408168</v>
      </c>
    </row>
    <row r="18" spans="1:59" s="2" customFormat="1" ht="12.75" x14ac:dyDescent="0.2">
      <c r="A18" s="10"/>
      <c r="B18" s="11" t="s">
        <v>69</v>
      </c>
      <c r="C18" s="12">
        <v>65.703589974243044</v>
      </c>
      <c r="D18" s="12">
        <v>7.5715303534815401</v>
      </c>
      <c r="E18" s="12">
        <v>2.0361687483743163</v>
      </c>
      <c r="F18" s="12">
        <v>1.0832289952646897E-2</v>
      </c>
      <c r="G18" s="12">
        <v>14.239547388824183</v>
      </c>
      <c r="H18" s="12">
        <v>8.8999148422100252</v>
      </c>
      <c r="I18" s="12">
        <v>6.215078860362874E-4</v>
      </c>
      <c r="J18" s="12">
        <v>1.3074848150125831</v>
      </c>
      <c r="K18" s="12">
        <v>0.23031008001561223</v>
      </c>
      <c r="L18" s="12">
        <f t="shared" si="0"/>
        <v>0.38767536848632639</v>
      </c>
      <c r="M18" s="12">
        <f t="shared" si="1"/>
        <v>6.4824373611058334E-2</v>
      </c>
      <c r="N18" s="11"/>
      <c r="O18" s="11">
        <v>1.1964854524386781</v>
      </c>
      <c r="P18" s="11">
        <v>38.743338459919102</v>
      </c>
      <c r="Q18" s="11">
        <v>8.9578143661414256</v>
      </c>
      <c r="R18" s="11">
        <v>109.0764251085631</v>
      </c>
      <c r="S18" s="11">
        <v>86.919287100439419</v>
      </c>
      <c r="T18" s="11">
        <f t="shared" si="2"/>
        <v>12207.035263378863</v>
      </c>
      <c r="U18" s="11">
        <v>4108.5664477920745</v>
      </c>
      <c r="V18" s="11">
        <v>198.84448709576128</v>
      </c>
      <c r="W18" s="11">
        <f t="shared" si="3"/>
        <v>85.32053181202329</v>
      </c>
      <c r="X18" s="11">
        <v>10584.78135702365</v>
      </c>
      <c r="Y18" s="11">
        <v>0.17852322623688213</v>
      </c>
      <c r="Z18" s="11">
        <v>0.51404560178846914</v>
      </c>
      <c r="AA18" s="11">
        <v>8.3627369453518181</v>
      </c>
      <c r="AB18" s="11">
        <v>414.43343991480458</v>
      </c>
      <c r="AC18" s="11">
        <v>2072.6419953884824</v>
      </c>
      <c r="AD18" s="11"/>
      <c r="AE18" s="11">
        <v>7.0902841625995736E-2</v>
      </c>
      <c r="AF18" s="11">
        <v>0.14370486650983066</v>
      </c>
      <c r="AG18" s="11">
        <v>6.6471414024371012E-2</v>
      </c>
      <c r="AH18" s="11">
        <v>0.40769133934947549</v>
      </c>
      <c r="AI18" s="11">
        <v>0.63306108594639054</v>
      </c>
      <c r="AJ18" s="11">
        <v>0</v>
      </c>
      <c r="AK18" s="11">
        <v>1.6649506560390073</v>
      </c>
      <c r="AL18" s="11">
        <v>1.0477160972412765</v>
      </c>
      <c r="AM18" s="11">
        <v>13.693111289020427</v>
      </c>
      <c r="AN18" s="11">
        <v>109.0764251085631</v>
      </c>
      <c r="AO18" s="11">
        <v>4.6973132577222181</v>
      </c>
      <c r="AP18" s="11">
        <v>23.106729637043255</v>
      </c>
      <c r="AQ18" s="11">
        <v>7.3308473752592018</v>
      </c>
      <c r="AR18" s="11">
        <v>86.919287100439419</v>
      </c>
      <c r="AS18" s="11">
        <v>15.541649659983888</v>
      </c>
      <c r="AT18" s="11"/>
      <c r="AV18" s="11">
        <v>56.595661083607311</v>
      </c>
      <c r="AW18" s="11">
        <v>671.04475110317401</v>
      </c>
      <c r="AX18" s="11">
        <v>0</v>
      </c>
      <c r="AY18" s="11">
        <v>0</v>
      </c>
      <c r="AZ18" s="11">
        <v>220.30525790934388</v>
      </c>
      <c r="BA18" s="11">
        <v>1.1964854524386781</v>
      </c>
      <c r="BB18" s="11">
        <v>0.12281385067359978</v>
      </c>
      <c r="BC18" s="11">
        <v>0.45073949319383005</v>
      </c>
      <c r="BD18" s="11">
        <v>412.75582803704663</v>
      </c>
      <c r="BE18" s="11">
        <v>1.677611877757935</v>
      </c>
      <c r="BF18" s="11">
        <v>67.484311761885238</v>
      </c>
      <c r="BG18" s="11">
        <v>0.24689382351909231</v>
      </c>
    </row>
    <row r="19" spans="1:59" s="2" customFormat="1" ht="12.75" x14ac:dyDescent="0.2">
      <c r="A19" s="10"/>
      <c r="B19" s="11" t="s">
        <v>70</v>
      </c>
      <c r="C19" s="12">
        <v>65.948027914734411</v>
      </c>
      <c r="D19" s="12">
        <v>7.7355943958801063</v>
      </c>
      <c r="E19" s="12">
        <v>1.9292837710028352</v>
      </c>
      <c r="F19" s="12">
        <v>9.305618070726409E-3</v>
      </c>
      <c r="G19" s="12">
        <v>14.213939669725958</v>
      </c>
      <c r="H19" s="12">
        <v>8.7418846455456034</v>
      </c>
      <c r="I19" s="12">
        <v>5.6822565776528636E-4</v>
      </c>
      <c r="J19" s="12">
        <v>1.2175740122337004</v>
      </c>
      <c r="K19" s="12">
        <v>0.2038217471489091</v>
      </c>
      <c r="L19" s="12">
        <f t="shared" si="0"/>
        <v>0.38385671153179424</v>
      </c>
      <c r="M19" s="12">
        <f t="shared" si="1"/>
        <v>6.5907146367189126E-2</v>
      </c>
      <c r="N19" s="11"/>
      <c r="O19" s="11">
        <v>0</v>
      </c>
      <c r="P19" s="11">
        <v>34.501829184078289</v>
      </c>
      <c r="Q19" s="11">
        <v>7.7549983028432852</v>
      </c>
      <c r="R19" s="11">
        <v>97.618019452933424</v>
      </c>
      <c r="S19" s="11">
        <v>78.056431897189952</v>
      </c>
      <c r="T19" s="11">
        <f t="shared" si="2"/>
        <v>11566.249135539098</v>
      </c>
      <c r="U19" s="11">
        <v>3728.7297962242401</v>
      </c>
      <c r="V19" s="11">
        <v>179.9159606259642</v>
      </c>
      <c r="W19" s="11">
        <f t="shared" si="3"/>
        <v>73.295700734076561</v>
      </c>
      <c r="X19" s="11">
        <v>9647.8509498229923</v>
      </c>
      <c r="Y19" s="11">
        <v>0.15066853845524095</v>
      </c>
      <c r="Z19" s="11">
        <v>0.40515909500568997</v>
      </c>
      <c r="AA19" s="11">
        <v>8.6666062666060864</v>
      </c>
      <c r="AB19" s="11">
        <v>349.15787828178628</v>
      </c>
      <c r="AC19" s="11">
        <v>1795.3612397439638</v>
      </c>
      <c r="AD19" s="11"/>
      <c r="AE19" s="11">
        <v>3.9882848414622606E-2</v>
      </c>
      <c r="AF19" s="11">
        <v>0.13800731673631314</v>
      </c>
      <c r="AG19" s="11">
        <v>4.8112642531925681E-2</v>
      </c>
      <c r="AH19" s="11">
        <v>0.35894563573160343</v>
      </c>
      <c r="AI19" s="11">
        <v>0.53177131219496809</v>
      </c>
      <c r="AJ19" s="11">
        <v>0</v>
      </c>
      <c r="AK19" s="11">
        <v>1.4687017193956262</v>
      </c>
      <c r="AL19" s="11">
        <v>0.91983775788010558</v>
      </c>
      <c r="AM19" s="11">
        <v>12.389005451970863</v>
      </c>
      <c r="AN19" s="11">
        <v>97.618019452933424</v>
      </c>
      <c r="AO19" s="11">
        <v>4.2035256106840331</v>
      </c>
      <c r="AP19" s="11">
        <v>20.549162849819837</v>
      </c>
      <c r="AQ19" s="11">
        <v>6.6724638458749563</v>
      </c>
      <c r="AR19" s="11">
        <v>78.056431897189952</v>
      </c>
      <c r="AS19" s="11">
        <v>13.585490904409541</v>
      </c>
      <c r="AT19" s="11"/>
      <c r="AV19" s="11">
        <v>48.492479183493515</v>
      </c>
      <c r="AW19" s="11">
        <v>1563.6608822875846</v>
      </c>
      <c r="AX19" s="11">
        <v>0</v>
      </c>
      <c r="AY19" s="11">
        <v>0</v>
      </c>
      <c r="AZ19" s="11">
        <v>209.54321944825529</v>
      </c>
      <c r="BA19" s="11">
        <v>1.2344691175954616</v>
      </c>
      <c r="BB19" s="11">
        <v>0</v>
      </c>
      <c r="BC19" s="11">
        <v>9.7491407235744149E-2</v>
      </c>
      <c r="BD19" s="11">
        <v>348.81665835646118</v>
      </c>
      <c r="BE19" s="11">
        <v>0.34121992532510453</v>
      </c>
      <c r="BF19" s="11">
        <v>61.280313119610604</v>
      </c>
      <c r="BG19" s="11">
        <v>0</v>
      </c>
    </row>
    <row r="20" spans="1:59" s="2" customFormat="1" ht="12.75" x14ac:dyDescent="0.2">
      <c r="A20" s="10"/>
      <c r="B20" s="11" t="s">
        <v>71</v>
      </c>
      <c r="C20" s="12">
        <v>66.0236899653015</v>
      </c>
      <c r="D20" s="12">
        <v>7.7232225993272925</v>
      </c>
      <c r="E20" s="12">
        <v>1.9240896111596724</v>
      </c>
      <c r="F20" s="12">
        <v>9.2746752387487166E-3</v>
      </c>
      <c r="G20" s="12">
        <v>14.207481157236947</v>
      </c>
      <c r="H20" s="12">
        <v>8.7028807961292713</v>
      </c>
      <c r="I20" s="12">
        <v>5.6646248245573031E-4</v>
      </c>
      <c r="J20" s="12">
        <v>1.209245462577097</v>
      </c>
      <c r="K20" s="12">
        <v>0.19954927054700283</v>
      </c>
      <c r="L20" s="12">
        <f t="shared" si="0"/>
        <v>0.38290703975573381</v>
      </c>
      <c r="M20" s="12">
        <f t="shared" si="1"/>
        <v>6.5738217620861183E-2</v>
      </c>
      <c r="N20" s="11"/>
      <c r="O20" s="11">
        <v>0</v>
      </c>
      <c r="P20" s="11">
        <v>33.805461989537257</v>
      </c>
      <c r="Q20" s="11">
        <v>7.6727003616702536</v>
      </c>
      <c r="R20" s="11">
        <v>96.668427824013833</v>
      </c>
      <c r="S20" s="11">
        <v>78.056431897189952</v>
      </c>
      <c r="T20" s="11">
        <f t="shared" si="2"/>
        <v>11535.109627863352</v>
      </c>
      <c r="U20" s="11">
        <v>3703.4073527863848</v>
      </c>
      <c r="V20" s="11">
        <v>180.16918506034276</v>
      </c>
      <c r="W20" s="11">
        <f t="shared" si="3"/>
        <v>73.051979518004259</v>
      </c>
      <c r="X20" s="11">
        <v>9597.2060629472799</v>
      </c>
      <c r="Y20" s="11">
        <v>0.13294282804874202</v>
      </c>
      <c r="Z20" s="11">
        <v>0.41655419455272497</v>
      </c>
      <c r="AA20" s="11">
        <v>8.5906389362925193</v>
      </c>
      <c r="AB20" s="11">
        <v>349.71180673198944</v>
      </c>
      <c r="AC20" s="11">
        <v>1760.5428800169122</v>
      </c>
      <c r="AD20" s="11"/>
      <c r="AE20" s="11">
        <v>3.7983665156783433E-2</v>
      </c>
      <c r="AF20" s="11">
        <v>0.12344691175954615</v>
      </c>
      <c r="AG20" s="11">
        <v>5.6342436649228757E-2</v>
      </c>
      <c r="AH20" s="11">
        <v>0.37034073527863848</v>
      </c>
      <c r="AI20" s="11">
        <v>0.63306108594639054</v>
      </c>
      <c r="AJ20" s="11">
        <v>3.2286115383265923E-2</v>
      </c>
      <c r="AK20" s="11">
        <v>1.4623711085361621</v>
      </c>
      <c r="AL20" s="11">
        <v>0.91857163570821276</v>
      </c>
      <c r="AM20" s="11">
        <v>12.41432789540872</v>
      </c>
      <c r="AN20" s="11">
        <v>96.668427824013833</v>
      </c>
      <c r="AO20" s="11">
        <v>4.1971949998245695</v>
      </c>
      <c r="AP20" s="11">
        <v>20.390897578333242</v>
      </c>
      <c r="AQ20" s="11">
        <v>6.5775046829829975</v>
      </c>
      <c r="AR20" s="11">
        <v>78.056431897189952</v>
      </c>
      <c r="AS20" s="11">
        <v>13.648797013004181</v>
      </c>
      <c r="AT20" s="11"/>
      <c r="AV20" s="11">
        <v>48.11264253192568</v>
      </c>
      <c r="AW20" s="11">
        <v>1158.5017872818946</v>
      </c>
      <c r="AX20" s="11">
        <v>0</v>
      </c>
      <c r="AY20" s="11">
        <v>0</v>
      </c>
      <c r="AZ20" s="11">
        <v>208.27709727636247</v>
      </c>
      <c r="BA20" s="11">
        <v>1.3357588913468841</v>
      </c>
      <c r="BB20" s="11">
        <v>0</v>
      </c>
      <c r="BC20" s="11">
        <v>9.6225285063851362E-2</v>
      </c>
      <c r="BD20" s="11">
        <v>349.44971944240763</v>
      </c>
      <c r="BE20" s="11">
        <v>0.26208728958180566</v>
      </c>
      <c r="BF20" s="11">
        <v>60.963782576637414</v>
      </c>
      <c r="BG20" s="11">
        <v>0</v>
      </c>
    </row>
    <row r="21" spans="1:59" s="2" customFormat="1" ht="12.75" x14ac:dyDescent="0.2">
      <c r="A21" s="10"/>
      <c r="B21" s="11" t="s">
        <v>72</v>
      </c>
      <c r="C21" s="12">
        <v>65.804729365608381</v>
      </c>
      <c r="D21" s="12">
        <v>7.7400789154873744</v>
      </c>
      <c r="E21" s="12">
        <v>1.9325154190320779</v>
      </c>
      <c r="F21" s="12">
        <v>9.2466323905644205E-3</v>
      </c>
      <c r="G21" s="12">
        <v>14.320038885508488</v>
      </c>
      <c r="H21" s="12">
        <v>8.77704526366532</v>
      </c>
      <c r="I21" s="12">
        <v>5.676988149030083E-4</v>
      </c>
      <c r="J21" s="12">
        <v>1.2142828894627675</v>
      </c>
      <c r="K21" s="12">
        <v>0.20149493003012606</v>
      </c>
      <c r="L21" s="12">
        <f t="shared" si="0"/>
        <v>0.3830475269732494</v>
      </c>
      <c r="M21" s="12">
        <f t="shared" si="1"/>
        <v>6.607694554910741E-2</v>
      </c>
      <c r="N21" s="11"/>
      <c r="O21" s="11">
        <v>0</v>
      </c>
      <c r="P21" s="11">
        <v>35.261502487213953</v>
      </c>
      <c r="Q21" s="11">
        <v>7.7170146376865016</v>
      </c>
      <c r="R21" s="11">
        <v>97.111570584176306</v>
      </c>
      <c r="S21" s="11">
        <v>78.689492983136347</v>
      </c>
      <c r="T21" s="11">
        <f t="shared" si="2"/>
        <v>11585.623188639209</v>
      </c>
      <c r="U21" s="11">
        <v>3746.4555066307389</v>
      </c>
      <c r="V21" s="11">
        <v>180.35910338612666</v>
      </c>
      <c r="W21" s="11">
        <f t="shared" si="3"/>
        <v>72.831100024280659</v>
      </c>
      <c r="X21" s="11">
        <v>9616.1978955256727</v>
      </c>
      <c r="Y21" s="11">
        <v>0.1392734389082059</v>
      </c>
      <c r="Z21" s="11">
        <v>0.42035256106840335</v>
      </c>
      <c r="AA21" s="11">
        <v>8.7615654294980452</v>
      </c>
      <c r="AB21" s="11">
        <v>350.33537190164657</v>
      </c>
      <c r="AC21" s="11">
        <v>1773.8371628217863</v>
      </c>
      <c r="AD21" s="11"/>
      <c r="AE21" s="11">
        <v>3.5451420812997868E-2</v>
      </c>
      <c r="AF21" s="11">
        <v>0.12914446153306369</v>
      </c>
      <c r="AG21" s="11">
        <v>4.4314276016247336E-2</v>
      </c>
      <c r="AH21" s="11">
        <v>0.34818359727051479</v>
      </c>
      <c r="AI21" s="11">
        <v>0.55076314477335975</v>
      </c>
      <c r="AJ21" s="11">
        <v>0</v>
      </c>
      <c r="AK21" s="11">
        <v>1.5573302714281207</v>
      </c>
      <c r="AL21" s="11">
        <v>0.92743449091146213</v>
      </c>
      <c r="AM21" s="11">
        <v>12.477634004003358</v>
      </c>
      <c r="AN21" s="11">
        <v>97.111570584176306</v>
      </c>
      <c r="AO21" s="11">
        <v>4.1971949998245695</v>
      </c>
      <c r="AP21" s="11">
        <v>20.783395451620002</v>
      </c>
      <c r="AQ21" s="11">
        <v>6.8117372847831623</v>
      </c>
      <c r="AR21" s="11">
        <v>78.689492983136347</v>
      </c>
      <c r="AS21" s="11">
        <v>13.610813347847396</v>
      </c>
      <c r="AT21" s="11"/>
      <c r="AV21" s="11">
        <v>49.18884637803454</v>
      </c>
      <c r="AW21" s="11">
        <v>1335.758891346884</v>
      </c>
      <c r="AX21" s="11">
        <v>0</v>
      </c>
      <c r="AY21" s="11">
        <v>0</v>
      </c>
      <c r="AZ21" s="11">
        <v>210.80934162014805</v>
      </c>
      <c r="BA21" s="11">
        <v>1.2661221718927811</v>
      </c>
      <c r="BB21" s="11">
        <v>0</v>
      </c>
      <c r="BC21" s="11">
        <v>0.11585017872818947</v>
      </c>
      <c r="BD21" s="11">
        <v>350.08278052835396</v>
      </c>
      <c r="BE21" s="11">
        <v>0.25259137329260983</v>
      </c>
      <c r="BF21" s="11">
        <v>60.583945925069578</v>
      </c>
      <c r="BG21" s="11">
        <v>0</v>
      </c>
    </row>
    <row r="22" spans="1:59" s="2" customFormat="1" ht="12.75" x14ac:dyDescent="0.2">
      <c r="A22" s="10"/>
      <c r="B22" s="11" t="s">
        <v>73</v>
      </c>
      <c r="C22" s="12">
        <v>65.849197071851847</v>
      </c>
      <c r="D22" s="12">
        <v>7.6922592290296103</v>
      </c>
      <c r="E22" s="12">
        <v>1.9153256251551307</v>
      </c>
      <c r="F22" s="12">
        <v>9.181507100391709E-3</v>
      </c>
      <c r="G22" s="12">
        <v>14.345030466922591</v>
      </c>
      <c r="H22" s="12">
        <v>8.7726636809780967</v>
      </c>
      <c r="I22" s="12">
        <v>5.6419146315278437E-4</v>
      </c>
      <c r="J22" s="12">
        <v>1.216314306769865</v>
      </c>
      <c r="K22" s="12">
        <v>0.19946392072931379</v>
      </c>
      <c r="L22" s="12">
        <f t="shared" si="0"/>
        <v>0.38251758854937529</v>
      </c>
      <c r="M22" s="12">
        <f t="shared" si="1"/>
        <v>6.5654077572119079E-2</v>
      </c>
      <c r="N22" s="11"/>
      <c r="O22" s="11">
        <v>0</v>
      </c>
      <c r="P22" s="11">
        <v>34.24860474969973</v>
      </c>
      <c r="Q22" s="11">
        <v>7.7486676919838198</v>
      </c>
      <c r="R22" s="11">
        <v>97.301488909960227</v>
      </c>
      <c r="S22" s="11">
        <v>77.676595245622124</v>
      </c>
      <c r="T22" s="11">
        <f t="shared" si="2"/>
        <v>11482.568655367524</v>
      </c>
      <c r="U22" s="11">
        <v>3760.3828505215597</v>
      </c>
      <c r="V22" s="11">
        <v>180.48571560331595</v>
      </c>
      <c r="W22" s="11">
        <f t="shared" si="3"/>
        <v>72.318140676235302</v>
      </c>
      <c r="X22" s="11">
        <v>9692.1652258392387</v>
      </c>
      <c r="Y22" s="11">
        <v>0.15446690497091931</v>
      </c>
      <c r="Z22" s="11">
        <v>0.41971949998245695</v>
      </c>
      <c r="AA22" s="11">
        <v>8.6159613797303756</v>
      </c>
      <c r="AB22" s="11">
        <v>352.37446165947989</v>
      </c>
      <c r="AC22" s="11">
        <v>1766.8734908763761</v>
      </c>
      <c r="AD22" s="11"/>
      <c r="AE22" s="11">
        <v>3.5451420812997868E-2</v>
      </c>
      <c r="AF22" s="11">
        <v>0.1272452782752245</v>
      </c>
      <c r="AG22" s="11">
        <v>5.3177131219496805E-2</v>
      </c>
      <c r="AH22" s="11">
        <v>0.35894563573160343</v>
      </c>
      <c r="AI22" s="11">
        <v>0.54443253391389579</v>
      </c>
      <c r="AJ22" s="11">
        <v>3.165305429731953E-2</v>
      </c>
      <c r="AK22" s="11">
        <v>1.5446690497091928</v>
      </c>
      <c r="AL22" s="11">
        <v>0.9476924456617466</v>
      </c>
      <c r="AM22" s="11">
        <v>12.401666673689791</v>
      </c>
      <c r="AN22" s="11">
        <v>97.301488909960227</v>
      </c>
      <c r="AO22" s="11">
        <v>4.1971949998245695</v>
      </c>
      <c r="AP22" s="11">
        <v>20.884685225371424</v>
      </c>
      <c r="AQ22" s="11">
        <v>6.6534720132965646</v>
      </c>
      <c r="AR22" s="11">
        <v>77.676595245622124</v>
      </c>
      <c r="AS22" s="11">
        <v>13.629805180425789</v>
      </c>
      <c r="AT22" s="11"/>
      <c r="AV22" s="11">
        <v>48.365866966304239</v>
      </c>
      <c r="AW22" s="11">
        <v>1297.7752261901005</v>
      </c>
      <c r="AX22" s="11">
        <v>0</v>
      </c>
      <c r="AY22" s="11">
        <v>0</v>
      </c>
      <c r="AZ22" s="11">
        <v>215.24076922177278</v>
      </c>
      <c r="BA22" s="11">
        <v>1.2471303393143893</v>
      </c>
      <c r="BB22" s="11">
        <v>0</v>
      </c>
      <c r="BC22" s="11">
        <v>0.13547507239252757</v>
      </c>
      <c r="BD22" s="11">
        <v>351.98196378619315</v>
      </c>
      <c r="BE22" s="11">
        <v>0.39249787328676211</v>
      </c>
      <c r="BF22" s="11">
        <v>61.850068096962353</v>
      </c>
      <c r="BG22" s="11">
        <v>0</v>
      </c>
    </row>
    <row r="23" spans="1:59" s="2" customFormat="1" ht="12.75" x14ac:dyDescent="0.2">
      <c r="A23" s="10"/>
      <c r="B23" s="11" t="s">
        <v>74</v>
      </c>
      <c r="C23" s="12">
        <v>65.832258355200295</v>
      </c>
      <c r="D23" s="12">
        <v>7.6692688155237443</v>
      </c>
      <c r="E23" s="12">
        <v>1.9451967879508283</v>
      </c>
      <c r="F23" s="12">
        <v>9.3773355579105586E-3</v>
      </c>
      <c r="G23" s="12">
        <v>14.350638319335911</v>
      </c>
      <c r="H23" s="12">
        <v>8.7852068346268553</v>
      </c>
      <c r="I23" s="12">
        <v>5.6674734401304509E-4</v>
      </c>
      <c r="J23" s="12">
        <v>1.1992136095036465</v>
      </c>
      <c r="K23" s="12">
        <v>0.20827319495678948</v>
      </c>
      <c r="L23" s="12">
        <f t="shared" si="0"/>
        <v>0.38276277496547595</v>
      </c>
      <c r="M23" s="12">
        <f t="shared" si="1"/>
        <v>6.548644198296541E-2</v>
      </c>
      <c r="N23" s="11"/>
      <c r="O23" s="11">
        <v>0</v>
      </c>
      <c r="P23" s="11">
        <v>33.868768098131895</v>
      </c>
      <c r="Q23" s="11">
        <v>7.5904024204972229</v>
      </c>
      <c r="R23" s="11">
        <v>98.124468321690529</v>
      </c>
      <c r="S23" s="11">
        <v>77.233452485459637</v>
      </c>
      <c r="T23" s="11">
        <f t="shared" si="2"/>
        <v>11661.649263444009</v>
      </c>
      <c r="U23" s="11">
        <v>3741.3910179431682</v>
      </c>
      <c r="V23" s="11">
        <v>179.28289954001781</v>
      </c>
      <c r="W23" s="11">
        <f t="shared" si="3"/>
        <v>73.860583521882504</v>
      </c>
      <c r="X23" s="11">
        <v>9584.5448412283531</v>
      </c>
      <c r="Y23" s="11">
        <v>0.15889833257254404</v>
      </c>
      <c r="Z23" s="11">
        <v>0.42794929409975996</v>
      </c>
      <c r="AA23" s="11">
        <v>8.9324919227035711</v>
      </c>
      <c r="AB23" s="11">
        <v>361.18857115911152</v>
      </c>
      <c r="AC23" s="11">
        <v>1850.4375542212997</v>
      </c>
      <c r="AD23" s="11"/>
      <c r="AE23" s="11">
        <v>4.7479581445979288E-2</v>
      </c>
      <c r="AF23" s="11">
        <v>0.12597915610333171</v>
      </c>
      <c r="AG23" s="11">
        <v>5.5709375563282371E-2</v>
      </c>
      <c r="AH23" s="11">
        <v>0.3798366515678343</v>
      </c>
      <c r="AI23" s="11">
        <v>0.66471414024371001</v>
      </c>
      <c r="AJ23" s="11">
        <v>0</v>
      </c>
      <c r="AK23" s="11">
        <v>1.6206363800227599</v>
      </c>
      <c r="AL23" s="11">
        <v>0.93756346828660442</v>
      </c>
      <c r="AM23" s="11">
        <v>12.559931945176388</v>
      </c>
      <c r="AN23" s="11">
        <v>98.124468321690529</v>
      </c>
      <c r="AO23" s="11">
        <v>4.2288480541218894</v>
      </c>
      <c r="AP23" s="11">
        <v>20.688436288728042</v>
      </c>
      <c r="AQ23" s="11">
        <v>6.6408107915776364</v>
      </c>
      <c r="AR23" s="11">
        <v>77.233452485459637</v>
      </c>
      <c r="AS23" s="11">
        <v>13.541176628393293</v>
      </c>
      <c r="AT23" s="11"/>
      <c r="AV23" s="11">
        <v>49.315458595223824</v>
      </c>
      <c r="AW23" s="11">
        <v>1291.4446153306367</v>
      </c>
      <c r="AX23" s="11">
        <v>0</v>
      </c>
      <c r="AY23" s="11">
        <v>0</v>
      </c>
      <c r="AZ23" s="11">
        <v>207.64403619041607</v>
      </c>
      <c r="BA23" s="11">
        <v>1.2407997284549255</v>
      </c>
      <c r="BB23" s="11">
        <v>6.4572230766531846E-2</v>
      </c>
      <c r="BC23" s="11">
        <v>0.1272452782752245</v>
      </c>
      <c r="BD23" s="11">
        <v>360.84481898944262</v>
      </c>
      <c r="BE23" s="11">
        <v>0.34375216966889005</v>
      </c>
      <c r="BF23" s="11">
        <v>62.229904748530188</v>
      </c>
      <c r="BG23" s="11">
        <v>0</v>
      </c>
    </row>
    <row r="24" spans="1:59" s="2" customFormat="1" ht="12.75" x14ac:dyDescent="0.2">
      <c r="A24" s="10"/>
      <c r="B24" s="11" t="s">
        <v>75</v>
      </c>
      <c r="C24" s="12">
        <v>65.823424554017592</v>
      </c>
      <c r="D24" s="12">
        <v>7.7422778795287472</v>
      </c>
      <c r="E24" s="12">
        <v>1.9235523763746656</v>
      </c>
      <c r="F24" s="12">
        <v>9.4344055519719368E-3</v>
      </c>
      <c r="G24" s="12">
        <v>14.324107222656483</v>
      </c>
      <c r="H24" s="12">
        <v>8.7795388308672866</v>
      </c>
      <c r="I24" s="12">
        <v>5.6529059598629404E-4</v>
      </c>
      <c r="J24" s="12">
        <v>1.1922384146314453</v>
      </c>
      <c r="K24" s="12">
        <v>0.20486102577582652</v>
      </c>
      <c r="L24" s="12">
        <f t="shared" si="0"/>
        <v>0.38304752697324934</v>
      </c>
      <c r="M24" s="12">
        <f t="shared" si="1"/>
        <v>6.6076945549107424E-2</v>
      </c>
      <c r="N24" s="11"/>
      <c r="O24" s="11">
        <v>0</v>
      </c>
      <c r="P24" s="11">
        <v>34.755053618456841</v>
      </c>
      <c r="Q24" s="11">
        <v>7.7043534159675735</v>
      </c>
      <c r="R24" s="11">
        <v>97.681325561528055</v>
      </c>
      <c r="S24" s="11">
        <v>76.727003616702532</v>
      </c>
      <c r="T24" s="11">
        <f t="shared" si="2"/>
        <v>11531.888851603757</v>
      </c>
      <c r="U24" s="11">
        <v>3690.7461310674571</v>
      </c>
      <c r="V24" s="11">
        <v>177.19379795639469</v>
      </c>
      <c r="W24" s="11">
        <f t="shared" si="3"/>
        <v>74.310095330106961</v>
      </c>
      <c r="X24" s="11">
        <v>9438.9407914606836</v>
      </c>
      <c r="Y24" s="11">
        <v>0.13610813347847395</v>
      </c>
      <c r="Z24" s="11">
        <v>0.41592113346677856</v>
      </c>
      <c r="AA24" s="11">
        <v>8.7109205426223326</v>
      </c>
      <c r="AB24" s="11">
        <v>352.19910373867276</v>
      </c>
      <c r="AC24" s="11">
        <v>1802.9579727753203</v>
      </c>
      <c r="AD24" s="11"/>
      <c r="AE24" s="11">
        <v>4.494733710219373E-2</v>
      </c>
      <c r="AF24" s="11">
        <v>9.6225285063851362E-2</v>
      </c>
      <c r="AG24" s="11">
        <v>5.4443253391389584E-2</v>
      </c>
      <c r="AH24" s="11">
        <v>0.3139982986294097</v>
      </c>
      <c r="AI24" s="11">
        <v>0.58241619907067932</v>
      </c>
      <c r="AJ24" s="11">
        <v>0</v>
      </c>
      <c r="AK24" s="11">
        <v>1.4876935519740178</v>
      </c>
      <c r="AL24" s="11">
        <v>0.89831368095792818</v>
      </c>
      <c r="AM24" s="11">
        <v>12.268723845641048</v>
      </c>
      <c r="AN24" s="11">
        <v>97.681325561528055</v>
      </c>
      <c r="AO24" s="11">
        <v>4.1782031672461777</v>
      </c>
      <c r="AP24" s="11">
        <v>20.60613834755501</v>
      </c>
      <c r="AQ24" s="11">
        <v>6.6218189589992456</v>
      </c>
      <c r="AR24" s="11">
        <v>76.727003616702532</v>
      </c>
      <c r="AS24" s="11">
        <v>13.401903189485088</v>
      </c>
      <c r="AT24" s="11"/>
      <c r="AV24" s="11">
        <v>49.948519681170211</v>
      </c>
      <c r="AW24" s="11">
        <v>1494.0241628334818</v>
      </c>
      <c r="AX24" s="11">
        <v>0</v>
      </c>
      <c r="AY24" s="11">
        <v>0</v>
      </c>
      <c r="AZ24" s="11">
        <v>210.17628053420168</v>
      </c>
      <c r="BA24" s="11">
        <v>1.3547507239252758</v>
      </c>
      <c r="BB24" s="11">
        <v>0</v>
      </c>
      <c r="BC24" s="11">
        <v>8.039875791519159E-2</v>
      </c>
      <c r="BD24" s="11">
        <v>351.98196378619315</v>
      </c>
      <c r="BE24" s="11">
        <v>0.21713995247961193</v>
      </c>
      <c r="BF24" s="11">
        <v>61.027088685232052</v>
      </c>
      <c r="BG24" s="11">
        <v>0</v>
      </c>
    </row>
    <row r="25" spans="1:59" s="2" customFormat="1" ht="12.75" x14ac:dyDescent="0.2">
      <c r="A25" s="10"/>
      <c r="B25" s="11" t="s">
        <v>76</v>
      </c>
      <c r="C25" s="12">
        <v>65.753744507856766</v>
      </c>
      <c r="D25" s="12">
        <v>7.6706011413614315</v>
      </c>
      <c r="E25" s="12">
        <v>1.9277338030831581</v>
      </c>
      <c r="F25" s="12">
        <v>9.4507424040699457E-3</v>
      </c>
      <c r="G25" s="12">
        <v>14.409703377226812</v>
      </c>
      <c r="H25" s="12">
        <v>8.8274905820617988</v>
      </c>
      <c r="I25" s="12">
        <v>5.6175437152437672E-4</v>
      </c>
      <c r="J25" s="12">
        <v>1.1962530578186246</v>
      </c>
      <c r="K25" s="12">
        <v>0.20446103381580361</v>
      </c>
      <c r="L25" s="12">
        <f t="shared" si="0"/>
        <v>0.38292677665348984</v>
      </c>
      <c r="M25" s="12">
        <f t="shared" si="1"/>
        <v>6.5570152634109979E-2</v>
      </c>
      <c r="N25" s="11"/>
      <c r="O25" s="11">
        <v>0</v>
      </c>
      <c r="P25" s="11">
        <v>34.501829184078289</v>
      </c>
      <c r="Q25" s="11">
        <v>7.5904024204972229</v>
      </c>
      <c r="R25" s="11">
        <v>98.061162213095898</v>
      </c>
      <c r="S25" s="11">
        <v>77.803207462811386</v>
      </c>
      <c r="T25" s="11">
        <f t="shared" si="2"/>
        <v>11556.956922863841</v>
      </c>
      <c r="U25" s="11">
        <v>3747.721628802632</v>
      </c>
      <c r="V25" s="11">
        <v>177.89016515093576</v>
      </c>
      <c r="W25" s="11">
        <f t="shared" si="3"/>
        <v>74.438772545656917</v>
      </c>
      <c r="X25" s="11">
        <v>9559.2223977904978</v>
      </c>
      <c r="Y25" s="11">
        <v>0.16143057691632959</v>
      </c>
      <c r="Z25" s="11">
        <v>0.42921541627165277</v>
      </c>
      <c r="AA25" s="11">
        <v>8.7995490946548287</v>
      </c>
      <c r="AB25" s="11">
        <v>363.02381524727002</v>
      </c>
      <c r="AC25" s="11">
        <v>1816.2522555801943</v>
      </c>
      <c r="AD25" s="11"/>
      <c r="AE25" s="11">
        <v>4.0515909500568999E-2</v>
      </c>
      <c r="AF25" s="11">
        <v>0.11964854524386781</v>
      </c>
      <c r="AG25" s="11">
        <v>5.3177131219496805E-2</v>
      </c>
      <c r="AH25" s="11">
        <v>0.37730440722404879</v>
      </c>
      <c r="AI25" s="11">
        <v>0.58241619907067932</v>
      </c>
      <c r="AJ25" s="11">
        <v>0</v>
      </c>
      <c r="AK25" s="11">
        <v>1.4243874433793788</v>
      </c>
      <c r="AL25" s="11">
        <v>0.93313204068497968</v>
      </c>
      <c r="AM25" s="11">
        <v>12.471303393143893</v>
      </c>
      <c r="AN25" s="11">
        <v>98.061162213095898</v>
      </c>
      <c r="AO25" s="11">
        <v>4.1908643889651058</v>
      </c>
      <c r="AP25" s="11">
        <v>20.447873076068415</v>
      </c>
      <c r="AQ25" s="11">
        <v>6.6091577372803174</v>
      </c>
      <c r="AR25" s="11">
        <v>77.803207462811386</v>
      </c>
      <c r="AS25" s="11">
        <v>13.484201130658118</v>
      </c>
      <c r="AT25" s="11"/>
      <c r="AV25" s="11">
        <v>50.265050224143408</v>
      </c>
      <c r="AW25" s="11">
        <v>1424.3874433793787</v>
      </c>
      <c r="AX25" s="11">
        <v>0</v>
      </c>
      <c r="AY25" s="11">
        <v>0</v>
      </c>
      <c r="AZ25" s="11">
        <v>213.34158596393362</v>
      </c>
      <c r="BA25" s="11">
        <v>1.3230976696279562</v>
      </c>
      <c r="BB25" s="11">
        <v>7.1535902711942129E-2</v>
      </c>
      <c r="BC25" s="11">
        <v>9.4326101806012197E-2</v>
      </c>
      <c r="BD25" s="11">
        <v>362.74400224728174</v>
      </c>
      <c r="BE25" s="11">
        <v>0.27981299998830467</v>
      </c>
      <c r="BF25" s="11">
        <v>61.660149771178439</v>
      </c>
      <c r="BG25" s="11">
        <v>0</v>
      </c>
    </row>
    <row r="26" spans="1:59" s="2" customFormat="1" ht="12.75" x14ac:dyDescent="0.2">
      <c r="A26" s="10"/>
      <c r="B26" s="11" t="s">
        <v>77</v>
      </c>
      <c r="C26" s="12">
        <v>65.827740049067728</v>
      </c>
      <c r="D26" s="12">
        <v>7.606394946290707</v>
      </c>
      <c r="E26" s="12">
        <v>1.9271730643250018</v>
      </c>
      <c r="F26" s="12">
        <v>9.2925501361813788E-3</v>
      </c>
      <c r="G26" s="12">
        <v>14.489439796333208</v>
      </c>
      <c r="H26" s="12">
        <v>8.7398000082928284</v>
      </c>
      <c r="I26" s="12">
        <v>5.663084036173306E-4</v>
      </c>
      <c r="J26" s="12">
        <v>1.1933102148733432</v>
      </c>
      <c r="K26" s="12">
        <v>0.2062830622773808</v>
      </c>
      <c r="L26" s="12">
        <f t="shared" si="0"/>
        <v>0.37927051851326615</v>
      </c>
      <c r="M26" s="12">
        <f t="shared" si="1"/>
        <v>6.4988632489698106E-2</v>
      </c>
      <c r="N26" s="11"/>
      <c r="O26" s="11">
        <v>0</v>
      </c>
      <c r="P26" s="11">
        <v>33.995380315321171</v>
      </c>
      <c r="Q26" s="11">
        <v>7.913263574329882</v>
      </c>
      <c r="R26" s="11">
        <v>98.504304973258371</v>
      </c>
      <c r="S26" s="11">
        <v>77.549983028432848</v>
      </c>
      <c r="T26" s="11">
        <f t="shared" si="2"/>
        <v>11553.595237934816</v>
      </c>
      <c r="U26" s="11">
        <v>3741.3910179431682</v>
      </c>
      <c r="V26" s="11">
        <v>178.83975677985532</v>
      </c>
      <c r="W26" s="11">
        <f t="shared" si="3"/>
        <v>73.192771147632627</v>
      </c>
      <c r="X26" s="11">
        <v>9616.1978955256727</v>
      </c>
      <c r="Y26" s="11">
        <v>0.1538338438849729</v>
      </c>
      <c r="Z26" s="11">
        <v>0.42605011084192085</v>
      </c>
      <c r="AA26" s="11">
        <v>8.8755164249683958</v>
      </c>
      <c r="AB26" s="11">
        <v>362.99785974274624</v>
      </c>
      <c r="AC26" s="11">
        <v>1847.9053098775139</v>
      </c>
      <c r="AD26" s="11"/>
      <c r="AE26" s="11">
        <v>3.9882848414622606E-2</v>
      </c>
      <c r="AF26" s="11">
        <v>0.14180568325199147</v>
      </c>
      <c r="AG26" s="11">
        <v>5.2544070133550419E-2</v>
      </c>
      <c r="AH26" s="11">
        <v>0.34501829184078286</v>
      </c>
      <c r="AI26" s="11">
        <v>0.61850068096962352</v>
      </c>
      <c r="AJ26" s="11">
        <v>0</v>
      </c>
      <c r="AK26" s="11">
        <v>1.4560404976766983</v>
      </c>
      <c r="AL26" s="11">
        <v>0.91350714702064162</v>
      </c>
      <c r="AM26" s="11">
        <v>12.597915610333171</v>
      </c>
      <c r="AN26" s="11">
        <v>98.504304973258371</v>
      </c>
      <c r="AO26" s="11">
        <v>4.2605011084192084</v>
      </c>
      <c r="AP26" s="11">
        <v>20.872024003652498</v>
      </c>
      <c r="AQ26" s="11">
        <v>6.6851250675938845</v>
      </c>
      <c r="AR26" s="11">
        <v>77.549983028432848</v>
      </c>
      <c r="AS26" s="11">
        <v>13.585490904409541</v>
      </c>
      <c r="AT26" s="11"/>
      <c r="AV26" s="11">
        <v>50.265050224143408</v>
      </c>
      <c r="AW26" s="11">
        <v>1500.3547736929456</v>
      </c>
      <c r="AX26" s="11">
        <v>0</v>
      </c>
      <c r="AY26" s="11">
        <v>0</v>
      </c>
      <c r="AZ26" s="11">
        <v>212.70852487798723</v>
      </c>
      <c r="BA26" s="11">
        <v>1.2724527827522452</v>
      </c>
      <c r="BB26" s="11">
        <v>0</v>
      </c>
      <c r="BC26" s="11">
        <v>0.10508814026710084</v>
      </c>
      <c r="BD26" s="11">
        <v>362.74400224728174</v>
      </c>
      <c r="BE26" s="11">
        <v>0.25385749546450259</v>
      </c>
      <c r="BF26" s="11">
        <v>61.913374205556991</v>
      </c>
      <c r="BG26" s="11">
        <v>0</v>
      </c>
    </row>
    <row r="27" spans="1:59" s="2" customFormat="1" ht="12.75" x14ac:dyDescent="0.2">
      <c r="A27" s="10"/>
      <c r="B27" s="11" t="s">
        <v>78</v>
      </c>
      <c r="C27" s="12">
        <v>65.768871346237034</v>
      </c>
      <c r="D27" s="12">
        <v>7.7252057700022396</v>
      </c>
      <c r="E27" s="12">
        <v>1.9193108472845937</v>
      </c>
      <c r="F27" s="12">
        <v>9.2931209593537425E-3</v>
      </c>
      <c r="G27" s="12">
        <v>14.44716758816539</v>
      </c>
      <c r="H27" s="12">
        <v>8.7201329742229543</v>
      </c>
      <c r="I27" s="12">
        <v>5.5806181605028127E-4</v>
      </c>
      <c r="J27" s="12">
        <v>1.211151693154555</v>
      </c>
      <c r="K27" s="12">
        <v>0.19830859815782917</v>
      </c>
      <c r="L27" s="12">
        <f t="shared" si="0"/>
        <v>0.37942800509081359</v>
      </c>
      <c r="M27" s="12">
        <f t="shared" si="1"/>
        <v>6.5991936733764633E-2</v>
      </c>
      <c r="N27" s="11"/>
      <c r="O27" s="11">
        <v>0</v>
      </c>
      <c r="P27" s="11">
        <v>33.615543663753336</v>
      </c>
      <c r="Q27" s="11">
        <v>7.8942717417514912</v>
      </c>
      <c r="R27" s="11">
        <v>97.491407235744148</v>
      </c>
      <c r="S27" s="11">
        <v>76.47377918232398</v>
      </c>
      <c r="T27" s="11">
        <f t="shared" si="2"/>
        <v>11506.460460555867</v>
      </c>
      <c r="U27" s="11">
        <v>3722.3991853647763</v>
      </c>
      <c r="V27" s="11">
        <v>180.48571560331595</v>
      </c>
      <c r="W27" s="11">
        <f t="shared" si="3"/>
        <v>73.197267236349745</v>
      </c>
      <c r="X27" s="11">
        <v>9609.8672846662084</v>
      </c>
      <c r="Y27" s="11">
        <v>0.15763221040065123</v>
      </c>
      <c r="Z27" s="11">
        <v>0.44694112667815172</v>
      </c>
      <c r="AA27" s="11">
        <v>8.5526552711357358</v>
      </c>
      <c r="AB27" s="11">
        <v>350.31194864146659</v>
      </c>
      <c r="AC27" s="11">
        <v>1749.147780469877</v>
      </c>
      <c r="AD27" s="11"/>
      <c r="AE27" s="11">
        <v>3.7983665156783433E-2</v>
      </c>
      <c r="AF27" s="11">
        <v>0.12851140044711729</v>
      </c>
      <c r="AG27" s="11">
        <v>4.937876470381846E-2</v>
      </c>
      <c r="AH27" s="11">
        <v>0.38806644568513743</v>
      </c>
      <c r="AI27" s="11">
        <v>0.60140803164907097</v>
      </c>
      <c r="AJ27" s="11">
        <v>2.7221626695694792E-2</v>
      </c>
      <c r="AK27" s="11">
        <v>1.5573302714281207</v>
      </c>
      <c r="AL27" s="11">
        <v>0.91477326919253432</v>
      </c>
      <c r="AM27" s="11">
        <v>12.458642171424966</v>
      </c>
      <c r="AN27" s="11">
        <v>97.491407235744148</v>
      </c>
      <c r="AO27" s="11">
        <v>4.1338888912299305</v>
      </c>
      <c r="AP27" s="11">
        <v>20.536501628100911</v>
      </c>
      <c r="AQ27" s="11">
        <v>6.5711740721235339</v>
      </c>
      <c r="AR27" s="11">
        <v>76.47377918232398</v>
      </c>
      <c r="AS27" s="11">
        <v>13.59815212612847</v>
      </c>
      <c r="AT27" s="11"/>
      <c r="AV27" s="11">
        <v>47.669499771763206</v>
      </c>
      <c r="AW27" s="11">
        <v>955.92223977904973</v>
      </c>
      <c r="AX27" s="11">
        <v>0</v>
      </c>
      <c r="AY27" s="11">
        <v>0</v>
      </c>
      <c r="AZ27" s="11">
        <v>211.44240270609444</v>
      </c>
      <c r="BA27" s="11">
        <v>1.32942828048742</v>
      </c>
      <c r="BB27" s="11">
        <v>0</v>
      </c>
      <c r="BC27" s="11">
        <v>8.9261613118441066E-2</v>
      </c>
      <c r="BD27" s="11">
        <v>350.08278052835396</v>
      </c>
      <c r="BE27" s="11">
        <v>0.22916811311259339</v>
      </c>
      <c r="BF27" s="11">
        <v>60.583945925069578</v>
      </c>
      <c r="BG27" s="11">
        <v>0</v>
      </c>
    </row>
    <row r="28" spans="1:59" s="2" customFormat="1" ht="12.75" x14ac:dyDescent="0.2">
      <c r="A28" s="10"/>
      <c r="B28" s="11" t="s">
        <v>79</v>
      </c>
      <c r="C28" s="12">
        <v>65.848389796393434</v>
      </c>
      <c r="D28" s="12">
        <v>7.6816421286650076</v>
      </c>
      <c r="E28" s="12">
        <v>1.9221196077442217</v>
      </c>
      <c r="F28" s="12">
        <v>9.2487023891207106E-3</v>
      </c>
      <c r="G28" s="12">
        <v>14.365697754754141</v>
      </c>
      <c r="H28" s="12">
        <v>8.7605553720934513</v>
      </c>
      <c r="I28" s="12">
        <v>5.5406502536553103E-4</v>
      </c>
      <c r="J28" s="12">
        <v>1.2114620676238672</v>
      </c>
      <c r="K28" s="12">
        <v>0.20033050531139976</v>
      </c>
      <c r="L28" s="12">
        <f t="shared" si="0"/>
        <v>0.3818515247067425</v>
      </c>
      <c r="M28" s="12">
        <f t="shared" si="1"/>
        <v>6.5570152634109966E-2</v>
      </c>
      <c r="N28" s="11"/>
      <c r="O28" s="11">
        <v>0</v>
      </c>
      <c r="P28" s="11">
        <v>33.678849772347981</v>
      </c>
      <c r="Q28" s="11">
        <v>7.7106840268270362</v>
      </c>
      <c r="R28" s="11">
        <v>96.921652258392399</v>
      </c>
      <c r="S28" s="11">
        <v>77.486676919838203</v>
      </c>
      <c r="T28" s="11">
        <f t="shared" si="2"/>
        <v>11523.299260387383</v>
      </c>
      <c r="U28" s="11">
        <v>3716.0685745053124</v>
      </c>
      <c r="V28" s="11">
        <v>178.96636899704461</v>
      </c>
      <c r="W28" s="11">
        <f t="shared" si="3"/>
        <v>72.847404367909277</v>
      </c>
      <c r="X28" s="11">
        <v>9666.8427824013834</v>
      </c>
      <c r="Y28" s="11">
        <v>0.15066853845524095</v>
      </c>
      <c r="Z28" s="11">
        <v>0.41275582803704658</v>
      </c>
      <c r="AA28" s="11">
        <v>8.7615654294980452</v>
      </c>
      <c r="AB28" s="11">
        <v>359.93954163653927</v>
      </c>
      <c r="AC28" s="11">
        <v>1777.0024682515182</v>
      </c>
      <c r="AD28" s="11"/>
      <c r="AE28" s="11">
        <v>4.0515909500568999E-2</v>
      </c>
      <c r="AF28" s="11">
        <v>0.13294282804874202</v>
      </c>
      <c r="AG28" s="11">
        <v>5.5076314477335971E-2</v>
      </c>
      <c r="AH28" s="11">
        <v>0.43934439364679506</v>
      </c>
      <c r="AI28" s="11">
        <v>0.6267304750869267</v>
      </c>
      <c r="AJ28" s="11">
        <v>2.9753871039480358E-2</v>
      </c>
      <c r="AK28" s="11">
        <v>1.6712812668984711</v>
      </c>
      <c r="AL28" s="11">
        <v>0.95022469000553222</v>
      </c>
      <c r="AM28" s="11">
        <v>12.43331972798711</v>
      </c>
      <c r="AN28" s="11">
        <v>96.921652258392399</v>
      </c>
      <c r="AO28" s="11">
        <v>4.1275582803704669</v>
      </c>
      <c r="AP28" s="11">
        <v>20.219971085127714</v>
      </c>
      <c r="AQ28" s="11">
        <v>6.6534720132965646</v>
      </c>
      <c r="AR28" s="11">
        <v>77.486676919838203</v>
      </c>
      <c r="AS28" s="11">
        <v>13.572829682690614</v>
      </c>
      <c r="AT28" s="11"/>
      <c r="AV28" s="11">
        <v>51.341254070252269</v>
      </c>
      <c r="AW28" s="11">
        <v>0</v>
      </c>
      <c r="AX28" s="11">
        <v>0</v>
      </c>
      <c r="AY28" s="11">
        <v>0</v>
      </c>
      <c r="AZ28" s="11">
        <v>215.24076922177278</v>
      </c>
      <c r="BA28" s="11">
        <v>1.3167670587684923</v>
      </c>
      <c r="BB28" s="11">
        <v>8.3564063344923556E-2</v>
      </c>
      <c r="BC28" s="11">
        <v>0.22663586876880781</v>
      </c>
      <c r="BD28" s="11">
        <v>358.31257464565704</v>
      </c>
      <c r="BE28" s="11">
        <v>1.6269669908822237</v>
      </c>
      <c r="BF28" s="11">
        <v>61.153700902421328</v>
      </c>
      <c r="BG28" s="11">
        <v>0</v>
      </c>
    </row>
    <row r="29" spans="1:59" s="2" customFormat="1" ht="12.75" x14ac:dyDescent="0.2">
      <c r="A29" s="10"/>
      <c r="B29" s="11" t="s">
        <v>80</v>
      </c>
      <c r="C29" s="12">
        <v>65.814667435401986</v>
      </c>
      <c r="D29" s="12">
        <v>7.7093471037470698</v>
      </c>
      <c r="E29" s="12">
        <v>1.9090563863632115</v>
      </c>
      <c r="F29" s="12">
        <v>9.0656381287268183E-3</v>
      </c>
      <c r="G29" s="12">
        <v>14.425632302802349</v>
      </c>
      <c r="H29" s="12">
        <v>8.7322051186571343</v>
      </c>
      <c r="I29" s="12">
        <v>5.5350476892047766E-4</v>
      </c>
      <c r="J29" s="12">
        <v>1.2014993836147609</v>
      </c>
      <c r="K29" s="12">
        <v>0.19797312651583182</v>
      </c>
      <c r="L29" s="12">
        <f t="shared" si="0"/>
        <v>0.38010523549442443</v>
      </c>
      <c r="M29" s="12">
        <f t="shared" si="1"/>
        <v>6.5822573608433452E-2</v>
      </c>
      <c r="N29" s="11"/>
      <c r="O29" s="11">
        <v>0</v>
      </c>
      <c r="P29" s="11">
        <v>34.628441401267558</v>
      </c>
      <c r="Q29" s="11">
        <v>7.7549983028432852</v>
      </c>
      <c r="R29" s="11">
        <v>96.288591172446004</v>
      </c>
      <c r="S29" s="11">
        <v>77.170146376865006</v>
      </c>
      <c r="T29" s="11">
        <f t="shared" si="2"/>
        <v>11444.983941886088</v>
      </c>
      <c r="U29" s="11">
        <v>3697.0767419269209</v>
      </c>
      <c r="V29" s="11">
        <v>179.72604230018027</v>
      </c>
      <c r="W29" s="11">
        <f t="shared" si="3"/>
        <v>71.405498720916782</v>
      </c>
      <c r="X29" s="11">
        <v>9552.8917869310335</v>
      </c>
      <c r="Y29" s="11">
        <v>0.15320078279902652</v>
      </c>
      <c r="Z29" s="11">
        <v>0.44061051581868776</v>
      </c>
      <c r="AA29" s="11">
        <v>8.5083409951194895</v>
      </c>
      <c r="AB29" s="11">
        <v>347.77020838139185</v>
      </c>
      <c r="AC29" s="11">
        <v>1749.7808415558234</v>
      </c>
      <c r="AD29" s="11"/>
      <c r="AE29" s="11">
        <v>3.6084481898944261E-2</v>
      </c>
      <c r="AF29" s="11">
        <v>0.12091466741576058</v>
      </c>
      <c r="AG29" s="11">
        <v>5.8241619907067929E-2</v>
      </c>
      <c r="AH29" s="11">
        <v>0.36717542984890655</v>
      </c>
      <c r="AI29" s="11">
        <v>0.60140803164907097</v>
      </c>
      <c r="AJ29" s="11">
        <v>0</v>
      </c>
      <c r="AK29" s="11">
        <v>1.5446690497091928</v>
      </c>
      <c r="AL29" s="11">
        <v>0.91414020810658791</v>
      </c>
      <c r="AM29" s="11">
        <v>12.389005451970863</v>
      </c>
      <c r="AN29" s="11">
        <v>96.288591172446004</v>
      </c>
      <c r="AO29" s="11">
        <v>4.1085664477920751</v>
      </c>
      <c r="AP29" s="11">
        <v>20.631460790992868</v>
      </c>
      <c r="AQ29" s="11">
        <v>6.5458516286856785</v>
      </c>
      <c r="AR29" s="11">
        <v>77.170146376865006</v>
      </c>
      <c r="AS29" s="11">
        <v>13.509523574095974</v>
      </c>
      <c r="AT29" s="11"/>
      <c r="AV29" s="11">
        <v>56.405742757823397</v>
      </c>
      <c r="AW29" s="11">
        <v>1607.9751583038319</v>
      </c>
      <c r="AX29" s="11">
        <v>0</v>
      </c>
      <c r="AY29" s="11">
        <v>0</v>
      </c>
      <c r="AZ29" s="11">
        <v>212.07546379204084</v>
      </c>
      <c r="BA29" s="11">
        <v>1.3864037782225953</v>
      </c>
      <c r="BB29" s="11">
        <v>0</v>
      </c>
      <c r="BC29" s="11">
        <v>0.12787833936117088</v>
      </c>
      <c r="BD29" s="11">
        <v>346.28441401267565</v>
      </c>
      <c r="BE29" s="11">
        <v>1.4857943687161785</v>
      </c>
      <c r="BF29" s="11">
        <v>61.09039479382669</v>
      </c>
      <c r="BG29" s="11">
        <v>0.10128977375142249</v>
      </c>
    </row>
    <row r="30" spans="1:59" s="2" customFormat="1" ht="12.75" x14ac:dyDescent="0.2">
      <c r="A30" s="10"/>
      <c r="B30" s="11" t="s">
        <v>81</v>
      </c>
      <c r="C30" s="12">
        <v>65.757448215614957</v>
      </c>
      <c r="D30" s="12">
        <v>7.7345176156280466</v>
      </c>
      <c r="E30" s="12">
        <v>1.9131776549464681</v>
      </c>
      <c r="F30" s="12">
        <v>9.0148191861708811E-3</v>
      </c>
      <c r="G30" s="12">
        <v>14.440134803586266</v>
      </c>
      <c r="H30" s="12">
        <v>8.7406677915754525</v>
      </c>
      <c r="I30" s="12">
        <v>5.5787885286942725E-4</v>
      </c>
      <c r="J30" s="12">
        <v>1.2062210220468954</v>
      </c>
      <c r="K30" s="12">
        <v>0.19826019856288798</v>
      </c>
      <c r="L30" s="12">
        <f t="shared" si="0"/>
        <v>0.38009671547341289</v>
      </c>
      <c r="M30" s="12">
        <f t="shared" si="1"/>
        <v>6.6076945549107424E-2</v>
      </c>
      <c r="N30" s="11"/>
      <c r="O30" s="11">
        <v>0</v>
      </c>
      <c r="P30" s="11">
        <v>34.24860474969973</v>
      </c>
      <c r="Q30" s="11">
        <v>7.7613289137027479</v>
      </c>
      <c r="R30" s="11">
        <v>96.668427824013833</v>
      </c>
      <c r="S30" s="11">
        <v>76.790309725297178</v>
      </c>
      <c r="T30" s="11">
        <f t="shared" si="2"/>
        <v>11469.691359169572</v>
      </c>
      <c r="U30" s="11">
        <v>3716.0685745053124</v>
      </c>
      <c r="V30" s="11">
        <v>177.95347125953037</v>
      </c>
      <c r="W30" s="11">
        <f t="shared" si="3"/>
        <v>71.005223319874943</v>
      </c>
      <c r="X30" s="11">
        <v>9559.2223977904978</v>
      </c>
      <c r="Y30" s="11">
        <v>0.1601644547444368</v>
      </c>
      <c r="Z30" s="11">
        <v>0.39123175111486935</v>
      </c>
      <c r="AA30" s="11">
        <v>8.4640267191032414</v>
      </c>
      <c r="AB30" s="11">
        <v>346.54396905791367</v>
      </c>
      <c r="AC30" s="11">
        <v>1746.6155361260915</v>
      </c>
      <c r="AD30" s="11"/>
      <c r="AE30" s="11">
        <v>3.8616726242729826E-2</v>
      </c>
      <c r="AF30" s="11">
        <v>0.11964854524386781</v>
      </c>
      <c r="AG30" s="11">
        <v>5.7608558821121543E-2</v>
      </c>
      <c r="AH30" s="11">
        <v>0.28804279410560768</v>
      </c>
      <c r="AI30" s="11">
        <v>0.51911009047604029</v>
      </c>
      <c r="AJ30" s="11">
        <v>0</v>
      </c>
      <c r="AK30" s="11">
        <v>1.5636608822875846</v>
      </c>
      <c r="AL30" s="11">
        <v>0.93249897959903316</v>
      </c>
      <c r="AM30" s="11">
        <v>12.401666673689791</v>
      </c>
      <c r="AN30" s="11">
        <v>96.668427824013833</v>
      </c>
      <c r="AO30" s="11">
        <v>4.1275582803704669</v>
      </c>
      <c r="AP30" s="11">
        <v>20.555493460679301</v>
      </c>
      <c r="AQ30" s="11">
        <v>6.6598026241560291</v>
      </c>
      <c r="AR30" s="11">
        <v>76.790309725297178</v>
      </c>
      <c r="AS30" s="11">
        <v>13.541176628393293</v>
      </c>
      <c r="AT30" s="11"/>
      <c r="AV30" s="11">
        <v>49.695295246791659</v>
      </c>
      <c r="AW30" s="11">
        <v>1683.9424886173988</v>
      </c>
      <c r="AX30" s="11">
        <v>0</v>
      </c>
      <c r="AY30" s="11">
        <v>0</v>
      </c>
      <c r="AZ30" s="11">
        <v>210.80934162014805</v>
      </c>
      <c r="BA30" s="11">
        <v>1.3800731673631315</v>
      </c>
      <c r="BB30" s="11">
        <v>0</v>
      </c>
      <c r="BC30" s="11">
        <v>0.10445507918115444</v>
      </c>
      <c r="BD30" s="11">
        <v>345.65135292672926</v>
      </c>
      <c r="BE30" s="11">
        <v>0.89261613118441063</v>
      </c>
      <c r="BF30" s="11">
        <v>61.09039479382669</v>
      </c>
      <c r="BG30" s="11">
        <v>0</v>
      </c>
    </row>
    <row r="31" spans="1:59" s="2" customFormat="1" ht="12.75" x14ac:dyDescent="0.2">
      <c r="A31" s="10"/>
      <c r="B31" s="11" t="s">
        <v>82</v>
      </c>
      <c r="C31" s="12">
        <v>65.878501976982449</v>
      </c>
      <c r="D31" s="12">
        <v>7.6641858652308947</v>
      </c>
      <c r="E31" s="12">
        <v>1.9229828409900436</v>
      </c>
      <c r="F31" s="12">
        <v>9.2356536759062077E-3</v>
      </c>
      <c r="G31" s="12">
        <v>14.357277085341357</v>
      </c>
      <c r="H31" s="12">
        <v>8.7545528912732227</v>
      </c>
      <c r="I31" s="12">
        <v>5.4941448451242846E-4</v>
      </c>
      <c r="J31" s="12">
        <v>1.2087090623889627</v>
      </c>
      <c r="K31" s="12">
        <v>0.20400520963264399</v>
      </c>
      <c r="L31" s="12">
        <f t="shared" si="0"/>
        <v>0.38182814058682191</v>
      </c>
      <c r="M31" s="12">
        <f t="shared" si="1"/>
        <v>6.5402944799018786E-2</v>
      </c>
      <c r="N31" s="11"/>
      <c r="O31" s="11">
        <v>0</v>
      </c>
      <c r="P31" s="11">
        <v>33.742155880942619</v>
      </c>
      <c r="Q31" s="11">
        <v>7.6283860856540064</v>
      </c>
      <c r="R31" s="11">
        <v>98.694223299042278</v>
      </c>
      <c r="S31" s="11">
        <v>78.562880765947071</v>
      </c>
      <c r="T31" s="11">
        <f t="shared" si="2"/>
        <v>11528.474430019411</v>
      </c>
      <c r="U31" s="11">
        <v>3728.7297962242401</v>
      </c>
      <c r="V31" s="11">
        <v>182.06836831818194</v>
      </c>
      <c r="W31" s="11">
        <f t="shared" si="3"/>
        <v>72.74462617827524</v>
      </c>
      <c r="X31" s="11">
        <v>9666.8427824013834</v>
      </c>
      <c r="Y31" s="11">
        <v>0.14307180542388426</v>
      </c>
      <c r="Z31" s="11">
        <v>0.44567500450625896</v>
      </c>
      <c r="AA31" s="11">
        <v>8.8501939815305395</v>
      </c>
      <c r="AB31" s="11">
        <v>370.32174344606005</v>
      </c>
      <c r="AC31" s="11">
        <v>1813.7200112364089</v>
      </c>
      <c r="AD31" s="11"/>
      <c r="AE31" s="11">
        <v>5.2544070133550419E-2</v>
      </c>
      <c r="AF31" s="11">
        <v>0.14180568325199147</v>
      </c>
      <c r="AG31" s="11">
        <v>6.4572230766531846E-2</v>
      </c>
      <c r="AH31" s="11">
        <v>0.42415092758408168</v>
      </c>
      <c r="AI31" s="11">
        <v>0.67104475110317396</v>
      </c>
      <c r="AJ31" s="11">
        <v>0</v>
      </c>
      <c r="AK31" s="11">
        <v>1.4876935519740178</v>
      </c>
      <c r="AL31" s="11">
        <v>0.95275693434931774</v>
      </c>
      <c r="AM31" s="11">
        <v>12.521948280019604</v>
      </c>
      <c r="AN31" s="11">
        <v>98.694223299042278</v>
      </c>
      <c r="AO31" s="11">
        <v>4.1022358369326106</v>
      </c>
      <c r="AP31" s="11">
        <v>20.58714651497662</v>
      </c>
      <c r="AQ31" s="11">
        <v>6.7294393436101307</v>
      </c>
      <c r="AR31" s="11">
        <v>78.562880765947071</v>
      </c>
      <c r="AS31" s="11">
        <v>13.775409230193459</v>
      </c>
      <c r="AT31" s="11"/>
      <c r="AV31" s="11">
        <v>49.948519681170211</v>
      </c>
      <c r="AW31" s="11">
        <v>0</v>
      </c>
      <c r="AX31" s="11">
        <v>0</v>
      </c>
      <c r="AY31" s="11">
        <v>0</v>
      </c>
      <c r="AZ31" s="11">
        <v>210.17628053420168</v>
      </c>
      <c r="BA31" s="11">
        <v>1.3357588913468841</v>
      </c>
      <c r="BB31" s="11">
        <v>0</v>
      </c>
      <c r="BC31" s="11">
        <v>0.1335758891346884</v>
      </c>
      <c r="BD31" s="11">
        <v>368.44155202079929</v>
      </c>
      <c r="BE31" s="11">
        <v>1.8801914252607799</v>
      </c>
      <c r="BF31" s="11">
        <v>60.900476468042768</v>
      </c>
      <c r="BG31" s="11">
        <v>0</v>
      </c>
    </row>
    <row r="32" spans="1:59" s="2" customFormat="1" ht="12.75" x14ac:dyDescent="0.2">
      <c r="A32" s="10"/>
      <c r="B32" s="11" t="s">
        <v>83</v>
      </c>
      <c r="C32" s="12">
        <v>65.644310403468609</v>
      </c>
      <c r="D32" s="12">
        <v>7.6893919548127139</v>
      </c>
      <c r="E32" s="12">
        <v>1.9324562082258452</v>
      </c>
      <c r="F32" s="12">
        <v>9.4898837571088922E-3</v>
      </c>
      <c r="G32" s="12">
        <v>14.623236446851262</v>
      </c>
      <c r="H32" s="12">
        <v>8.6896719273647136</v>
      </c>
      <c r="I32" s="12">
        <v>5.6227986127593767E-4</v>
      </c>
      <c r="J32" s="12">
        <v>1.2079193151941265</v>
      </c>
      <c r="K32" s="12">
        <v>0.20296158046433724</v>
      </c>
      <c r="L32" s="12">
        <f t="shared" si="0"/>
        <v>0.37575877793345169</v>
      </c>
      <c r="M32" s="12">
        <f t="shared" si="1"/>
        <v>6.5822573608433438E-2</v>
      </c>
      <c r="N32" s="11"/>
      <c r="O32" s="11">
        <v>1.7219261537741823</v>
      </c>
      <c r="P32" s="11">
        <v>34.944971944240756</v>
      </c>
      <c r="Q32" s="11">
        <v>7.8562880765947076</v>
      </c>
      <c r="R32" s="11">
        <v>98.820835516231554</v>
      </c>
      <c r="S32" s="11">
        <v>78.499574657352426</v>
      </c>
      <c r="T32" s="11">
        <f t="shared" si="2"/>
        <v>11585.268213934765</v>
      </c>
      <c r="U32" s="11">
        <v>3760.3828505215597</v>
      </c>
      <c r="V32" s="11">
        <v>179.97926673455882</v>
      </c>
      <c r="W32" s="11">
        <f t="shared" si="3"/>
        <v>74.747069412868186</v>
      </c>
      <c r="X32" s="11">
        <v>9628.8591172445995</v>
      </c>
      <c r="Y32" s="11">
        <v>0.23233341854232537</v>
      </c>
      <c r="Z32" s="11">
        <v>0.52670682350739695</v>
      </c>
      <c r="AA32" s="11">
        <v>8.9071694792657148</v>
      </c>
      <c r="AB32" s="11">
        <v>391.99142441800507</v>
      </c>
      <c r="AC32" s="11">
        <v>1798.5265451736957</v>
      </c>
      <c r="AD32" s="11"/>
      <c r="AE32" s="11">
        <v>6.5205291852478225E-2</v>
      </c>
      <c r="AF32" s="11">
        <v>0.16839424886173987</v>
      </c>
      <c r="AG32" s="11">
        <v>6.2039986422746274E-2</v>
      </c>
      <c r="AH32" s="11">
        <v>0.35451420812997869</v>
      </c>
      <c r="AI32" s="11">
        <v>0.6279965972588194</v>
      </c>
      <c r="AJ32" s="11">
        <v>0</v>
      </c>
      <c r="AK32" s="11">
        <v>1.5320078279902651</v>
      </c>
      <c r="AL32" s="11">
        <v>0.94895856783363941</v>
      </c>
      <c r="AM32" s="11">
        <v>12.54727072345746</v>
      </c>
      <c r="AN32" s="11">
        <v>98.820835516231554</v>
      </c>
      <c r="AO32" s="11">
        <v>4.1845337781056413</v>
      </c>
      <c r="AP32" s="11">
        <v>20.777064840760538</v>
      </c>
      <c r="AQ32" s="11">
        <v>6.7737536196263788</v>
      </c>
      <c r="AR32" s="11">
        <v>78.499574657352426</v>
      </c>
      <c r="AS32" s="11">
        <v>13.851376560507026</v>
      </c>
      <c r="AT32" s="11"/>
      <c r="AV32" s="11">
        <v>253.22443437855623</v>
      </c>
      <c r="AW32" s="11">
        <v>0</v>
      </c>
      <c r="AX32" s="11">
        <v>0</v>
      </c>
      <c r="AY32" s="11">
        <v>0</v>
      </c>
      <c r="AZ32" s="11">
        <v>222.83750225312949</v>
      </c>
      <c r="BA32" s="11">
        <v>1.209146674157606</v>
      </c>
      <c r="BB32" s="11">
        <v>0.1538338438849729</v>
      </c>
      <c r="BC32" s="11">
        <v>0.6267304750869267</v>
      </c>
      <c r="BD32" s="11">
        <v>384.2680791694591</v>
      </c>
      <c r="BE32" s="11">
        <v>7.7233452485459644</v>
      </c>
      <c r="BF32" s="11">
        <v>124.07997284549256</v>
      </c>
      <c r="BG32" s="11">
        <v>0.21524076922177279</v>
      </c>
    </row>
    <row r="33" spans="1:59" s="2" customFormat="1" ht="12.75" x14ac:dyDescent="0.2">
      <c r="A33" s="10"/>
      <c r="B33" s="11" t="s">
        <v>84</v>
      </c>
      <c r="C33" s="12">
        <v>65.486391731770098</v>
      </c>
      <c r="D33" s="12">
        <v>7.7453684978986628</v>
      </c>
      <c r="E33" s="12">
        <v>1.916919002228181</v>
      </c>
      <c r="F33" s="12">
        <v>9.5992325956722122E-3</v>
      </c>
      <c r="G33" s="12">
        <v>14.705207888472628</v>
      </c>
      <c r="H33" s="12">
        <v>8.712779162466596</v>
      </c>
      <c r="I33" s="12">
        <v>5.5951835311627098E-4</v>
      </c>
      <c r="J33" s="12">
        <v>1.2175125599952117</v>
      </c>
      <c r="K33" s="12">
        <v>0.20566240621984805</v>
      </c>
      <c r="L33" s="12">
        <f t="shared" si="0"/>
        <v>0.37507075323556766</v>
      </c>
      <c r="M33" s="12">
        <f t="shared" si="1"/>
        <v>6.6419182269544963E-2</v>
      </c>
      <c r="N33" s="11"/>
      <c r="O33" s="11">
        <v>1.9688199772932746</v>
      </c>
      <c r="P33" s="11">
        <v>34.691747509862203</v>
      </c>
      <c r="Q33" s="11">
        <v>7.7106840268270362</v>
      </c>
      <c r="R33" s="11">
        <v>96.35189728104065</v>
      </c>
      <c r="S33" s="11">
        <v>77.423370811243572</v>
      </c>
      <c r="T33" s="11">
        <f t="shared" si="2"/>
        <v>11492.121110258169</v>
      </c>
      <c r="U33" s="11">
        <v>3742.0240790291145</v>
      </c>
      <c r="V33" s="11">
        <v>179.78934840877491</v>
      </c>
      <c r="W33" s="11">
        <f t="shared" si="3"/>
        <v>75.60835553981218</v>
      </c>
      <c r="X33" s="11">
        <v>9635.1897281040638</v>
      </c>
      <c r="Y33" s="11">
        <v>0.17725710406498935</v>
      </c>
      <c r="Z33" s="11">
        <v>0.53430355653875361</v>
      </c>
      <c r="AA33" s="11">
        <v>9.0844265833307052</v>
      </c>
      <c r="AB33" s="11">
        <v>487.71026061309925</v>
      </c>
      <c r="AC33" s="11">
        <v>1809.2885836347843</v>
      </c>
      <c r="AD33" s="11"/>
      <c r="AE33" s="11">
        <v>7.7233452485459653E-2</v>
      </c>
      <c r="AF33" s="11">
        <v>0.17155955429147182</v>
      </c>
      <c r="AG33" s="11">
        <v>6.2039986422746274E-2</v>
      </c>
      <c r="AH33" s="11">
        <v>0.36717542984890655</v>
      </c>
      <c r="AI33" s="11">
        <v>0.5570937556328236</v>
      </c>
      <c r="AJ33" s="11">
        <v>0</v>
      </c>
      <c r="AK33" s="11">
        <v>1.607975158303832</v>
      </c>
      <c r="AL33" s="11">
        <v>0.93503122394281879</v>
      </c>
      <c r="AM33" s="11">
        <v>12.680213551506203</v>
      </c>
      <c r="AN33" s="11">
        <v>96.35189728104065</v>
      </c>
      <c r="AO33" s="11">
        <v>4.1338888912299305</v>
      </c>
      <c r="AP33" s="11">
        <v>20.523840406381982</v>
      </c>
      <c r="AQ33" s="11">
        <v>6.6471414024371009</v>
      </c>
      <c r="AR33" s="11">
        <v>77.423370811243572</v>
      </c>
      <c r="AS33" s="11">
        <v>13.471539908939192</v>
      </c>
      <c r="AT33" s="11"/>
      <c r="AV33" s="11">
        <v>53.11382511090217</v>
      </c>
      <c r="AW33" s="11">
        <v>955.92223977904973</v>
      </c>
      <c r="AX33" s="11">
        <v>0</v>
      </c>
      <c r="AY33" s="11">
        <v>0</v>
      </c>
      <c r="AZ33" s="11">
        <v>226.00280768286143</v>
      </c>
      <c r="BA33" s="11">
        <v>1.1268487329845751</v>
      </c>
      <c r="BB33" s="11">
        <v>0.25955504523802014</v>
      </c>
      <c r="BC33" s="11">
        <v>0.66471414024371001</v>
      </c>
      <c r="BD33" s="11">
        <v>473.5296922879001</v>
      </c>
      <c r="BE33" s="11">
        <v>14.18056832519915</v>
      </c>
      <c r="BF33" s="11">
        <v>61.217007011015966</v>
      </c>
      <c r="BG33" s="11">
        <v>0.34818359727051479</v>
      </c>
    </row>
    <row r="34" spans="1:59" s="1" customFormat="1" ht="12.75" x14ac:dyDescent="0.2">
      <c r="A34" s="10"/>
      <c r="B34" s="13" t="s">
        <v>85</v>
      </c>
      <c r="C34" s="14">
        <f>MEDIAN(C4:C33)</f>
        <v>65.819045994709796</v>
      </c>
      <c r="D34" s="14">
        <f t="shared" ref="D34:M34" si="4">MEDIAN(D4:D33)</f>
        <v>7.7378366556837399</v>
      </c>
      <c r="E34" s="14">
        <f t="shared" si="4"/>
        <v>1.9268101633006536</v>
      </c>
      <c r="F34" s="14">
        <f t="shared" si="4"/>
        <v>9.6660403220659892E-3</v>
      </c>
      <c r="G34" s="14">
        <f t="shared" si="4"/>
        <v>14.288962658582129</v>
      </c>
      <c r="H34" s="14">
        <f t="shared" si="4"/>
        <v>8.7748544723217083</v>
      </c>
      <c r="I34" s="14">
        <f t="shared" si="4"/>
        <v>5.666049132343877E-4</v>
      </c>
      <c r="J34" s="14">
        <f t="shared" si="4"/>
        <v>1.2340279968307195</v>
      </c>
      <c r="K34" s="14">
        <f t="shared" si="4"/>
        <v>0.20057503083503192</v>
      </c>
      <c r="L34" s="14">
        <f t="shared" si="4"/>
        <v>0.38420392519427871</v>
      </c>
      <c r="M34" s="14">
        <f t="shared" si="4"/>
        <v>6.6119559603805528E-2</v>
      </c>
      <c r="O34" s="15">
        <f>AVERAGE(O4:O33)</f>
        <v>0.33889870134330108</v>
      </c>
      <c r="P34" s="16">
        <f t="shared" ref="P34:AS34" si="5">MEDIAN(P4:P33)</f>
        <v>35.293155541511268</v>
      </c>
      <c r="Q34" s="16">
        <f t="shared" si="5"/>
        <v>7.8531227711649754</v>
      </c>
      <c r="R34" s="16">
        <f t="shared" si="5"/>
        <v>98.31438664747445</v>
      </c>
      <c r="S34" s="16">
        <f t="shared" si="5"/>
        <v>77.929819680000662</v>
      </c>
      <c r="T34" s="16">
        <f t="shared" si="5"/>
        <v>11551.419610003748</v>
      </c>
      <c r="U34" s="16">
        <f t="shared" si="5"/>
        <v>3728.7297962242401</v>
      </c>
      <c r="V34" s="16">
        <f t="shared" si="5"/>
        <v>179.9476136802615</v>
      </c>
      <c r="W34" s="16">
        <f t="shared" si="5"/>
        <v>76.134566596752762</v>
      </c>
      <c r="X34" s="16">
        <f t="shared" si="5"/>
        <v>9682.6693095500432</v>
      </c>
      <c r="Y34" s="16">
        <f t="shared" si="5"/>
        <v>0.15193466062713373</v>
      </c>
      <c r="Z34" s="16">
        <f t="shared" si="5"/>
        <v>0.44187663799058063</v>
      </c>
      <c r="AA34" s="16">
        <f t="shared" si="5"/>
        <v>8.4861838571113655</v>
      </c>
      <c r="AB34" s="16">
        <f t="shared" si="5"/>
        <v>350.01187768672798</v>
      </c>
      <c r="AC34" s="16">
        <f t="shared" si="5"/>
        <v>1758.3271662160996</v>
      </c>
      <c r="AD34" s="16" t="s">
        <v>86</v>
      </c>
      <c r="AE34" s="16">
        <f t="shared" si="5"/>
        <v>4.5896928731113312E-2</v>
      </c>
      <c r="AF34" s="16">
        <f t="shared" si="5"/>
        <v>0.12787833936117088</v>
      </c>
      <c r="AG34" s="16">
        <f t="shared" si="5"/>
        <v>5.4759783934362774E-2</v>
      </c>
      <c r="AH34" s="16">
        <f t="shared" si="5"/>
        <v>0.35894563573160343</v>
      </c>
      <c r="AI34" s="16">
        <f t="shared" si="5"/>
        <v>0.5919121153598752</v>
      </c>
      <c r="AJ34" s="15">
        <f>AVERAGE(AJ4:AJ33)</f>
        <v>1.1416201583233244E-2</v>
      </c>
      <c r="AK34" s="16">
        <f t="shared" si="5"/>
        <v>1.5446690497091928</v>
      </c>
      <c r="AL34" s="16">
        <f t="shared" si="5"/>
        <v>0.93756346828660442</v>
      </c>
      <c r="AM34" s="16">
        <f t="shared" si="5"/>
        <v>12.474468698573626</v>
      </c>
      <c r="AN34" s="16">
        <f t="shared" si="5"/>
        <v>98.31438664747445</v>
      </c>
      <c r="AO34" s="16">
        <f t="shared" si="5"/>
        <v>4.1971949998245695</v>
      </c>
      <c r="AP34" s="16">
        <f t="shared" si="5"/>
        <v>20.618799569273939</v>
      </c>
      <c r="AQ34" s="16">
        <f t="shared" si="5"/>
        <v>6.6661332350154927</v>
      </c>
      <c r="AR34" s="16">
        <f t="shared" si="5"/>
        <v>77.929819680000662</v>
      </c>
      <c r="AS34" s="16">
        <f t="shared" si="5"/>
        <v>13.604482736987933</v>
      </c>
      <c r="AV34" s="16">
        <f t="shared" ref="AV34:BA34" si="6">MEDIAN(AV4:AV33)</f>
        <v>50.265050224143408</v>
      </c>
      <c r="AW34" s="16">
        <f t="shared" si="6"/>
        <v>1167.9977035710906</v>
      </c>
      <c r="AX34" s="16">
        <f t="shared" si="6"/>
        <v>0</v>
      </c>
      <c r="AY34" s="16">
        <f t="shared" si="6"/>
        <v>0</v>
      </c>
      <c r="AZ34" s="16">
        <f t="shared" si="6"/>
        <v>210.49281107717485</v>
      </c>
      <c r="BA34" s="16">
        <f t="shared" si="6"/>
        <v>1.2471303393143893</v>
      </c>
      <c r="BB34" s="15">
        <f>AVERAGE(BB4:BB33)</f>
        <v>4.2436194794606377E-2</v>
      </c>
      <c r="BC34" s="16">
        <f t="shared" ref="BC34:BF34" si="7">MEDIAN(BC4:BC33)</f>
        <v>0.14687017193956259</v>
      </c>
      <c r="BD34" s="16">
        <f t="shared" si="7"/>
        <v>349.7662499853808</v>
      </c>
      <c r="BE34" s="16">
        <f t="shared" si="7"/>
        <v>1.1249495497267361</v>
      </c>
      <c r="BF34" s="16">
        <f t="shared" si="7"/>
        <v>61.818415042665038</v>
      </c>
      <c r="BG34" s="15">
        <f>AVERAGE(BG4:BG33)</f>
        <v>0.26103218777189507</v>
      </c>
    </row>
    <row r="35" spans="1:59" s="1" customFormat="1" ht="12.75" x14ac:dyDescent="0.2">
      <c r="A35" s="10"/>
      <c r="B35" s="1" t="s">
        <v>87</v>
      </c>
      <c r="C35" s="14"/>
      <c r="D35" s="14"/>
      <c r="E35" s="14"/>
      <c r="F35" s="14"/>
      <c r="G35" s="14"/>
      <c r="H35" s="14"/>
      <c r="I35" s="14"/>
      <c r="J35" s="14"/>
      <c r="K35" s="14"/>
      <c r="L35" s="16"/>
      <c r="M35" s="16"/>
      <c r="AF35" s="14"/>
      <c r="AG35" s="14"/>
      <c r="AH35" s="14"/>
      <c r="AI35" s="14"/>
      <c r="AJ35" s="14">
        <v>29.001588128733793</v>
      </c>
    </row>
    <row r="36" spans="1:59" s="1" customFormat="1" ht="12.75" x14ac:dyDescent="0.2">
      <c r="A36" s="10"/>
      <c r="B36" s="1" t="s">
        <v>88</v>
      </c>
      <c r="AF36" s="14">
        <v>2.3467087405497051</v>
      </c>
      <c r="AG36" s="14"/>
      <c r="AH36" s="14"/>
      <c r="AI36" s="14"/>
    </row>
    <row r="37" spans="1:59" s="2" customFormat="1" ht="12.75" x14ac:dyDescent="0.2">
      <c r="A37" s="11"/>
      <c r="AF37" s="12"/>
      <c r="AG37" s="12"/>
      <c r="AH37" s="12"/>
      <c r="AI37" s="12"/>
    </row>
    <row r="38" spans="1:59" s="2" customFormat="1" ht="12.75" x14ac:dyDescent="0.2"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T38" s="11"/>
      <c r="W38" s="11"/>
      <c r="AB38" s="11"/>
    </row>
    <row r="39" spans="1:59" s="2" customFormat="1" ht="12.75" x14ac:dyDescent="0.2">
      <c r="A39" s="10" t="s">
        <v>89</v>
      </c>
      <c r="B39" s="11" t="s">
        <v>90</v>
      </c>
      <c r="C39" s="12">
        <v>64.582210825224053</v>
      </c>
      <c r="D39" s="12">
        <v>8.7003251984789518</v>
      </c>
      <c r="E39" s="12">
        <v>2.4038638565367942</v>
      </c>
      <c r="F39" s="12">
        <v>1.2184879997644119E-2</v>
      </c>
      <c r="G39" s="12">
        <v>14.364111889428717</v>
      </c>
      <c r="H39" s="12">
        <v>8.118258551522274</v>
      </c>
      <c r="I39" s="12">
        <v>0.57989799568263756</v>
      </c>
      <c r="J39" s="12">
        <v>0.93990483415014991</v>
      </c>
      <c r="K39" s="12">
        <v>0.29924196897876698</v>
      </c>
      <c r="L39" s="12">
        <f t="shared" si="0"/>
        <v>0.3640728421880976</v>
      </c>
      <c r="M39" s="12">
        <f t="shared" si="1"/>
        <v>7.4960653693709273E-2</v>
      </c>
      <c r="N39" s="11"/>
      <c r="O39" s="11">
        <v>1.8668299958831565</v>
      </c>
      <c r="P39" s="11">
        <v>74.388187622214318</v>
      </c>
      <c r="Q39" s="11">
        <v>8.5574916986857676</v>
      </c>
      <c r="R39" s="11">
        <v>113.36360776527106</v>
      </c>
      <c r="S39" s="11">
        <v>68.972955573087603</v>
      </c>
      <c r="T39" s="11">
        <f t="shared" si="2"/>
        <v>14411.404206323734</v>
      </c>
      <c r="U39" s="11">
        <v>4292.9964599984796</v>
      </c>
      <c r="V39" s="11">
        <v>196.65842704723329</v>
      </c>
      <c r="W39" s="11">
        <f t="shared" si="3"/>
        <v>95.974207301443897</v>
      </c>
      <c r="X39" s="11">
        <v>7453.0693728770284</v>
      </c>
      <c r="Y39" s="11">
        <v>0.15390659508044344</v>
      </c>
      <c r="Z39" s="11">
        <v>0.59710058646949815</v>
      </c>
      <c r="AA39" s="11">
        <v>9.7117911617890922</v>
      </c>
      <c r="AB39" s="11">
        <v>579.42982925655826</v>
      </c>
      <c r="AC39" s="11">
        <v>2637.788032350933</v>
      </c>
      <c r="AD39" s="11"/>
      <c r="AE39" s="11">
        <v>6.48402784829646E-2</v>
      </c>
      <c r="AF39" s="11">
        <v>0.13823092335928716</v>
      </c>
      <c r="AG39" s="11">
        <v>5.5577381556826788E-2</v>
      </c>
      <c r="AH39" s="11">
        <v>0.41184264794674214</v>
      </c>
      <c r="AI39" s="11">
        <v>0.74815705941882216</v>
      </c>
      <c r="AJ39" s="11">
        <v>4.631448463068899E-2</v>
      </c>
      <c r="AK39" s="11">
        <v>2.0378373237503156</v>
      </c>
      <c r="AL39" s="11">
        <v>1.2191397415862903</v>
      </c>
      <c r="AM39" s="11">
        <v>15.397784813372141</v>
      </c>
      <c r="AN39" s="11">
        <v>113.36360776527106</v>
      </c>
      <c r="AO39" s="11">
        <v>4.9449618974920249</v>
      </c>
      <c r="AP39" s="11">
        <v>21.753557165768228</v>
      </c>
      <c r="AQ39" s="11">
        <v>6.5339049855910476</v>
      </c>
      <c r="AR39" s="11">
        <v>68.972955573087603</v>
      </c>
      <c r="AS39" s="11">
        <v>11.628498294966835</v>
      </c>
      <c r="AT39" s="11"/>
      <c r="AV39" s="11">
        <v>62.560180778069132</v>
      </c>
      <c r="AW39" s="11">
        <v>12540.53737692502</v>
      </c>
      <c r="AX39" s="11">
        <v>0</v>
      </c>
      <c r="AY39" s="11">
        <v>0</v>
      </c>
      <c r="AZ39" s="11">
        <v>220.8844651617475</v>
      </c>
      <c r="BA39" s="11">
        <v>1.6174443094102158</v>
      </c>
      <c r="BB39" s="11">
        <v>0</v>
      </c>
      <c r="BC39" s="11">
        <v>0.37977877397164977</v>
      </c>
      <c r="BD39" s="11">
        <v>574.29960942054345</v>
      </c>
      <c r="BE39" s="11">
        <v>5.1302198360147804</v>
      </c>
      <c r="BF39" s="11">
        <v>53.796055224877215</v>
      </c>
      <c r="BG39" s="11">
        <v>0.26078617499741802</v>
      </c>
    </row>
    <row r="40" spans="1:59" s="2" customFormat="1" ht="12.75" x14ac:dyDescent="0.2">
      <c r="A40" s="10"/>
      <c r="B40" s="11" t="s">
        <v>91</v>
      </c>
      <c r="C40" s="12">
        <v>64.43406532155015</v>
      </c>
      <c r="D40" s="12">
        <v>8.8481040421448984</v>
      </c>
      <c r="E40" s="12">
        <v>2.4157060668351558</v>
      </c>
      <c r="F40" s="12">
        <v>1.2529839360136788E-2</v>
      </c>
      <c r="G40" s="12">
        <v>14.384356693530004</v>
      </c>
      <c r="H40" s="12">
        <v>8.0875876600541527</v>
      </c>
      <c r="I40" s="12">
        <v>0.58044888951609974</v>
      </c>
      <c r="J40" s="12">
        <v>0.95038653123628225</v>
      </c>
      <c r="K40" s="12">
        <v>0.28681495577309529</v>
      </c>
      <c r="L40" s="12">
        <f t="shared" si="0"/>
        <v>0.36287125623758809</v>
      </c>
      <c r="M40" s="12">
        <f t="shared" si="1"/>
        <v>7.6298648999771873E-2</v>
      </c>
      <c r="N40" s="11"/>
      <c r="O40" s="11">
        <v>0.84057448501786736</v>
      </c>
      <c r="P40" s="11">
        <v>71.086514638148955</v>
      </c>
      <c r="Q40" s="11">
        <v>8.5651641490613724</v>
      </c>
      <c r="R40" s="11">
        <v>110.79641272347578</v>
      </c>
      <c r="S40" s="11">
        <v>66.086545718646121</v>
      </c>
      <c r="T40" s="11">
        <f t="shared" si="2"/>
        <v>14482.399441283442</v>
      </c>
      <c r="U40" s="11">
        <v>4297.0747380654775</v>
      </c>
      <c r="V40" s="11">
        <v>198.98427033267791</v>
      </c>
      <c r="W40" s="11">
        <f t="shared" si="3"/>
        <v>98.691279720117407</v>
      </c>
      <c r="X40" s="11">
        <v>7536.1850380912247</v>
      </c>
      <c r="Y40" s="11">
        <v>0.15652076617574082</v>
      </c>
      <c r="Z40" s="11">
        <v>0.64274962776797273</v>
      </c>
      <c r="AA40" s="11">
        <v>9.0071903868724927</v>
      </c>
      <c r="AB40" s="11">
        <v>573.80802733297276</v>
      </c>
      <c r="AC40" s="11">
        <v>2528.2451536442577</v>
      </c>
      <c r="AD40" s="11"/>
      <c r="AE40" s="11">
        <v>0.1847814600685829</v>
      </c>
      <c r="AF40" s="11">
        <v>0.21376678713816452</v>
      </c>
      <c r="AG40" s="11">
        <v>7.6086483557651796E-2</v>
      </c>
      <c r="AH40" s="11">
        <v>0.47101156488070156</v>
      </c>
      <c r="AI40" s="11">
        <v>0.78260383087870411</v>
      </c>
      <c r="AJ40" s="11">
        <v>4.7825789664809694E-2</v>
      </c>
      <c r="AK40" s="11">
        <v>1.9130315865923879</v>
      </c>
      <c r="AL40" s="11">
        <v>1.186949143499368</v>
      </c>
      <c r="AM40" s="11">
        <v>14.847733791393191</v>
      </c>
      <c r="AN40" s="11">
        <v>110.79641272347578</v>
      </c>
      <c r="AO40" s="11">
        <v>4.7898252982483651</v>
      </c>
      <c r="AP40" s="11">
        <v>20.905667148935752</v>
      </c>
      <c r="AQ40" s="11">
        <v>6.3405402964709818</v>
      </c>
      <c r="AR40" s="11">
        <v>66.086545718646121</v>
      </c>
      <c r="AS40" s="11">
        <v>11.01442428644102</v>
      </c>
      <c r="AT40" s="11"/>
      <c r="AV40" s="11">
        <v>68.260445248864741</v>
      </c>
      <c r="AW40" s="11">
        <v>4637.6523311330611</v>
      </c>
      <c r="AX40" s="11">
        <v>0</v>
      </c>
      <c r="AY40" s="11">
        <v>0</v>
      </c>
      <c r="AZ40" s="11">
        <v>232.60724973339262</v>
      </c>
      <c r="BA40" s="11">
        <v>1.7681049512444795</v>
      </c>
      <c r="BB40" s="11">
        <v>0</v>
      </c>
      <c r="BC40" s="11">
        <v>0.54637341526161376</v>
      </c>
      <c r="BD40" s="11">
        <v>565.2138778568418</v>
      </c>
      <c r="BE40" s="11">
        <v>8.5941494761309531</v>
      </c>
      <c r="BF40" s="11">
        <v>53.622855078726026</v>
      </c>
      <c r="BG40" s="11">
        <v>2.3550578244035076</v>
      </c>
    </row>
    <row r="41" spans="1:59" s="2" customFormat="1" ht="12.75" x14ac:dyDescent="0.2">
      <c r="A41" s="10"/>
      <c r="B41" s="11" t="s">
        <v>92</v>
      </c>
      <c r="C41" s="12">
        <v>64.658125872040927</v>
      </c>
      <c r="D41" s="12">
        <v>8.7939068169436201</v>
      </c>
      <c r="E41" s="12">
        <v>2.4117132518392932</v>
      </c>
      <c r="F41" s="12">
        <v>1.2462233667458826E-2</v>
      </c>
      <c r="G41" s="12">
        <v>14.324043988476401</v>
      </c>
      <c r="H41" s="12">
        <v>7.9890432764971351</v>
      </c>
      <c r="I41" s="12">
        <v>0.57592063139048821</v>
      </c>
      <c r="J41" s="12">
        <v>0.95364749283266914</v>
      </c>
      <c r="K41" s="12">
        <v>0.2811364363120018</v>
      </c>
      <c r="L41" s="12">
        <f t="shared" si="0"/>
        <v>0.36101040893770397</v>
      </c>
      <c r="M41" s="12">
        <f t="shared" si="1"/>
        <v>7.5623733590254941E-2</v>
      </c>
      <c r="N41" s="11"/>
      <c r="O41" s="11">
        <v>0</v>
      </c>
      <c r="P41" s="11">
        <v>72.667633786651677</v>
      </c>
      <c r="Q41" s="11">
        <v>8.4478825006682285</v>
      </c>
      <c r="R41" s="11">
        <v>108.38928528137838</v>
      </c>
      <c r="S41" s="11">
        <v>67.338193845906162</v>
      </c>
      <c r="T41" s="11">
        <f t="shared" si="2"/>
        <v>14458.462116101748</v>
      </c>
      <c r="U41" s="11">
        <v>4263.5519525964119</v>
      </c>
      <c r="V41" s="11">
        <v>198.19755022880616</v>
      </c>
      <c r="W41" s="11">
        <f t="shared" si="3"/>
        <v>98.158783481739434</v>
      </c>
      <c r="X41" s="11">
        <v>7562.0431591659335</v>
      </c>
      <c r="Y41" s="11">
        <v>0.17572747912728456</v>
      </c>
      <c r="Z41" s="11">
        <v>0.57543547468319811</v>
      </c>
      <c r="AA41" s="11">
        <v>8.779172010498355</v>
      </c>
      <c r="AB41" s="11">
        <v>504.42716922404344</v>
      </c>
      <c r="AC41" s="11">
        <v>2478.1895724466644</v>
      </c>
      <c r="AD41" s="11"/>
      <c r="AE41" s="11">
        <v>3.9826760638273916E-2</v>
      </c>
      <c r="AF41" s="11">
        <v>0.12099269054665492</v>
      </c>
      <c r="AG41" s="11">
        <v>5.1854010234280684E-2</v>
      </c>
      <c r="AH41" s="11">
        <v>0.34641359614845846</v>
      </c>
      <c r="AI41" s="11">
        <v>0.74900237005072101</v>
      </c>
      <c r="AJ41" s="11">
        <v>5.1133815647693454E-2</v>
      </c>
      <c r="AK41" s="11">
        <v>1.9661312213831428</v>
      </c>
      <c r="AL41" s="11">
        <v>1.2106471000531365</v>
      </c>
      <c r="AM41" s="11">
        <v>14.663161782916038</v>
      </c>
      <c r="AN41" s="11">
        <v>108.38928528137838</v>
      </c>
      <c r="AO41" s="11">
        <v>4.7172745421463675</v>
      </c>
      <c r="AP41" s="11">
        <v>20.957662469688444</v>
      </c>
      <c r="AQ41" s="11">
        <v>6.4097318206263623</v>
      </c>
      <c r="AR41" s="11">
        <v>67.338193845906162</v>
      </c>
      <c r="AS41" s="11">
        <v>11.263843334224305</v>
      </c>
      <c r="AT41" s="11"/>
      <c r="AV41" s="11">
        <v>62.945006867724054</v>
      </c>
      <c r="AW41" s="11">
        <v>0</v>
      </c>
      <c r="AX41" s="11">
        <v>0</v>
      </c>
      <c r="AY41" s="11">
        <v>0</v>
      </c>
      <c r="AZ41" s="11">
        <v>226.86129477497801</v>
      </c>
      <c r="BA41" s="11">
        <v>1.5268125235649312</v>
      </c>
      <c r="BB41" s="11">
        <v>0</v>
      </c>
      <c r="BC41" s="11">
        <v>8.7863739563642282E-2</v>
      </c>
      <c r="BD41" s="11">
        <v>504.13621061106221</v>
      </c>
      <c r="BE41" s="11">
        <v>0.29095861298124159</v>
      </c>
      <c r="BF41" s="11">
        <v>54.518730204653444</v>
      </c>
      <c r="BG41" s="11">
        <v>0</v>
      </c>
    </row>
    <row r="42" spans="1:59" s="2" customFormat="1" ht="12.75" x14ac:dyDescent="0.2">
      <c r="A42" s="10"/>
      <c r="B42" s="11" t="s">
        <v>93</v>
      </c>
      <c r="C42" s="12">
        <v>64.518022376664774</v>
      </c>
      <c r="D42" s="12">
        <v>8.7888692064158374</v>
      </c>
      <c r="E42" s="12">
        <v>2.3995337940683465</v>
      </c>
      <c r="F42" s="12">
        <v>1.2327162640484501E-2</v>
      </c>
      <c r="G42" s="12">
        <v>14.241759054762968</v>
      </c>
      <c r="H42" s="12">
        <v>8.2008788137792941</v>
      </c>
      <c r="I42" s="12">
        <v>0.57559071388098382</v>
      </c>
      <c r="J42" s="12">
        <v>0.97216321746000356</v>
      </c>
      <c r="K42" s="12">
        <v>0.29085566032729793</v>
      </c>
      <c r="L42" s="12">
        <f t="shared" si="0"/>
        <v>0.36840861129578623</v>
      </c>
      <c r="M42" s="12">
        <f t="shared" si="1"/>
        <v>7.5735389086585017E-2</v>
      </c>
      <c r="N42" s="11"/>
      <c r="O42" s="11">
        <v>0.63340817883009737</v>
      </c>
      <c r="P42" s="11">
        <v>73.993591799697739</v>
      </c>
      <c r="Q42" s="11">
        <v>8.6013951557041644</v>
      </c>
      <c r="R42" s="11">
        <v>109.6947800610305</v>
      </c>
      <c r="S42" s="11">
        <v>66.86774978785914</v>
      </c>
      <c r="T42" s="11">
        <f t="shared" si="2"/>
        <v>14385.445048819143</v>
      </c>
      <c r="U42" s="11">
        <v>4261.1095666752008</v>
      </c>
      <c r="V42" s="11">
        <v>197.86807768226564</v>
      </c>
      <c r="W42" s="11">
        <f t="shared" si="3"/>
        <v>97.094896537776165</v>
      </c>
      <c r="X42" s="11">
        <v>7708.8654491708439</v>
      </c>
      <c r="Y42" s="11">
        <v>0.16770921098569624</v>
      </c>
      <c r="Z42" s="11">
        <v>0.53911673402698057</v>
      </c>
      <c r="AA42" s="11">
        <v>9.177220772822432</v>
      </c>
      <c r="AB42" s="11">
        <v>541.63597110187311</v>
      </c>
      <c r="AC42" s="11">
        <v>2563.8635602190984</v>
      </c>
      <c r="AD42" s="11"/>
      <c r="AE42" s="11">
        <v>0.1101266492738692</v>
      </c>
      <c r="AF42" s="11">
        <v>0.20297853003419028</v>
      </c>
      <c r="AG42" s="11">
        <v>5.4703433626235684E-2</v>
      </c>
      <c r="AH42" s="11">
        <v>0.39156141964042379</v>
      </c>
      <c r="AI42" s="11">
        <v>0.65788076755762381</v>
      </c>
      <c r="AJ42" s="11">
        <v>4.3906703305268115E-2</v>
      </c>
      <c r="AK42" s="11">
        <v>1.8930267162763137</v>
      </c>
      <c r="AL42" s="11">
        <v>1.1782831690282607</v>
      </c>
      <c r="AM42" s="11">
        <v>15.014652966358899</v>
      </c>
      <c r="AN42" s="11">
        <v>109.6947800610305</v>
      </c>
      <c r="AO42" s="11">
        <v>4.7001765997278815</v>
      </c>
      <c r="AP42" s="11">
        <v>20.55697453112225</v>
      </c>
      <c r="AQ42" s="11">
        <v>6.2980926872310814</v>
      </c>
      <c r="AR42" s="11">
        <v>66.86774978785914</v>
      </c>
      <c r="AS42" s="11">
        <v>10.904697624177244</v>
      </c>
      <c r="AT42" s="11"/>
      <c r="AV42" s="11">
        <v>78.456240332364331</v>
      </c>
      <c r="AW42" s="11">
        <v>0</v>
      </c>
      <c r="AX42" s="11">
        <v>0</v>
      </c>
      <c r="AY42" s="11">
        <v>0</v>
      </c>
      <c r="AZ42" s="11">
        <v>219.53351652634058</v>
      </c>
      <c r="BA42" s="11">
        <v>1.5619269864333083</v>
      </c>
      <c r="BB42" s="11">
        <v>0.28071498834515679</v>
      </c>
      <c r="BC42" s="11">
        <v>0.50600676104268005</v>
      </c>
      <c r="BD42" s="11">
        <v>537.67716998418496</v>
      </c>
      <c r="BE42" s="11">
        <v>3.9588011176881088</v>
      </c>
      <c r="BF42" s="11">
        <v>53.767716998418493</v>
      </c>
      <c r="BG42" s="11">
        <v>0.59022125754622712</v>
      </c>
    </row>
    <row r="43" spans="1:59" s="2" customFormat="1" ht="12.75" x14ac:dyDescent="0.2">
      <c r="A43" s="10"/>
      <c r="B43" s="11" t="s">
        <v>94</v>
      </c>
      <c r="C43" s="12">
        <v>64.37822221653073</v>
      </c>
      <c r="D43" s="12">
        <v>8.6455284084934423</v>
      </c>
      <c r="E43" s="12">
        <v>2.3415157513170279</v>
      </c>
      <c r="F43" s="12">
        <v>1.2602529730076721E-2</v>
      </c>
      <c r="G43" s="12">
        <v>14.546910116728464</v>
      </c>
      <c r="H43" s="12">
        <v>8.2239885781418423</v>
      </c>
      <c r="I43" s="12">
        <v>0.55950822967002201</v>
      </c>
      <c r="J43" s="12">
        <v>1.0009534197423631</v>
      </c>
      <c r="K43" s="12">
        <v>0.29077074964603145</v>
      </c>
      <c r="L43" s="12">
        <f t="shared" si="0"/>
        <v>0.36414089224116286</v>
      </c>
      <c r="M43" s="12">
        <f t="shared" si="1"/>
        <v>7.4742203522814368E-2</v>
      </c>
      <c r="N43" s="11"/>
      <c r="O43" s="11">
        <v>0.93461654889291146</v>
      </c>
      <c r="P43" s="11">
        <v>69.104981190869808</v>
      </c>
      <c r="Q43" s="11">
        <v>8.1849752312136772</v>
      </c>
      <c r="R43" s="11">
        <v>107.90572882672704</v>
      </c>
      <c r="S43" s="11">
        <v>66.060396978567141</v>
      </c>
      <c r="T43" s="11">
        <f t="shared" si="2"/>
        <v>14037.621080720715</v>
      </c>
      <c r="U43" s="11">
        <v>4142.0506144117662</v>
      </c>
      <c r="V43" s="11">
        <v>191.1715668190046</v>
      </c>
      <c r="W43" s="11">
        <f t="shared" si="3"/>
        <v>99.263825418949295</v>
      </c>
      <c r="X43" s="11">
        <v>7937.1602371890431</v>
      </c>
      <c r="Y43" s="11">
        <v>0.16639006741654103</v>
      </c>
      <c r="Z43" s="11">
        <v>0.56997448625666192</v>
      </c>
      <c r="AA43" s="11">
        <v>9.438211058138263</v>
      </c>
      <c r="AB43" s="11">
        <v>559.49545222362019</v>
      </c>
      <c r="AC43" s="11">
        <v>2563.1150810548024</v>
      </c>
      <c r="AD43" s="11"/>
      <c r="AE43" s="11">
        <v>5.1687127325138284E-2</v>
      </c>
      <c r="AF43" s="11">
        <v>0.13452813961337359</v>
      </c>
      <c r="AG43" s="11">
        <v>5.097908448506789E-2</v>
      </c>
      <c r="AH43" s="11">
        <v>0.37101444819688301</v>
      </c>
      <c r="AI43" s="11">
        <v>0.65139941286475644</v>
      </c>
      <c r="AJ43" s="11">
        <v>5.8059512885771769E-2</v>
      </c>
      <c r="AK43" s="11">
        <v>2.0108416657999002</v>
      </c>
      <c r="AL43" s="11">
        <v>1.1795993715572655</v>
      </c>
      <c r="AM43" s="11">
        <v>14.614004219052797</v>
      </c>
      <c r="AN43" s="11">
        <v>107.90572882672704</v>
      </c>
      <c r="AO43" s="11">
        <v>4.6447610308617415</v>
      </c>
      <c r="AP43" s="11">
        <v>20.391633794027157</v>
      </c>
      <c r="AQ43" s="11">
        <v>6.2095357074172979</v>
      </c>
      <c r="AR43" s="11">
        <v>66.060396978567141</v>
      </c>
      <c r="AS43" s="11">
        <v>10.960503164289598</v>
      </c>
      <c r="AT43" s="11"/>
      <c r="AV43" s="11">
        <v>61.316509950095551</v>
      </c>
      <c r="AW43" s="11">
        <v>0</v>
      </c>
      <c r="AX43" s="11">
        <v>0</v>
      </c>
      <c r="AY43" s="11">
        <v>0</v>
      </c>
      <c r="AZ43" s="11">
        <v>236.48630858350938</v>
      </c>
      <c r="BA43" s="11">
        <v>1.5576942481548524</v>
      </c>
      <c r="BB43" s="11">
        <v>7.5052541047461063E-2</v>
      </c>
      <c r="BC43" s="11">
        <v>0.19754395237963809</v>
      </c>
      <c r="BD43" s="11">
        <v>558.64580081553572</v>
      </c>
      <c r="BE43" s="11">
        <v>0.84965140808446482</v>
      </c>
      <c r="BF43" s="11">
        <v>54.306885833398717</v>
      </c>
      <c r="BG43" s="11">
        <v>0</v>
      </c>
    </row>
    <row r="44" spans="1:59" s="2" customFormat="1" ht="12.75" x14ac:dyDescent="0.2">
      <c r="A44" s="10"/>
      <c r="B44" s="11" t="s">
        <v>95</v>
      </c>
      <c r="C44" s="12">
        <v>64.626037528772329</v>
      </c>
      <c r="D44" s="12">
        <v>8.8035834057854672</v>
      </c>
      <c r="E44" s="12">
        <v>2.3867262018794309</v>
      </c>
      <c r="F44" s="12">
        <v>1.2228807710812844E-2</v>
      </c>
      <c r="G44" s="12">
        <v>14.117195617437314</v>
      </c>
      <c r="H44" s="12">
        <v>8.1917902507822582</v>
      </c>
      <c r="I44" s="12">
        <v>0.57850217842051732</v>
      </c>
      <c r="J44" s="12">
        <v>0.9728815641349694</v>
      </c>
      <c r="K44" s="12">
        <v>0.31105444507689006</v>
      </c>
      <c r="L44" s="12">
        <f t="shared" si="0"/>
        <v>0.37019648127263111</v>
      </c>
      <c r="M44" s="12">
        <f t="shared" si="1"/>
        <v>7.5735389086585031E-2</v>
      </c>
      <c r="N44" s="11"/>
      <c r="O44" s="11">
        <v>0</v>
      </c>
      <c r="P44" s="11">
        <v>70.656732877994017</v>
      </c>
      <c r="Q44" s="11">
        <v>8.3562401434280673</v>
      </c>
      <c r="R44" s="11">
        <v>112.04139070653336</v>
      </c>
      <c r="S44" s="11">
        <v>70.007844514828776</v>
      </c>
      <c r="T44" s="11">
        <f t="shared" si="2"/>
        <v>14308.662252887376</v>
      </c>
      <c r="U44" s="11">
        <v>4282.6631968906577</v>
      </c>
      <c r="V44" s="11">
        <v>196.68527274608948</v>
      </c>
      <c r="W44" s="11">
        <f t="shared" si="3"/>
        <v>96.320203934217361</v>
      </c>
      <c r="X44" s="11">
        <v>7714.5616509646525</v>
      </c>
      <c r="Y44" s="11">
        <v>0.16366406493168001</v>
      </c>
      <c r="Z44" s="11">
        <v>0.6106760484455197</v>
      </c>
      <c r="AA44" s="11">
        <v>9.7189057060750947</v>
      </c>
      <c r="AB44" s="11">
        <v>609.23407430515249</v>
      </c>
      <c r="AC44" s="11">
        <v>2741.9138279082781</v>
      </c>
      <c r="AD44" s="11"/>
      <c r="AE44" s="11">
        <v>9.517029326423683E-2</v>
      </c>
      <c r="AF44" s="11">
        <v>0.20331835379177868</v>
      </c>
      <c r="AG44" s="11">
        <v>7.0656732877994011E-2</v>
      </c>
      <c r="AH44" s="11">
        <v>0.42538237140833129</v>
      </c>
      <c r="AI44" s="11">
        <v>0.7354068115872846</v>
      </c>
      <c r="AJ44" s="11">
        <v>5.9841926825239831E-2</v>
      </c>
      <c r="AK44" s="11">
        <v>2.0476032793214589</v>
      </c>
      <c r="AL44" s="11">
        <v>1.2018854459960817</v>
      </c>
      <c r="AM44" s="11">
        <v>15.371444336314617</v>
      </c>
      <c r="AN44" s="11">
        <v>112.04139070653336</v>
      </c>
      <c r="AO44" s="11">
        <v>4.9603910428632529</v>
      </c>
      <c r="AP44" s="11">
        <v>21.615192364104701</v>
      </c>
      <c r="AQ44" s="11">
        <v>6.488883631652512</v>
      </c>
      <c r="AR44" s="11">
        <v>70.007844514828776</v>
      </c>
      <c r="AS44" s="11">
        <v>11.543002993639634</v>
      </c>
      <c r="AT44" s="11"/>
      <c r="AV44" s="11">
        <v>82.048328586895096</v>
      </c>
      <c r="AW44" s="11">
        <v>0</v>
      </c>
      <c r="AX44" s="11">
        <v>0</v>
      </c>
      <c r="AY44" s="11">
        <v>0</v>
      </c>
      <c r="AZ44" s="11">
        <v>219.18006933581816</v>
      </c>
      <c r="BA44" s="11">
        <v>1.6150110372112918</v>
      </c>
      <c r="BB44" s="11">
        <v>0.30786147896840249</v>
      </c>
      <c r="BC44" s="11">
        <v>0.61283900965607052</v>
      </c>
      <c r="BD44" s="11">
        <v>599.86124239276558</v>
      </c>
      <c r="BE44" s="11">
        <v>9.3728319123869621</v>
      </c>
      <c r="BF44" s="11">
        <v>54.57872121289946</v>
      </c>
      <c r="BG44" s="11">
        <v>0.26964916424867102</v>
      </c>
    </row>
    <row r="45" spans="1:59" s="2" customFormat="1" ht="12.75" x14ac:dyDescent="0.2">
      <c r="A45" s="10"/>
      <c r="B45" s="11" t="s">
        <v>96</v>
      </c>
      <c r="C45" s="12">
        <v>64.645646137879766</v>
      </c>
      <c r="D45" s="12">
        <v>8.6001799590008616</v>
      </c>
      <c r="E45" s="12">
        <v>2.3879342308297247</v>
      </c>
      <c r="F45" s="12">
        <v>1.2527483778708527E-2</v>
      </c>
      <c r="G45" s="12">
        <v>14.352812561722983</v>
      </c>
      <c r="H45" s="12">
        <v>8.1474145127477566</v>
      </c>
      <c r="I45" s="12">
        <v>0.56989314350531795</v>
      </c>
      <c r="J45" s="12">
        <v>0.98060324312062686</v>
      </c>
      <c r="K45" s="12">
        <v>0.30298872741425287</v>
      </c>
      <c r="L45" s="12">
        <f t="shared" si="0"/>
        <v>0.36508564548386163</v>
      </c>
      <c r="M45" s="12">
        <f t="shared" si="1"/>
        <v>7.4094426085855883E-2</v>
      </c>
      <c r="N45" s="11"/>
      <c r="O45" s="11">
        <v>1.6903894514455047</v>
      </c>
      <c r="P45" s="11">
        <v>69.798997765937301</v>
      </c>
      <c r="Q45" s="11">
        <v>8.2969948908450188</v>
      </c>
      <c r="R45" s="11">
        <v>110.22747881300896</v>
      </c>
      <c r="S45" s="11">
        <v>66.629517544476982</v>
      </c>
      <c r="T45" s="11">
        <f t="shared" si="2"/>
        <v>14315.904507247282</v>
      </c>
      <c r="U45" s="11">
        <v>4218.9303392327392</v>
      </c>
      <c r="V45" s="11">
        <v>193.97218955337166</v>
      </c>
      <c r="W45" s="11">
        <f t="shared" si="3"/>
        <v>98.672725982997704</v>
      </c>
      <c r="X45" s="11">
        <v>7775.7914766493222</v>
      </c>
      <c r="Y45" s="11">
        <v>0.1669259583302436</v>
      </c>
      <c r="Z45" s="11">
        <v>0.58036704499628999</v>
      </c>
      <c r="AA45" s="11">
        <v>9.2478389572831148</v>
      </c>
      <c r="AB45" s="11">
        <v>620.37292868050019</v>
      </c>
      <c r="AC45" s="11">
        <v>2670.8153332838974</v>
      </c>
      <c r="AD45" s="11"/>
      <c r="AE45" s="11">
        <v>0.23242854957375692</v>
      </c>
      <c r="AF45" s="11">
        <v>0.20355106311156285</v>
      </c>
      <c r="AG45" s="11">
        <v>9.1562761953298169E-2</v>
      </c>
      <c r="AH45" s="11">
        <v>0.45710948082838859</v>
      </c>
      <c r="AI45" s="11">
        <v>0.86632459386582117</v>
      </c>
      <c r="AJ45" s="11">
        <v>6.3389604429206423E-2</v>
      </c>
      <c r="AK45" s="11">
        <v>2.0002941842105137</v>
      </c>
      <c r="AL45" s="11">
        <v>1.2149674182264565</v>
      </c>
      <c r="AM45" s="11">
        <v>15.171245326723405</v>
      </c>
      <c r="AN45" s="11">
        <v>110.22747881300896</v>
      </c>
      <c r="AO45" s="11">
        <v>4.8176099366196885</v>
      </c>
      <c r="AP45" s="11">
        <v>20.848136567827893</v>
      </c>
      <c r="AQ45" s="11">
        <v>6.3953067579688261</v>
      </c>
      <c r="AR45" s="11">
        <v>66.629517544476982</v>
      </c>
      <c r="AS45" s="11">
        <v>11.043877749443965</v>
      </c>
      <c r="AT45" s="11"/>
      <c r="AV45" s="11">
        <v>73.602374031689678</v>
      </c>
      <c r="AW45" s="11">
        <v>2324.2854957375689</v>
      </c>
      <c r="AX45" s="11">
        <v>0</v>
      </c>
      <c r="AY45" s="11">
        <v>0</v>
      </c>
      <c r="AZ45" s="11">
        <v>242.289154707189</v>
      </c>
      <c r="BA45" s="11">
        <v>1.7256058983506195</v>
      </c>
      <c r="BB45" s="11">
        <v>7.8180512129354604E-2</v>
      </c>
      <c r="BC45" s="11">
        <v>0.76067525315047713</v>
      </c>
      <c r="BD45" s="11">
        <v>609.24453145848395</v>
      </c>
      <c r="BE45" s="11">
        <v>11.12839722201624</v>
      </c>
      <c r="BF45" s="11">
        <v>63.037439960155275</v>
      </c>
      <c r="BG45" s="11">
        <v>2.3947183895477986</v>
      </c>
    </row>
    <row r="46" spans="1:59" s="2" customFormat="1" ht="12.75" x14ac:dyDescent="0.2">
      <c r="A46" s="10"/>
      <c r="B46" s="11" t="s">
        <v>97</v>
      </c>
      <c r="C46" s="12">
        <v>63.971804595235092</v>
      </c>
      <c r="D46" s="12">
        <v>8.7144615221384534</v>
      </c>
      <c r="E46" s="12">
        <v>2.2650165221269312</v>
      </c>
      <c r="F46" s="12">
        <v>1.3663440597197946E-2</v>
      </c>
      <c r="G46" s="12">
        <v>14.626170424615779</v>
      </c>
      <c r="H46" s="12">
        <v>8.5719026255259507</v>
      </c>
      <c r="I46" s="12">
        <v>0.4916655772807208</v>
      </c>
      <c r="J46" s="12">
        <v>1.0530357882817927</v>
      </c>
      <c r="K46" s="12">
        <v>0.29227950419807919</v>
      </c>
      <c r="L46" s="12">
        <f t="shared" si="0"/>
        <v>0.37251661220122612</v>
      </c>
      <c r="M46" s="12">
        <f t="shared" si="1"/>
        <v>7.5735389086585045E-2</v>
      </c>
      <c r="N46" s="11"/>
      <c r="O46" s="11">
        <v>2.6049621317667913</v>
      </c>
      <c r="P46" s="11">
        <v>63.660992370848703</v>
      </c>
      <c r="Q46" s="11">
        <v>7.7934757476420167</v>
      </c>
      <c r="R46" s="11">
        <v>93.77863674360448</v>
      </c>
      <c r="S46" s="11">
        <v>58.950649886010119</v>
      </c>
      <c r="T46" s="11">
        <f t="shared" si="2"/>
        <v>13579.000551803165</v>
      </c>
      <c r="U46" s="11">
        <v>3639.810101920722</v>
      </c>
      <c r="V46" s="11">
        <v>170.78559948816249</v>
      </c>
      <c r="W46" s="11">
        <f t="shared" si="3"/>
        <v>107.62008986382962</v>
      </c>
      <c r="X46" s="11">
        <v>8350.1525867593027</v>
      </c>
      <c r="Y46" s="11">
        <v>0.15843879267184319</v>
      </c>
      <c r="Z46" s="11">
        <v>0.50814603775834388</v>
      </c>
      <c r="AA46" s="11">
        <v>8.0361297544367307</v>
      </c>
      <c r="AB46" s="11">
        <v>627.40334521539353</v>
      </c>
      <c r="AC46" s="11">
        <v>2576.414601555648</v>
      </c>
      <c r="AD46" s="11"/>
      <c r="AE46" s="11">
        <v>0.24122663028415761</v>
      </c>
      <c r="AF46" s="11">
        <v>0.17984944033020037</v>
      </c>
      <c r="AG46" s="11">
        <v>8.9924720165100183E-2</v>
      </c>
      <c r="AH46" s="11">
        <v>0.44248671827271518</v>
      </c>
      <c r="AI46" s="11">
        <v>0.71368825527857294</v>
      </c>
      <c r="AJ46" s="11">
        <v>6.5659319485628712E-2</v>
      </c>
      <c r="AK46" s="11">
        <v>1.6486198696935035</v>
      </c>
      <c r="AL46" s="11">
        <v>1.0555449295570094</v>
      </c>
      <c r="AM46" s="11">
        <v>12.960578715858885</v>
      </c>
      <c r="AN46" s="11">
        <v>93.77863674360448</v>
      </c>
      <c r="AO46" s="11">
        <v>4.175076293379651</v>
      </c>
      <c r="AP46" s="11">
        <v>18.14909233173411</v>
      </c>
      <c r="AQ46" s="11">
        <v>5.5667683911728689</v>
      </c>
      <c r="AR46" s="11">
        <v>58.950649886010119</v>
      </c>
      <c r="AS46" s="11">
        <v>9.8060766275275935</v>
      </c>
      <c r="AT46" s="11"/>
      <c r="AV46" s="11">
        <v>61.020345826317993</v>
      </c>
      <c r="AW46" s="11">
        <v>5495.3995656450115</v>
      </c>
      <c r="AX46" s="11">
        <v>0</v>
      </c>
      <c r="AY46" s="11">
        <v>0</v>
      </c>
      <c r="AZ46" s="11">
        <v>234.08974773137189</v>
      </c>
      <c r="BA46" s="11">
        <v>1.3702814501348599</v>
      </c>
      <c r="BB46" s="11">
        <v>0.10990799131290023</v>
      </c>
      <c r="BC46" s="11">
        <v>0.88497343654543037</v>
      </c>
      <c r="BD46" s="11">
        <v>615.19927605012992</v>
      </c>
      <c r="BE46" s="11">
        <v>12.204069165263597</v>
      </c>
      <c r="BF46" s="11">
        <v>51.171447903473677</v>
      </c>
      <c r="BG46" s="11">
        <v>2.4979088934750049</v>
      </c>
    </row>
    <row r="47" spans="1:59" s="2" customFormat="1" ht="12.75" x14ac:dyDescent="0.2">
      <c r="A47" s="10"/>
      <c r="B47" s="11" t="s">
        <v>98</v>
      </c>
      <c r="C47" s="12">
        <v>64.247289585765117</v>
      </c>
      <c r="D47" s="12">
        <v>8.8366857130268226</v>
      </c>
      <c r="E47" s="12">
        <v>2.3969068127236248</v>
      </c>
      <c r="F47" s="12">
        <v>1.2173724304764358E-2</v>
      </c>
      <c r="G47" s="12">
        <v>14.282001217716356</v>
      </c>
      <c r="H47" s="12">
        <v>8.4058254092563516</v>
      </c>
      <c r="I47" s="12">
        <v>0.57187925894602243</v>
      </c>
      <c r="J47" s="12">
        <v>0.9546359969385424</v>
      </c>
      <c r="K47" s="12">
        <v>0.29260228132240823</v>
      </c>
      <c r="L47" s="12">
        <f t="shared" si="0"/>
        <v>0.37351001171238718</v>
      </c>
      <c r="M47" s="12">
        <f t="shared" si="1"/>
        <v>7.6412307859680131E-2</v>
      </c>
      <c r="N47" s="11"/>
      <c r="O47" s="11">
        <v>1.266471587219576</v>
      </c>
      <c r="P47" s="11">
        <v>70.198710834456492</v>
      </c>
      <c r="Q47" s="11">
        <v>8.3225275731572133</v>
      </c>
      <c r="R47" s="11">
        <v>108.40996786599571</v>
      </c>
      <c r="S47" s="11">
        <v>66.942069610177597</v>
      </c>
      <c r="T47" s="11">
        <f t="shared" si="2"/>
        <v>14369.696032959402</v>
      </c>
      <c r="U47" s="11">
        <v>4233.6335915625832</v>
      </c>
      <c r="V47" s="11">
        <v>195.39847345673459</v>
      </c>
      <c r="W47" s="11">
        <f t="shared" si="3"/>
        <v>95.886339486476459</v>
      </c>
      <c r="X47" s="11">
        <v>7569.8816013238657</v>
      </c>
      <c r="Y47" s="11">
        <v>0.15848987291490693</v>
      </c>
      <c r="Z47" s="11">
        <v>0.54494463152933759</v>
      </c>
      <c r="AA47" s="11">
        <v>9.3646527649264648</v>
      </c>
      <c r="AB47" s="11">
        <v>572.51752722823232</v>
      </c>
      <c r="AC47" s="11">
        <v>2579.2598496288965</v>
      </c>
      <c r="AD47" s="11"/>
      <c r="AE47" s="11">
        <v>0.60790636186539659</v>
      </c>
      <c r="AF47" s="11">
        <v>0.53553655688142066</v>
      </c>
      <c r="AG47" s="11">
        <v>0.13750262946955397</v>
      </c>
      <c r="AH47" s="11">
        <v>0.60066938136699899</v>
      </c>
      <c r="AI47" s="11">
        <v>0.79606785482373355</v>
      </c>
      <c r="AJ47" s="11">
        <v>4.559297713990474E-2</v>
      </c>
      <c r="AK47" s="11">
        <v>2.0625394420433092</v>
      </c>
      <c r="AL47" s="11">
        <v>1.1448903148464968</v>
      </c>
      <c r="AM47" s="11">
        <v>14.900942846200612</v>
      </c>
      <c r="AN47" s="11">
        <v>108.40996786599571</v>
      </c>
      <c r="AO47" s="11">
        <v>4.6823263824632324</v>
      </c>
      <c r="AP47" s="11">
        <v>20.748423088905856</v>
      </c>
      <c r="AQ47" s="11">
        <v>6.2455141701171089</v>
      </c>
      <c r="AR47" s="11">
        <v>66.942069610177597</v>
      </c>
      <c r="AS47" s="11">
        <v>11.094291104043485</v>
      </c>
      <c r="AT47" s="11"/>
      <c r="AV47" s="11">
        <v>75.554076403270699</v>
      </c>
      <c r="AW47" s="11">
        <v>6658.0220585257712</v>
      </c>
      <c r="AX47" s="11">
        <v>0</v>
      </c>
      <c r="AY47" s="11">
        <v>0</v>
      </c>
      <c r="AZ47" s="11">
        <v>232.30707399856223</v>
      </c>
      <c r="BA47" s="11">
        <v>1.5487138266570815</v>
      </c>
      <c r="BB47" s="11">
        <v>7.164610693413602E-2</v>
      </c>
      <c r="BC47" s="11">
        <v>1.7802972026058039</v>
      </c>
      <c r="BD47" s="11">
        <v>564.48447887501106</v>
      </c>
      <c r="BE47" s="11">
        <v>8.0330483532213108</v>
      </c>
      <c r="BF47" s="11">
        <v>52.75758783331834</v>
      </c>
      <c r="BG47" s="11">
        <v>8.3948973781411897</v>
      </c>
    </row>
    <row r="48" spans="1:59" s="2" customFormat="1" ht="12.75" x14ac:dyDescent="0.2">
      <c r="A48" s="10"/>
      <c r="B48" s="11" t="s">
        <v>99</v>
      </c>
      <c r="C48" s="12">
        <v>64.485153789998165</v>
      </c>
      <c r="D48" s="12">
        <v>8.6872499606003544</v>
      </c>
      <c r="E48" s="12">
        <v>2.2603156274248115</v>
      </c>
      <c r="F48" s="12">
        <v>1.4433686479499453E-2</v>
      </c>
      <c r="G48" s="12">
        <v>13.884882075279286</v>
      </c>
      <c r="H48" s="12">
        <v>9.0742816721751822</v>
      </c>
      <c r="I48" s="12">
        <v>0.45745496023391091</v>
      </c>
      <c r="J48" s="12">
        <v>0.90708959699548963</v>
      </c>
      <c r="K48" s="12">
        <v>0.2291386308132948</v>
      </c>
      <c r="L48" s="12">
        <f t="shared" si="0"/>
        <v>0.39832018505852906</v>
      </c>
      <c r="M48" s="12">
        <f t="shared" si="1"/>
        <v>7.4960653693709273E-2</v>
      </c>
      <c r="N48" s="11"/>
      <c r="O48" s="11">
        <v>3.251370874806423</v>
      </c>
      <c r="P48" s="11">
        <v>56.91677680186298</v>
      </c>
      <c r="Q48" s="11">
        <v>7.3138058190393931</v>
      </c>
      <c r="R48" s="11">
        <v>82.458180391698988</v>
      </c>
      <c r="S48" s="11">
        <v>54.426667816781475</v>
      </c>
      <c r="T48" s="11">
        <f t="shared" si="2"/>
        <v>13550.818217974487</v>
      </c>
      <c r="U48" s="11">
        <v>3386.5482197108472</v>
      </c>
      <c r="V48" s="11">
        <v>151.25633435095088</v>
      </c>
      <c r="W48" s="11">
        <f t="shared" si="3"/>
        <v>113.68693155577745</v>
      </c>
      <c r="X48" s="11">
        <v>7192.857668335434</v>
      </c>
      <c r="Y48" s="11">
        <v>0.17359616924568211</v>
      </c>
      <c r="Z48" s="11">
        <v>0.43683626195429842</v>
      </c>
      <c r="AA48" s="11">
        <v>6.0047199525965445</v>
      </c>
      <c r="AB48" s="11">
        <v>522.35371909909748</v>
      </c>
      <c r="AC48" s="11">
        <v>2019.8341167561123</v>
      </c>
      <c r="AD48" s="11"/>
      <c r="AE48" s="11">
        <v>0.64529395699112158</v>
      </c>
      <c r="AF48" s="11">
        <v>0.31802249038040936</v>
      </c>
      <c r="AG48" s="11">
        <v>0.15296383765500673</v>
      </c>
      <c r="AH48" s="11">
        <v>0.73280350132398586</v>
      </c>
      <c r="AI48" s="11">
        <v>0.66165753032165708</v>
      </c>
      <c r="AJ48" s="11">
        <v>7.3991809842421874E-2</v>
      </c>
      <c r="AK48" s="11">
        <v>1.6292427359533279</v>
      </c>
      <c r="AL48" s="11">
        <v>0.90639967056966808</v>
      </c>
      <c r="AM48" s="11">
        <v>11.354896971971666</v>
      </c>
      <c r="AN48" s="11">
        <v>82.458180391698988</v>
      </c>
      <c r="AO48" s="11">
        <v>3.628444521118765</v>
      </c>
      <c r="AP48" s="11">
        <v>15.716144994414416</v>
      </c>
      <c r="AQ48" s="11">
        <v>4.8806136107597506</v>
      </c>
      <c r="AR48" s="11">
        <v>54.426667816781475</v>
      </c>
      <c r="AS48" s="11">
        <v>8.8292150013889952</v>
      </c>
      <c r="AT48" s="11"/>
      <c r="AV48" s="11">
        <v>57.557090540883941</v>
      </c>
      <c r="AW48" s="11">
        <v>18924.828286619442</v>
      </c>
      <c r="AX48" s="11">
        <v>0</v>
      </c>
      <c r="AY48" s="11">
        <v>0</v>
      </c>
      <c r="AZ48" s="11">
        <v>243.31922082796427</v>
      </c>
      <c r="BA48" s="11">
        <v>1.4727215997482046</v>
      </c>
      <c r="BB48" s="11">
        <v>0.11383355360372596</v>
      </c>
      <c r="BC48" s="11">
        <v>1.4940653910489032</v>
      </c>
      <c r="BD48" s="11">
        <v>507.27077324660377</v>
      </c>
      <c r="BE48" s="11">
        <v>15.08294585249369</v>
      </c>
      <c r="BF48" s="11">
        <v>40.837787355336687</v>
      </c>
      <c r="BG48" s="11">
        <v>7.847400601556858</v>
      </c>
    </row>
    <row r="49" spans="1:59" s="2" customFormat="1" ht="12.75" x14ac:dyDescent="0.2">
      <c r="A49" s="10"/>
      <c r="B49" s="11" t="s">
        <v>100</v>
      </c>
      <c r="C49" s="12">
        <v>63.935818284790962</v>
      </c>
      <c r="D49" s="12">
        <v>8.8942645155234192</v>
      </c>
      <c r="E49" s="12">
        <v>2.348174592259181</v>
      </c>
      <c r="F49" s="12">
        <v>1.2447246090588154E-2</v>
      </c>
      <c r="G49" s="12">
        <v>14.515625536460986</v>
      </c>
      <c r="H49" s="12">
        <v>8.4260166809825279</v>
      </c>
      <c r="I49" s="12">
        <v>0.54510338198385666</v>
      </c>
      <c r="J49" s="12">
        <v>1.0242397382541628</v>
      </c>
      <c r="K49" s="12">
        <v>0.29831002365431658</v>
      </c>
      <c r="L49" s="12">
        <f t="shared" si="0"/>
        <v>0.37028032366834202</v>
      </c>
      <c r="M49" s="12">
        <f t="shared" si="1"/>
        <v>7.7217501306081571E-2</v>
      </c>
      <c r="N49" s="11"/>
      <c r="O49" s="11">
        <v>1.5588050633995378</v>
      </c>
      <c r="P49" s="11">
        <v>66.649842664045664</v>
      </c>
      <c r="Q49" s="11">
        <v>7.9178556257724191</v>
      </c>
      <c r="R49" s="11">
        <v>118.51288963322655</v>
      </c>
      <c r="S49" s="11">
        <v>75.390805636379511</v>
      </c>
      <c r="T49" s="11">
        <f t="shared" si="2"/>
        <v>14077.541498053017</v>
      </c>
      <c r="U49" s="11">
        <v>4035.4112388941307</v>
      </c>
      <c r="V49" s="11">
        <v>184.3614773581416</v>
      </c>
      <c r="W49" s="11">
        <f t="shared" si="3"/>
        <v>98.040733832517589</v>
      </c>
      <c r="X49" s="11">
        <v>8121.8114284602088</v>
      </c>
      <c r="Y49" s="11">
        <v>0.15515209275892597</v>
      </c>
      <c r="Z49" s="11">
        <v>0.56597735245861724</v>
      </c>
      <c r="AA49" s="11">
        <v>9.753457849962528</v>
      </c>
      <c r="AB49" s="11">
        <v>571.51329567442872</v>
      </c>
      <c r="AC49" s="11">
        <v>2629.5730275104352</v>
      </c>
      <c r="AD49" s="11"/>
      <c r="AE49" s="11">
        <v>0.14131223471939736</v>
      </c>
      <c r="AF49" s="11">
        <v>0.21269676566012385</v>
      </c>
      <c r="AG49" s="11">
        <v>7.5026598845865614E-2</v>
      </c>
      <c r="AH49" s="11">
        <v>0.42612194490127558</v>
      </c>
      <c r="AI49" s="11">
        <v>0.7211294452175433</v>
      </c>
      <c r="AJ49" s="11">
        <v>5.7544672901197899E-2</v>
      </c>
      <c r="AK49" s="11">
        <v>2.177956607273186</v>
      </c>
      <c r="AL49" s="11">
        <v>1.2368462605852408</v>
      </c>
      <c r="AM49" s="11">
        <v>15.777438165062613</v>
      </c>
      <c r="AN49" s="11">
        <v>118.51288963322655</v>
      </c>
      <c r="AO49" s="11">
        <v>4.9532123509891859</v>
      </c>
      <c r="AP49" s="11">
        <v>22.777492678739975</v>
      </c>
      <c r="AQ49" s="11">
        <v>7.0073386494876422</v>
      </c>
      <c r="AR49" s="11">
        <v>75.390805636379511</v>
      </c>
      <c r="AS49" s="11">
        <v>12.164506803164617</v>
      </c>
      <c r="AT49" s="11"/>
      <c r="AV49" s="11">
        <v>62.934933400803779</v>
      </c>
      <c r="AW49" s="11">
        <v>3642.0679051391071</v>
      </c>
      <c r="AX49" s="11">
        <v>0</v>
      </c>
      <c r="AY49" s="11">
        <v>0</v>
      </c>
      <c r="AZ49" s="11">
        <v>222.89455579451337</v>
      </c>
      <c r="BA49" s="11">
        <v>1.5733733350200942</v>
      </c>
      <c r="BB49" s="11">
        <v>8.3767561818199457E-2</v>
      </c>
      <c r="BC49" s="11">
        <v>0.76483426007921251</v>
      </c>
      <c r="BD49" s="11">
        <v>567.43417962067292</v>
      </c>
      <c r="BE49" s="11">
        <v>4.0791160537558007</v>
      </c>
      <c r="BF49" s="11">
        <v>50.697585239536373</v>
      </c>
      <c r="BG49" s="11">
        <v>0.59729913644281363</v>
      </c>
    </row>
    <row r="50" spans="1:59" s="2" customFormat="1" ht="12.75" x14ac:dyDescent="0.2">
      <c r="A50" s="10"/>
      <c r="B50" s="11" t="s">
        <v>101</v>
      </c>
      <c r="C50" s="12">
        <v>63.922115885414676</v>
      </c>
      <c r="D50" s="12">
        <v>8.6799612478357417</v>
      </c>
      <c r="E50" s="12">
        <v>2.4041618806852751</v>
      </c>
      <c r="F50" s="12">
        <v>1.2255632538777386E-2</v>
      </c>
      <c r="G50" s="12">
        <v>14.357926828494023</v>
      </c>
      <c r="H50" s="12">
        <v>8.7741950660339487</v>
      </c>
      <c r="I50" s="12">
        <v>0.55597520103391351</v>
      </c>
      <c r="J50" s="12">
        <v>0.98252826599090515</v>
      </c>
      <c r="K50" s="12">
        <v>0.31087999197273763</v>
      </c>
      <c r="L50" s="12">
        <f t="shared" si="0"/>
        <v>0.38234658153128614</v>
      </c>
      <c r="M50" s="12">
        <f t="shared" si="1"/>
        <v>7.5512406833163959E-2</v>
      </c>
      <c r="N50" s="11"/>
      <c r="O50" s="11">
        <v>0.73929729776656394</v>
      </c>
      <c r="P50" s="11">
        <v>84.734844128629248</v>
      </c>
      <c r="Q50" s="11">
        <v>7.9687718345799823</v>
      </c>
      <c r="R50" s="11">
        <v>112.17414768034979</v>
      </c>
      <c r="S50" s="11">
        <v>68.242827486144364</v>
      </c>
      <c r="T50" s="11">
        <f t="shared" si="2"/>
        <v>14413.190890896292</v>
      </c>
      <c r="U50" s="11">
        <v>4115.8955327580816</v>
      </c>
      <c r="V50" s="11">
        <v>190.0136227817332</v>
      </c>
      <c r="W50" s="11">
        <f t="shared" si="3"/>
        <v>96.531489691680079</v>
      </c>
      <c r="X50" s="11">
        <v>7791.0561380014815</v>
      </c>
      <c r="Y50" s="11">
        <v>0.17487224543324492</v>
      </c>
      <c r="Z50" s="11">
        <v>0.58859438706799516</v>
      </c>
      <c r="AA50" s="11">
        <v>9.681951149596733</v>
      </c>
      <c r="AB50" s="11">
        <v>567.47465368660608</v>
      </c>
      <c r="AC50" s="11">
        <v>2740.3760412404845</v>
      </c>
      <c r="AD50" s="11"/>
      <c r="AE50" s="11">
        <v>0.13008788989546269</v>
      </c>
      <c r="AF50" s="11">
        <v>0.20686107081737512</v>
      </c>
      <c r="AG50" s="11">
        <v>7.7484043708226411E-2</v>
      </c>
      <c r="AH50" s="11">
        <v>0.49049532255666267</v>
      </c>
      <c r="AI50" s="11">
        <v>0.70375415845086375</v>
      </c>
      <c r="AJ50" s="11">
        <v>4.6916943896724253E-2</v>
      </c>
      <c r="AK50" s="11">
        <v>2.2036746375734118</v>
      </c>
      <c r="AL50" s="11">
        <v>1.2269491691779706</v>
      </c>
      <c r="AM50" s="11">
        <v>15.468374230192724</v>
      </c>
      <c r="AN50" s="11">
        <v>112.17414768034979</v>
      </c>
      <c r="AO50" s="11">
        <v>4.8978445977034859</v>
      </c>
      <c r="AP50" s="11">
        <v>21.297449077967553</v>
      </c>
      <c r="AQ50" s="11">
        <v>6.4190909604154545</v>
      </c>
      <c r="AR50" s="11">
        <v>68.242827486144364</v>
      </c>
      <c r="AS50" s="11">
        <v>11.146328489403579</v>
      </c>
      <c r="AT50" s="11"/>
      <c r="AV50" s="11">
        <v>65.825894012676756</v>
      </c>
      <c r="AW50" s="11">
        <v>0</v>
      </c>
      <c r="AX50" s="11">
        <v>0</v>
      </c>
      <c r="AY50" s="11">
        <v>0</v>
      </c>
      <c r="AZ50" s="11">
        <v>229.60867997942321</v>
      </c>
      <c r="BA50" s="11">
        <v>1.4359428283542877</v>
      </c>
      <c r="BB50" s="11">
        <v>6.4688513554574348E-2</v>
      </c>
      <c r="BC50" s="11">
        <v>0.81749220426110436</v>
      </c>
      <c r="BD50" s="11">
        <v>565.84677790594696</v>
      </c>
      <c r="BE50" s="11">
        <v>1.6278757806590687</v>
      </c>
      <c r="BF50" s="11">
        <v>52.603846187236286</v>
      </c>
      <c r="BG50" s="11">
        <v>0.4123004160621222</v>
      </c>
    </row>
    <row r="51" spans="1:59" s="2" customFormat="1" ht="12.75" x14ac:dyDescent="0.2">
      <c r="A51" s="10"/>
      <c r="B51" s="11" t="s">
        <v>102</v>
      </c>
      <c r="C51" s="12">
        <v>63.993771091416377</v>
      </c>
      <c r="D51" s="12">
        <v>8.8160357439221908</v>
      </c>
      <c r="E51" s="12">
        <v>2.3720500055259519</v>
      </c>
      <c r="F51" s="12">
        <v>1.2621920993596816E-2</v>
      </c>
      <c r="G51" s="12">
        <v>14.629456688768471</v>
      </c>
      <c r="H51" s="12">
        <v>8.3176303952450361</v>
      </c>
      <c r="I51" s="12">
        <v>0.55981470903722741</v>
      </c>
      <c r="J51" s="12">
        <v>0.99064704991444108</v>
      </c>
      <c r="K51" s="12">
        <v>0.30797239517671038</v>
      </c>
      <c r="L51" s="12">
        <f t="shared" si="0"/>
        <v>0.36545326535920891</v>
      </c>
      <c r="M51" s="12">
        <f t="shared" si="1"/>
        <v>7.6526305850338747E-2</v>
      </c>
      <c r="N51" s="11"/>
      <c r="O51" s="11">
        <v>0.4693044715579972</v>
      </c>
      <c r="P51" s="11">
        <v>72.70609274752357</v>
      </c>
      <c r="Q51" s="11">
        <v>8.1153573235567524</v>
      </c>
      <c r="R51" s="11">
        <v>111.33346079114334</v>
      </c>
      <c r="S51" s="11">
        <v>68.807255599195585</v>
      </c>
      <c r="T51" s="11">
        <f t="shared" si="2"/>
        <v>14220.676988128633</v>
      </c>
      <c r="U51" s="11">
        <v>4144.3194872967752</v>
      </c>
      <c r="V51" s="11">
        <v>191.98162921118686</v>
      </c>
      <c r="W51" s="11">
        <f t="shared" si="3"/>
        <v>99.416560706065312</v>
      </c>
      <c r="X51" s="11">
        <v>7855.434847001553</v>
      </c>
      <c r="Y51" s="11">
        <v>0.18266774046795892</v>
      </c>
      <c r="Z51" s="11">
        <v>0.57327346218007658</v>
      </c>
      <c r="AA51" s="11">
        <v>9.2561281928823451</v>
      </c>
      <c r="AB51" s="11">
        <v>574.57307456285253</v>
      </c>
      <c r="AC51" s="11">
        <v>2714.7458662431836</v>
      </c>
      <c r="AD51" s="11"/>
      <c r="AE51" s="11">
        <v>5.3428509069679685E-2</v>
      </c>
      <c r="AF51" s="11">
        <v>0.14079134146739916</v>
      </c>
      <c r="AG51" s="11">
        <v>5.5594529707639666E-2</v>
      </c>
      <c r="AH51" s="11">
        <v>0.4028798386605576</v>
      </c>
      <c r="AI51" s="11">
        <v>0.80142763604519518</v>
      </c>
      <c r="AJ51" s="11">
        <v>4.1876399000559748E-2</v>
      </c>
      <c r="AK51" s="11">
        <v>1.9855189181299884</v>
      </c>
      <c r="AL51" s="11">
        <v>1.1833692752054727</v>
      </c>
      <c r="AM51" s="11">
        <v>15.219905016065509</v>
      </c>
      <c r="AN51" s="11">
        <v>111.33346079114334</v>
      </c>
      <c r="AO51" s="11">
        <v>4.8157858850643711</v>
      </c>
      <c r="AP51" s="11">
        <v>21.328083215112674</v>
      </c>
      <c r="AQ51" s="11">
        <v>6.4186411571547612</v>
      </c>
      <c r="AR51" s="11">
        <v>68.807255599195585</v>
      </c>
      <c r="AS51" s="11">
        <v>11.212766835839533</v>
      </c>
      <c r="AT51" s="11"/>
      <c r="AV51" s="11">
        <v>62.16479230945162</v>
      </c>
      <c r="AW51" s="11">
        <v>0</v>
      </c>
      <c r="AX51" s="11">
        <v>0</v>
      </c>
      <c r="AY51" s="11">
        <v>0</v>
      </c>
      <c r="AZ51" s="11">
        <v>236.81825641695855</v>
      </c>
      <c r="BA51" s="11">
        <v>1.6678358912291902</v>
      </c>
      <c r="BB51" s="11">
        <v>8.3752798001119497E-2</v>
      </c>
      <c r="BC51" s="11">
        <v>0.14801141026059911</v>
      </c>
      <c r="BD51" s="11">
        <v>573.99546905939656</v>
      </c>
      <c r="BE51" s="11">
        <v>0.57760550345599659</v>
      </c>
      <c r="BF51" s="11">
        <v>55.305726955911673</v>
      </c>
      <c r="BG51" s="11">
        <v>0</v>
      </c>
    </row>
    <row r="52" spans="1:59" s="2" customFormat="1" ht="12.75" x14ac:dyDescent="0.2">
      <c r="A52" s="10"/>
      <c r="B52" s="11" t="s">
        <v>103</v>
      </c>
      <c r="C52" s="12">
        <v>64.000728275642203</v>
      </c>
      <c r="D52" s="12">
        <v>8.7184016063924652</v>
      </c>
      <c r="E52" s="12">
        <v>2.339829745326615</v>
      </c>
      <c r="F52" s="12">
        <v>1.3152928456435458E-2</v>
      </c>
      <c r="G52" s="12">
        <v>14.136756824584248</v>
      </c>
      <c r="H52" s="12">
        <v>8.9486381784881566</v>
      </c>
      <c r="I52" s="12">
        <v>0.54686357853335044</v>
      </c>
      <c r="J52" s="12">
        <v>0.99228214773420309</v>
      </c>
      <c r="K52" s="12">
        <v>0.30334671484230341</v>
      </c>
      <c r="L52" s="12">
        <f t="shared" si="0"/>
        <v>0.39069547270630867</v>
      </c>
      <c r="M52" s="12">
        <f t="shared" si="1"/>
        <v>7.5735389086585017E-2</v>
      </c>
      <c r="N52" s="11"/>
      <c r="O52" s="11">
        <v>3.3558514008860012</v>
      </c>
      <c r="P52" s="11">
        <v>66.902824736812406</v>
      </c>
      <c r="Q52" s="11">
        <v>7.8826807374003112</v>
      </c>
      <c r="R52" s="11">
        <v>103.31738249110732</v>
      </c>
      <c r="S52" s="11">
        <v>64.76079192773625</v>
      </c>
      <c r="T52" s="11">
        <f t="shared" si="2"/>
        <v>14027.513306207589</v>
      </c>
      <c r="U52" s="11">
        <v>4048.4420091539637</v>
      </c>
      <c r="V52" s="11">
        <v>189.7127057905129</v>
      </c>
      <c r="W52" s="11">
        <f t="shared" si="3"/>
        <v>103.59904098711388</v>
      </c>
      <c r="X52" s="11">
        <v>7868.4005186731356</v>
      </c>
      <c r="Y52" s="11">
        <v>0.18564284345326817</v>
      </c>
      <c r="Z52" s="11">
        <v>0.66403017081361304</v>
      </c>
      <c r="AA52" s="11">
        <v>9.04651856366503</v>
      </c>
      <c r="AB52" s="11">
        <v>671.0988790835645</v>
      </c>
      <c r="AC52" s="11">
        <v>2673.9709566634206</v>
      </c>
      <c r="AD52" s="11"/>
      <c r="AE52" s="11">
        <v>0.58977303343230592</v>
      </c>
      <c r="AF52" s="11">
        <v>0.4019881571699615</v>
      </c>
      <c r="AG52" s="11">
        <v>0.14994229663533198</v>
      </c>
      <c r="AH52" s="11">
        <v>0.79969224872177058</v>
      </c>
      <c r="AI52" s="11">
        <v>0.81397246744894514</v>
      </c>
      <c r="AJ52" s="11">
        <v>5.9976918654132794E-2</v>
      </c>
      <c r="AK52" s="11">
        <v>2.2134339027120435</v>
      </c>
      <c r="AL52" s="11">
        <v>1.1516996403466213</v>
      </c>
      <c r="AM52" s="11">
        <v>14.808586820079929</v>
      </c>
      <c r="AN52" s="11">
        <v>103.31738249110732</v>
      </c>
      <c r="AO52" s="11">
        <v>4.5482496646050707</v>
      </c>
      <c r="AP52" s="11">
        <v>20.185089170861119</v>
      </c>
      <c r="AQ52" s="11">
        <v>6.0405325215948027</v>
      </c>
      <c r="AR52" s="11">
        <v>64.76079192773625</v>
      </c>
      <c r="AS52" s="11">
        <v>10.503100873836827</v>
      </c>
      <c r="AT52" s="11"/>
      <c r="AV52" s="11">
        <v>91.250597666644893</v>
      </c>
      <c r="AW52" s="11">
        <v>0</v>
      </c>
      <c r="AX52" s="11">
        <v>0</v>
      </c>
      <c r="AY52" s="11">
        <v>0</v>
      </c>
      <c r="AZ52" s="11">
        <v>287.03239641620695</v>
      </c>
      <c r="BA52" s="11">
        <v>1.5494037318984306</v>
      </c>
      <c r="BB52" s="11">
        <v>0.12209587011734177</v>
      </c>
      <c r="BC52" s="11">
        <v>1.5422636225348432</v>
      </c>
      <c r="BD52" s="11">
        <v>656.89006145002588</v>
      </c>
      <c r="BE52" s="11">
        <v>14.208817633538603</v>
      </c>
      <c r="BF52" s="11">
        <v>50.266369919654153</v>
      </c>
      <c r="BG52" s="11">
        <v>7.0758483793149525</v>
      </c>
    </row>
    <row r="53" spans="1:59" s="2" customFormat="1" ht="12.75" x14ac:dyDescent="0.2">
      <c r="A53" s="10"/>
      <c r="B53" s="11" t="s">
        <v>104</v>
      </c>
      <c r="C53" s="12">
        <v>64.400330025186676</v>
      </c>
      <c r="D53" s="12">
        <v>8.7728367453199638</v>
      </c>
      <c r="E53" s="12">
        <v>2.3532413767106242</v>
      </c>
      <c r="F53" s="12">
        <v>1.2149613073338372E-2</v>
      </c>
      <c r="G53" s="12">
        <v>14.363668026325477</v>
      </c>
      <c r="H53" s="12">
        <v>8.2313962792811868</v>
      </c>
      <c r="I53" s="12">
        <v>0.57357022601654217</v>
      </c>
      <c r="J53" s="12">
        <v>0.98398071261044118</v>
      </c>
      <c r="K53" s="12">
        <v>0.30882699547576675</v>
      </c>
      <c r="L53" s="12">
        <f t="shared" si="0"/>
        <v>0.36729029858059847</v>
      </c>
      <c r="M53" s="12">
        <f t="shared" si="1"/>
        <v>7.5735389086585017E-2</v>
      </c>
      <c r="N53" s="11"/>
      <c r="O53" s="11">
        <v>0</v>
      </c>
      <c r="P53" s="11">
        <v>72.349829400798939</v>
      </c>
      <c r="Q53" s="11">
        <v>8.1905467246187467</v>
      </c>
      <c r="R53" s="11">
        <v>113.37440992498583</v>
      </c>
      <c r="S53" s="11">
        <v>70.122575466911385</v>
      </c>
      <c r="T53" s="11">
        <f t="shared" si="2"/>
        <v>14107.917377517862</v>
      </c>
      <c r="U53" s="11">
        <v>4246.1518546049829</v>
      </c>
      <c r="V53" s="11">
        <v>194.27402055586924</v>
      </c>
      <c r="W53" s="11">
        <f t="shared" si="3"/>
        <v>95.696427372149671</v>
      </c>
      <c r="X53" s="11">
        <v>7802.5734587157549</v>
      </c>
      <c r="Y53" s="11">
        <v>0.15447083735026584</v>
      </c>
      <c r="Z53" s="11">
        <v>0.61069865929174882</v>
      </c>
      <c r="AA53" s="11">
        <v>9.89331828052633</v>
      </c>
      <c r="AB53" s="11">
        <v>568.12937039405915</v>
      </c>
      <c r="AC53" s="11">
        <v>2722.2790824193362</v>
      </c>
      <c r="AD53" s="11"/>
      <c r="AE53" s="11">
        <v>4.3826609666819623E-2</v>
      </c>
      <c r="AF53" s="11">
        <v>0.12357666988021269</v>
      </c>
      <c r="AG53" s="11">
        <v>4.670048571054549E-2</v>
      </c>
      <c r="AH53" s="11">
        <v>0.45335394589775707</v>
      </c>
      <c r="AI53" s="11">
        <v>0.72565370104078386</v>
      </c>
      <c r="AJ53" s="11">
        <v>5.2448237797997246E-2</v>
      </c>
      <c r="AK53" s="11">
        <v>2.0691907514826311</v>
      </c>
      <c r="AL53" s="11">
        <v>1.2285820086928123</v>
      </c>
      <c r="AM53" s="11">
        <v>15.418344974589328</v>
      </c>
      <c r="AN53" s="11">
        <v>113.37440992498583</v>
      </c>
      <c r="AO53" s="11">
        <v>4.8927739644433048</v>
      </c>
      <c r="AP53" s="11">
        <v>21.949228283956383</v>
      </c>
      <c r="AQ53" s="11">
        <v>6.5668067599136277</v>
      </c>
      <c r="AR53" s="11">
        <v>70.122575466911385</v>
      </c>
      <c r="AS53" s="11">
        <v>11.43802665402899</v>
      </c>
      <c r="AT53" s="11"/>
      <c r="AV53" s="11">
        <v>60.566937621522847</v>
      </c>
      <c r="AW53" s="11">
        <v>0</v>
      </c>
      <c r="AX53" s="11">
        <v>0</v>
      </c>
      <c r="AY53" s="11">
        <v>0</v>
      </c>
      <c r="AZ53" s="11">
        <v>228.47314547620718</v>
      </c>
      <c r="BA53" s="11">
        <v>1.5518930636119732</v>
      </c>
      <c r="BB53" s="11">
        <v>5.6759051863586069E-2</v>
      </c>
      <c r="BC53" s="11">
        <v>0.11351810372717214</v>
      </c>
      <c r="BD53" s="11">
        <v>567.59051863586058</v>
      </c>
      <c r="BE53" s="11">
        <v>0.53885175819860187</v>
      </c>
      <c r="BF53" s="11">
        <v>55.106573138443679</v>
      </c>
      <c r="BG53" s="11">
        <v>0</v>
      </c>
    </row>
    <row r="54" spans="1:59" s="2" customFormat="1" ht="12.75" x14ac:dyDescent="0.2">
      <c r="A54" s="10"/>
      <c r="B54" s="11" t="s">
        <v>105</v>
      </c>
      <c r="C54" s="12">
        <v>64.737589500791273</v>
      </c>
      <c r="D54" s="12">
        <v>8.6664927885583367</v>
      </c>
      <c r="E54" s="12">
        <v>2.3412783424733452</v>
      </c>
      <c r="F54" s="12">
        <v>1.1957282162722857E-2</v>
      </c>
      <c r="G54" s="12">
        <v>14.253469150762715</v>
      </c>
      <c r="H54" s="12">
        <v>8.1540786676295074</v>
      </c>
      <c r="I54" s="12">
        <v>0.56374120132578664</v>
      </c>
      <c r="J54" s="12">
        <v>0.95415141250285418</v>
      </c>
      <c r="K54" s="12">
        <v>0.31724165379346048</v>
      </c>
      <c r="L54" s="12">
        <f t="shared" si="0"/>
        <v>0.36688701988761108</v>
      </c>
      <c r="M54" s="12">
        <f t="shared" si="1"/>
        <v>7.4525022866311394E-2</v>
      </c>
      <c r="N54" s="11"/>
      <c r="O54" s="11">
        <v>0.86590690708356577</v>
      </c>
      <c r="P54" s="11">
        <v>71.685735750360777</v>
      </c>
      <c r="Q54" s="11">
        <v>8.3680675692747872</v>
      </c>
      <c r="R54" s="11">
        <v>115.83279281642454</v>
      </c>
      <c r="S54" s="11">
        <v>70.195240254561199</v>
      </c>
      <c r="T54" s="11">
        <f t="shared" si="2"/>
        <v>14036.197790961951</v>
      </c>
      <c r="U54" s="11">
        <v>4173.3873882388252</v>
      </c>
      <c r="V54" s="11">
        <v>193.90636640592638</v>
      </c>
      <c r="W54" s="11">
        <f t="shared" si="3"/>
        <v>94.181532954686588</v>
      </c>
      <c r="X54" s="11">
        <v>7566.0390405826329</v>
      </c>
      <c r="Y54" s="11">
        <v>0.15472762765919454</v>
      </c>
      <c r="Z54" s="11">
        <v>0.61039339351792343</v>
      </c>
      <c r="AA54" s="11">
        <v>10.390882885002789</v>
      </c>
      <c r="AB54" s="11">
        <v>592.64230192271032</v>
      </c>
      <c r="AC54" s="11">
        <v>2796.4534540239747</v>
      </c>
      <c r="AD54" s="11"/>
      <c r="AE54" s="11">
        <v>5.323198199284216E-2</v>
      </c>
      <c r="AF54" s="11">
        <v>0.11923963966396643</v>
      </c>
      <c r="AG54" s="11">
        <v>5.2735150160908968E-2</v>
      </c>
      <c r="AH54" s="11">
        <v>0.37688243250932252</v>
      </c>
      <c r="AI54" s="11">
        <v>0.85171171188547456</v>
      </c>
      <c r="AJ54" s="11">
        <v>6.2458858871601471E-2</v>
      </c>
      <c r="AK54" s="11">
        <v>2.0370105109260934</v>
      </c>
      <c r="AL54" s="11">
        <v>1.2470478981523156</v>
      </c>
      <c r="AM54" s="11">
        <v>16.03347297624406</v>
      </c>
      <c r="AN54" s="11">
        <v>115.83279281642454</v>
      </c>
      <c r="AO54" s="11">
        <v>4.9257327337376609</v>
      </c>
      <c r="AP54" s="11">
        <v>22.250968473008022</v>
      </c>
      <c r="AQ54" s="11">
        <v>6.6220585599095649</v>
      </c>
      <c r="AR54" s="11">
        <v>70.195240254561199</v>
      </c>
      <c r="AS54" s="11">
        <v>11.583279281642454</v>
      </c>
      <c r="AT54" s="11"/>
      <c r="AV54" s="11">
        <v>60.400555567878236</v>
      </c>
      <c r="AW54" s="11">
        <v>0</v>
      </c>
      <c r="AX54" s="11">
        <v>0</v>
      </c>
      <c r="AY54" s="11">
        <v>0</v>
      </c>
      <c r="AZ54" s="11">
        <v>231.38168172888726</v>
      </c>
      <c r="BA54" s="11">
        <v>1.4904954957995804</v>
      </c>
      <c r="BB54" s="11">
        <v>0.11285180182482539</v>
      </c>
      <c r="BC54" s="11">
        <v>0.29667957964010694</v>
      </c>
      <c r="BD54" s="11">
        <v>590.5201202405957</v>
      </c>
      <c r="BE54" s="11">
        <v>2.1221816821146406</v>
      </c>
      <c r="BF54" s="11">
        <v>54.225645656708544</v>
      </c>
      <c r="BG54" s="11">
        <v>0</v>
      </c>
    </row>
    <row r="55" spans="1:59" s="2" customFormat="1" ht="12.75" x14ac:dyDescent="0.2">
      <c r="A55" s="10"/>
      <c r="B55" s="11" t="s">
        <v>106</v>
      </c>
      <c r="C55" s="12">
        <v>64.397480905198051</v>
      </c>
      <c r="D55" s="12">
        <v>8.8430802597622549</v>
      </c>
      <c r="E55" s="12">
        <v>2.3732907895560991</v>
      </c>
      <c r="F55" s="12">
        <v>1.1971063258327516E-2</v>
      </c>
      <c r="G55" s="12">
        <v>14.348238420138891</v>
      </c>
      <c r="H55" s="12">
        <v>8.1483197666851677</v>
      </c>
      <c r="I55" s="12">
        <v>0.57914104307158387</v>
      </c>
      <c r="J55" s="12">
        <v>0.97633303618351253</v>
      </c>
      <c r="K55" s="12">
        <v>0.32214471614610846</v>
      </c>
      <c r="L55" s="12">
        <f t="shared" si="0"/>
        <v>0.36518528899075414</v>
      </c>
      <c r="M55" s="12">
        <f t="shared" si="1"/>
        <v>7.6298648999771873E-2</v>
      </c>
      <c r="N55" s="11"/>
      <c r="O55" s="11">
        <v>7.9664391843712448</v>
      </c>
      <c r="P55" s="11">
        <v>70.104664822466944</v>
      </c>
      <c r="Q55" s="11">
        <v>8.1764634901410318</v>
      </c>
      <c r="R55" s="11">
        <v>117.32392253346741</v>
      </c>
      <c r="S55" s="11">
        <v>71.263419612920941</v>
      </c>
      <c r="T55" s="11">
        <f t="shared" si="2"/>
        <v>14228.115612467769</v>
      </c>
      <c r="U55" s="11">
        <v>4287.3927246797966</v>
      </c>
      <c r="V55" s="11">
        <v>199.1609796092811</v>
      </c>
      <c r="W55" s="11">
        <f t="shared" si="3"/>
        <v>94.290079754216691</v>
      </c>
      <c r="X55" s="11">
        <v>7741.930443720782</v>
      </c>
      <c r="Y55" s="11">
        <v>0.16367411415162736</v>
      </c>
      <c r="Z55" s="11">
        <v>0.63586669126163209</v>
      </c>
      <c r="AA55" s="11">
        <v>10.305675417600256</v>
      </c>
      <c r="AB55" s="11">
        <v>590.67525443392594</v>
      </c>
      <c r="AC55" s="11">
        <v>2839.6734583563316</v>
      </c>
      <c r="AD55" s="11"/>
      <c r="AE55" s="11">
        <v>0.10139104416472493</v>
      </c>
      <c r="AF55" s="11">
        <v>0.11804814427750115</v>
      </c>
      <c r="AG55" s="11">
        <v>6.0834626498834948E-2</v>
      </c>
      <c r="AH55" s="11">
        <v>0.42004861153957473</v>
      </c>
      <c r="AI55" s="11">
        <v>0.75319061379509944</v>
      </c>
      <c r="AJ55" s="11">
        <v>3.9832195921856217E-2</v>
      </c>
      <c r="AK55" s="11">
        <v>2.2450874065046231</v>
      </c>
      <c r="AL55" s="11">
        <v>1.2825967086837704</v>
      </c>
      <c r="AM55" s="11">
        <v>15.969089455944177</v>
      </c>
      <c r="AN55" s="11">
        <v>117.32392253346741</v>
      </c>
      <c r="AO55" s="11">
        <v>5.0840366431169208</v>
      </c>
      <c r="AP55" s="11">
        <v>22.458116282486571</v>
      </c>
      <c r="AQ55" s="11">
        <v>6.6990511323121824</v>
      </c>
      <c r="AR55" s="11">
        <v>71.263419612920941</v>
      </c>
      <c r="AS55" s="11">
        <v>11.732392253346742</v>
      </c>
      <c r="AT55" s="11"/>
      <c r="AV55" s="11">
        <v>311.41534993451228</v>
      </c>
      <c r="AW55" s="11">
        <v>3186.5756737484976</v>
      </c>
      <c r="AX55" s="11">
        <v>0</v>
      </c>
      <c r="AY55" s="11">
        <v>0</v>
      </c>
      <c r="AZ55" s="11">
        <v>220.88763193029359</v>
      </c>
      <c r="BA55" s="11">
        <v>1.5063812275901989</v>
      </c>
      <c r="BB55" s="11">
        <v>4.4901748130092463</v>
      </c>
      <c r="BC55" s="11">
        <v>0.50695522082362465</v>
      </c>
      <c r="BD55" s="11">
        <v>587.34383441137072</v>
      </c>
      <c r="BE55" s="11">
        <v>3.3314200225552475</v>
      </c>
      <c r="BF55" s="11">
        <v>54.026942104917708</v>
      </c>
      <c r="BG55" s="11">
        <v>0.65179956963037444</v>
      </c>
    </row>
    <row r="56" spans="1:59" s="2" customFormat="1" ht="12.75" x14ac:dyDescent="0.2">
      <c r="A56" s="10"/>
      <c r="B56" s="11" t="s">
        <v>107</v>
      </c>
      <c r="C56" s="12">
        <v>64.471457183226278</v>
      </c>
      <c r="D56" s="12">
        <v>8.5904081791477207</v>
      </c>
      <c r="E56" s="12">
        <v>2.3418320133362789</v>
      </c>
      <c r="F56" s="12">
        <v>1.2370343187931778E-2</v>
      </c>
      <c r="G56" s="12">
        <v>14.427012705170936</v>
      </c>
      <c r="H56" s="12">
        <v>8.2940179178351503</v>
      </c>
      <c r="I56" s="12">
        <v>0.56354365458699684</v>
      </c>
      <c r="J56" s="12">
        <v>0.98569958100982558</v>
      </c>
      <c r="K56" s="12">
        <v>0.3136584224988721</v>
      </c>
      <c r="L56" s="12">
        <f t="shared" si="0"/>
        <v>0.3680292547862658</v>
      </c>
      <c r="M56" s="12">
        <f t="shared" si="1"/>
        <v>7.4201608117914791E-2</v>
      </c>
      <c r="N56" s="11"/>
      <c r="O56" s="11">
        <v>0</v>
      </c>
      <c r="P56" s="11">
        <v>68.875455681605999</v>
      </c>
      <c r="Q56" s="11">
        <v>8.048367854929241</v>
      </c>
      <c r="R56" s="11">
        <v>111.93140959084286</v>
      </c>
      <c r="S56" s="11">
        <v>69.508631474388906</v>
      </c>
      <c r="T56" s="11">
        <f t="shared" si="2"/>
        <v>14039.517103152326</v>
      </c>
      <c r="U56" s="11">
        <v>4171.92494578063</v>
      </c>
      <c r="V56" s="11">
        <v>191.5005008838933</v>
      </c>
      <c r="W56" s="11">
        <f t="shared" si="3"/>
        <v>97.435008119744651</v>
      </c>
      <c r="X56" s="11">
        <v>7816.203397575513</v>
      </c>
      <c r="Y56" s="11">
        <v>0.16181159148896201</v>
      </c>
      <c r="Z56" s="11">
        <v>0.64654283729720041</v>
      </c>
      <c r="AA56" s="11">
        <v>9.7016602027512455</v>
      </c>
      <c r="AB56" s="11">
        <v>596.41642036855455</v>
      </c>
      <c r="AC56" s="11">
        <v>2764.8676284853077</v>
      </c>
      <c r="AD56" s="11"/>
      <c r="AE56" s="11">
        <v>4.5025834153450302E-2</v>
      </c>
      <c r="AF56" s="11">
        <v>0.13929867441223689</v>
      </c>
      <c r="AG56" s="11">
        <v>5.9096407326403519E-2</v>
      </c>
      <c r="AH56" s="11">
        <v>0.40171486408781437</v>
      </c>
      <c r="AI56" s="11">
        <v>0.76684623792595041</v>
      </c>
      <c r="AJ56" s="11">
        <v>4.9950534763983929E-2</v>
      </c>
      <c r="AK56" s="11">
        <v>2.0191272503187867</v>
      </c>
      <c r="AL56" s="11">
        <v>1.2178081081191012</v>
      </c>
      <c r="AM56" s="11">
        <v>15.449489343902636</v>
      </c>
      <c r="AN56" s="11">
        <v>111.93140959084286</v>
      </c>
      <c r="AO56" s="11">
        <v>4.8262065983229547</v>
      </c>
      <c r="AP56" s="11">
        <v>21.485765235099564</v>
      </c>
      <c r="AQ56" s="11">
        <v>6.5568870985962002</v>
      </c>
      <c r="AR56" s="11">
        <v>69.508631474388906</v>
      </c>
      <c r="AS56" s="11">
        <v>11.340881977400295</v>
      </c>
      <c r="AT56" s="11"/>
      <c r="AV56" s="11">
        <v>60.15170031437502</v>
      </c>
      <c r="AW56" s="11">
        <v>0</v>
      </c>
      <c r="AX56" s="11">
        <v>0</v>
      </c>
      <c r="AY56" s="11">
        <v>0</v>
      </c>
      <c r="AZ56" s="11">
        <v>233.57151467102346</v>
      </c>
      <c r="BA56" s="11">
        <v>1.5055513295059944</v>
      </c>
      <c r="BB56" s="11">
        <v>7.527756647529972E-2</v>
      </c>
      <c r="BC56" s="11">
        <v>0.26452677565152055</v>
      </c>
      <c r="BD56" s="11">
        <v>595.1852452159211</v>
      </c>
      <c r="BE56" s="11">
        <v>1.2311751526334067</v>
      </c>
      <c r="BF56" s="11">
        <v>53.749589520681297</v>
      </c>
      <c r="BG56" s="11">
        <v>0</v>
      </c>
    </row>
    <row r="57" spans="1:59" s="2" customFormat="1" ht="12.75" x14ac:dyDescent="0.2">
      <c r="A57" s="10"/>
      <c r="B57" s="11" t="s">
        <v>108</v>
      </c>
      <c r="C57" s="12">
        <v>64.760856474921439</v>
      </c>
      <c r="D57" s="12">
        <v>8.6696075641480004</v>
      </c>
      <c r="E57" s="12">
        <v>2.3764409170593592</v>
      </c>
      <c r="F57" s="12">
        <v>1.1898481653704017E-2</v>
      </c>
      <c r="G57" s="12">
        <v>14.212920571608986</v>
      </c>
      <c r="H57" s="12">
        <v>8.0985844194805399</v>
      </c>
      <c r="I57" s="12">
        <v>0.57928922225165047</v>
      </c>
      <c r="J57" s="12">
        <v>0.97240230003984718</v>
      </c>
      <c r="K57" s="12">
        <v>0.31800004883648159</v>
      </c>
      <c r="L57" s="12">
        <f t="shared" si="0"/>
        <v>0.36596301098486334</v>
      </c>
      <c r="M57" s="12">
        <f t="shared" si="1"/>
        <v>7.4525022866311394E-2</v>
      </c>
      <c r="N57" s="11"/>
      <c r="O57" s="11">
        <v>0.8165170782831831</v>
      </c>
      <c r="P57" s="11">
        <v>70.078465762217533</v>
      </c>
      <c r="Q57" s="11">
        <v>8.4278762775838114</v>
      </c>
      <c r="R57" s="11">
        <v>116.15842957141631</v>
      </c>
      <c r="S57" s="11">
        <v>72.421514769464935</v>
      </c>
      <c r="T57" s="11">
        <f t="shared" si="2"/>
        <v>14247.000941862565</v>
      </c>
      <c r="U57" s="11">
        <v>4288.4896981134143</v>
      </c>
      <c r="V57" s="11">
        <v>198.80415819068807</v>
      </c>
      <c r="W57" s="11">
        <f t="shared" si="3"/>
        <v>93.718390745399674</v>
      </c>
      <c r="X57" s="11">
        <v>7710.761278395973</v>
      </c>
      <c r="Y57" s="11">
        <v>0.16330341565663661</v>
      </c>
      <c r="Z57" s="11">
        <v>0.59925253397478828</v>
      </c>
      <c r="AA57" s="11">
        <v>10.394617413970261</v>
      </c>
      <c r="AB57" s="11">
        <v>585.49954631709682</v>
      </c>
      <c r="AC57" s="11">
        <v>2803.1386304887019</v>
      </c>
      <c r="AD57" s="11"/>
      <c r="AE57" s="11">
        <v>9.3721960289895795E-2</v>
      </c>
      <c r="AF57" s="11">
        <v>0.14413301468824882</v>
      </c>
      <c r="AG57" s="11">
        <v>6.6031381113335674E-2</v>
      </c>
      <c r="AH57" s="11">
        <v>0.37985794511435039</v>
      </c>
      <c r="AI57" s="11">
        <v>0.70291470217421859</v>
      </c>
      <c r="AJ57" s="11">
        <v>5.5381158353120241E-2</v>
      </c>
      <c r="AK57" s="11">
        <v>2.0661432154817936</v>
      </c>
      <c r="AL57" s="11">
        <v>1.2496261371986106</v>
      </c>
      <c r="AM57" s="11">
        <v>15.79783042765289</v>
      </c>
      <c r="AN57" s="11">
        <v>116.15842957141631</v>
      </c>
      <c r="AO57" s="11">
        <v>5.0340052913284934</v>
      </c>
      <c r="AP57" s="11">
        <v>22.315766756904733</v>
      </c>
      <c r="AQ57" s="11">
        <v>6.6741395964016705</v>
      </c>
      <c r="AR57" s="11">
        <v>72.421514769464935</v>
      </c>
      <c r="AS57" s="11">
        <v>11.779146372798268</v>
      </c>
      <c r="AT57" s="11"/>
      <c r="AV57" s="11">
        <v>59.499244487070214</v>
      </c>
      <c r="AW57" s="11">
        <v>0</v>
      </c>
      <c r="AX57" s="11">
        <v>0</v>
      </c>
      <c r="AY57" s="11">
        <v>0</v>
      </c>
      <c r="AZ57" s="11">
        <v>220.81461856179996</v>
      </c>
      <c r="BA57" s="11">
        <v>1.4981313349369707</v>
      </c>
      <c r="BB57" s="11">
        <v>0.14129295528552474</v>
      </c>
      <c r="BC57" s="11">
        <v>0.1604633562539125</v>
      </c>
      <c r="BD57" s="11">
        <v>581.50216270776264</v>
      </c>
      <c r="BE57" s="11">
        <v>3.9973836093341917</v>
      </c>
      <c r="BF57" s="11">
        <v>54.60014201737112</v>
      </c>
      <c r="BG57" s="11">
        <v>0.3408071283268938</v>
      </c>
    </row>
    <row r="58" spans="1:59" s="2" customFormat="1" ht="12.75" x14ac:dyDescent="0.2">
      <c r="A58" s="10"/>
      <c r="B58" s="11" t="s">
        <v>109</v>
      </c>
      <c r="C58" s="12">
        <v>64.254047366252252</v>
      </c>
      <c r="D58" s="12">
        <v>8.7111628264835108</v>
      </c>
      <c r="E58" s="12">
        <v>2.3913991785392676</v>
      </c>
      <c r="F58" s="12">
        <v>1.2100428908601142E-2</v>
      </c>
      <c r="G58" s="12">
        <v>14.170909503026506</v>
      </c>
      <c r="H58" s="12">
        <v>8.5799472972009063</v>
      </c>
      <c r="I58" s="12">
        <v>0.57146534047768127</v>
      </c>
      <c r="J58" s="12">
        <v>0.95367129252490834</v>
      </c>
      <c r="K58" s="12">
        <v>0.35529676658638026</v>
      </c>
      <c r="L58" s="12">
        <f t="shared" si="0"/>
        <v>0.38015831165367603</v>
      </c>
      <c r="M58" s="12">
        <f t="shared" si="1"/>
        <v>7.5401407365621245E-2</v>
      </c>
      <c r="N58" s="11"/>
      <c r="O58" s="11">
        <v>2.9392825802421427</v>
      </c>
      <c r="P58" s="11">
        <v>73.767431746853774</v>
      </c>
      <c r="Q58" s="11">
        <v>8.4183336036061363</v>
      </c>
      <c r="R58" s="11">
        <v>123.34998983588991</v>
      </c>
      <c r="S58" s="11">
        <v>71.270468389851956</v>
      </c>
      <c r="T58" s="11">
        <f t="shared" si="2"/>
        <v>14336.677215260763</v>
      </c>
      <c r="U58" s="11">
        <v>4230.5693448630846</v>
      </c>
      <c r="V58" s="11">
        <v>194.62045822574188</v>
      </c>
      <c r="W58" s="11">
        <f t="shared" si="3"/>
        <v>95.309028298596886</v>
      </c>
      <c r="X58" s="11">
        <v>7562.2318812055128</v>
      </c>
      <c r="Y58" s="11">
        <v>0.29178800371821273</v>
      </c>
      <c r="Z58" s="11">
        <v>0.88463844648064494</v>
      </c>
      <c r="AA58" s="11">
        <v>10.244683944727468</v>
      </c>
      <c r="AB58" s="11">
        <v>1192.1216484428692</v>
      </c>
      <c r="AC58" s="11">
        <v>3131.9054677822833</v>
      </c>
      <c r="AD58" s="11"/>
      <c r="AE58" s="11">
        <v>1.9547655994814253</v>
      </c>
      <c r="AF58" s="11">
        <v>0.67061301588048894</v>
      </c>
      <c r="AG58" s="11">
        <v>0.33673334414424549</v>
      </c>
      <c r="AH58" s="11">
        <v>1.526714738281113</v>
      </c>
      <c r="AI58" s="11">
        <v>1.0201878858607436</v>
      </c>
      <c r="AJ58" s="11">
        <v>9.0604098954066042E-2</v>
      </c>
      <c r="AK58" s="11">
        <v>2.5183659000618359</v>
      </c>
      <c r="AL58" s="11">
        <v>1.3447931222709804</v>
      </c>
      <c r="AM58" s="11">
        <v>16.444287251111991</v>
      </c>
      <c r="AN58" s="11">
        <v>123.34998983588991</v>
      </c>
      <c r="AO58" s="11">
        <v>5.1437445154237498</v>
      </c>
      <c r="AP58" s="11">
        <v>22.658158919536518</v>
      </c>
      <c r="AQ58" s="11">
        <v>6.7132643398248941</v>
      </c>
      <c r="AR58" s="11">
        <v>71.270468389851956</v>
      </c>
      <c r="AS58" s="11">
        <v>11.53597070934841</v>
      </c>
      <c r="AT58" s="11"/>
      <c r="AV58" s="11">
        <v>102.01878858607438</v>
      </c>
      <c r="AW58" s="11">
        <v>11557.373252408426</v>
      </c>
      <c r="AX58" s="11">
        <v>0</v>
      </c>
      <c r="AY58" s="11">
        <v>0</v>
      </c>
      <c r="AZ58" s="11">
        <v>363.84323202026525</v>
      </c>
      <c r="BA58" s="11">
        <v>1.7478743499012741</v>
      </c>
      <c r="BB58" s="11">
        <v>0.11842740493208634</v>
      </c>
      <c r="BC58" s="11">
        <v>4.4231922324032249</v>
      </c>
      <c r="BD58" s="11">
        <v>1084.3955150407905</v>
      </c>
      <c r="BE58" s="11">
        <v>107.72613340207853</v>
      </c>
      <c r="BF58" s="11">
        <v>130.55551266609518</v>
      </c>
      <c r="BG58" s="11">
        <v>26.396469774019245</v>
      </c>
    </row>
    <row r="59" spans="1:59" s="1" customFormat="1" ht="12.75" x14ac:dyDescent="0.2">
      <c r="A59" s="10"/>
      <c r="B59" s="13" t="s">
        <v>85</v>
      </c>
      <c r="C59" s="14">
        <f>MEDIAN(C39:C58)</f>
        <v>64.417197673368406</v>
      </c>
      <c r="D59" s="14">
        <f t="shared" ref="D59:M59" si="8">MEDIAN(D39:D58)</f>
        <v>8.7164315642654593</v>
      </c>
      <c r="E59" s="14">
        <f t="shared" si="8"/>
        <v>2.3748658533077291</v>
      </c>
      <c r="F59" s="14">
        <f t="shared" si="8"/>
        <v>1.2348752914208141E-2</v>
      </c>
      <c r="G59" s="14">
        <f t="shared" si="8"/>
        <v>14.350525490930938</v>
      </c>
      <c r="H59" s="14">
        <f t="shared" si="8"/>
        <v>8.2276924287115136</v>
      </c>
      <c r="I59" s="14">
        <f t="shared" si="8"/>
        <v>0.57067924199149966</v>
      </c>
      <c r="J59" s="14">
        <f t="shared" si="8"/>
        <v>0.97460730015924102</v>
      </c>
      <c r="K59" s="14">
        <f t="shared" si="8"/>
        <v>0.30316772112827817</v>
      </c>
      <c r="L59" s="14">
        <f t="shared" si="8"/>
        <v>0.36765977668343214</v>
      </c>
      <c r="M59" s="14">
        <f t="shared" si="8"/>
        <v>7.5679561338419979E-2</v>
      </c>
      <c r="N59" s="16"/>
      <c r="O59" s="16">
        <f>MEDIAN(O39:O58)</f>
        <v>0.90026172798823856</v>
      </c>
      <c r="P59" s="16">
        <f t="shared" ref="P59:BG59" si="9">MEDIAN(P39:P58)</f>
        <v>70.427721856225247</v>
      </c>
      <c r="Q59" s="16">
        <f t="shared" si="9"/>
        <v>8.2437708077318828</v>
      </c>
      <c r="R59" s="16">
        <f t="shared" si="9"/>
        <v>111.63243519099311</v>
      </c>
      <c r="S59" s="16">
        <f t="shared" si="9"/>
        <v>68.525041542669982</v>
      </c>
      <c r="T59" s="16">
        <f t="shared" si="9"/>
        <v>14237.558277165168</v>
      </c>
      <c r="U59" s="16">
        <f t="shared" si="9"/>
        <v>4224.7498420479114</v>
      </c>
      <c r="V59" s="16">
        <f t="shared" si="9"/>
        <v>194.12310505462045</v>
      </c>
      <c r="W59" s="16">
        <f t="shared" si="9"/>
        <v>97.264952328760415</v>
      </c>
      <c r="X59" s="16">
        <f t="shared" si="9"/>
        <v>7728.2460473427172</v>
      </c>
      <c r="Y59" s="16">
        <f t="shared" si="9"/>
        <v>0.16366908954165368</v>
      </c>
      <c r="Z59" s="16">
        <f t="shared" si="9"/>
        <v>0.59284748676874666</v>
      </c>
      <c r="AA59" s="16">
        <f t="shared" si="9"/>
        <v>9.560081103867498</v>
      </c>
      <c r="AB59" s="16">
        <f t="shared" si="9"/>
        <v>577.00145190970534</v>
      </c>
      <c r="AC59" s="16">
        <f t="shared" si="9"/>
        <v>2672.3931449736592</v>
      </c>
      <c r="AD59" s="16" t="s">
        <v>86</v>
      </c>
      <c r="AE59" s="16">
        <f t="shared" si="9"/>
        <v>0.10575884671929706</v>
      </c>
      <c r="AF59" s="16">
        <f t="shared" si="9"/>
        <v>0.19141398518219532</v>
      </c>
      <c r="AG59" s="16">
        <f t="shared" si="9"/>
        <v>6.8344056995664842E-2</v>
      </c>
      <c r="AH59" s="16">
        <f t="shared" si="9"/>
        <v>0.42575215815480344</v>
      </c>
      <c r="AI59" s="16">
        <f t="shared" si="9"/>
        <v>0.74857971473477158</v>
      </c>
      <c r="AJ59" s="16">
        <f t="shared" si="9"/>
        <v>5.3914698075558744E-2</v>
      </c>
      <c r="AK59" s="16">
        <f t="shared" si="9"/>
        <v>2.0374239173382045</v>
      </c>
      <c r="AL59" s="16">
        <f t="shared" si="9"/>
        <v>1.2128072591397965</v>
      </c>
      <c r="AM59" s="16">
        <f t="shared" si="9"/>
        <v>15.295674676190064</v>
      </c>
      <c r="AN59" s="16">
        <f t="shared" si="9"/>
        <v>111.63243519099311</v>
      </c>
      <c r="AO59" s="16">
        <f t="shared" si="9"/>
        <v>4.8219082674713221</v>
      </c>
      <c r="AP59" s="16">
        <f t="shared" si="9"/>
        <v>21.312766146540113</v>
      </c>
      <c r="AQ59" s="16">
        <f t="shared" si="9"/>
        <v>6.4188660587851079</v>
      </c>
      <c r="AR59" s="16">
        <f t="shared" si="9"/>
        <v>68.525041542669982</v>
      </c>
      <c r="AS59" s="16">
        <f t="shared" si="9"/>
        <v>11.238305085031918</v>
      </c>
      <c r="AT59" s="16"/>
      <c r="AU59" s="16"/>
      <c r="AV59" s="16">
        <f t="shared" si="9"/>
        <v>62.939970134263916</v>
      </c>
      <c r="AW59" s="15">
        <f>AVERAGE(AW39:AW58)</f>
        <v>3448.3370972940952</v>
      </c>
      <c r="AX59" s="16">
        <f t="shared" si="9"/>
        <v>0</v>
      </c>
      <c r="AY59" s="16">
        <f t="shared" si="9"/>
        <v>0</v>
      </c>
      <c r="AZ59" s="16">
        <f t="shared" si="9"/>
        <v>231.84437786372473</v>
      </c>
      <c r="BA59" s="16">
        <f t="shared" si="9"/>
        <v>1.5506483977552019</v>
      </c>
      <c r="BB59" s="16">
        <f t="shared" si="9"/>
        <v>8.3760179909659477E-2</v>
      </c>
      <c r="BC59" s="16">
        <f t="shared" si="9"/>
        <v>0.52666431804261915</v>
      </c>
      <c r="BD59" s="16">
        <f t="shared" si="9"/>
        <v>574.14753923997</v>
      </c>
      <c r="BE59" s="16">
        <f t="shared" si="9"/>
        <v>4.0382498315449959</v>
      </c>
      <c r="BF59" s="16">
        <f t="shared" si="9"/>
        <v>53.911498664897465</v>
      </c>
      <c r="BG59" s="16">
        <f t="shared" si="9"/>
        <v>0.50126083680417466</v>
      </c>
    </row>
    <row r="60" spans="1:59" s="1" customFormat="1" ht="12.75" x14ac:dyDescent="0.2">
      <c r="A60" s="10"/>
      <c r="B60" s="1" t="s">
        <v>87</v>
      </c>
      <c r="C60" s="14"/>
      <c r="D60" s="14"/>
      <c r="E60" s="14"/>
      <c r="F60" s="14"/>
      <c r="G60" s="14"/>
      <c r="H60" s="14"/>
      <c r="I60" s="14"/>
      <c r="J60" s="14"/>
      <c r="K60" s="14"/>
      <c r="L60" s="16"/>
      <c r="M60" s="16"/>
      <c r="AF60" s="14"/>
      <c r="AG60" s="14"/>
      <c r="AH60" s="14"/>
      <c r="AI60" s="14"/>
      <c r="AJ60" s="14">
        <v>7.9865112661146052</v>
      </c>
    </row>
    <row r="61" spans="1:59" s="1" customFormat="1" ht="12.75" x14ac:dyDescent="0.2">
      <c r="A61" s="10"/>
      <c r="B61" s="1" t="s">
        <v>88</v>
      </c>
      <c r="AF61" s="14">
        <v>2.2062926382042032</v>
      </c>
      <c r="AG61" s="14"/>
      <c r="AH61" s="14"/>
      <c r="AI61" s="14"/>
    </row>
    <row r="62" spans="1:59" s="2" customFormat="1" ht="12.75" x14ac:dyDescent="0.2">
      <c r="A62" s="11"/>
      <c r="AF62" s="12"/>
      <c r="AG62" s="12"/>
      <c r="AH62" s="12"/>
      <c r="AI62" s="12"/>
    </row>
    <row r="63" spans="1:59" s="2" customFormat="1" ht="12.75" x14ac:dyDescent="0.2">
      <c r="A63" s="11"/>
      <c r="B63" s="1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</row>
    <row r="64" spans="1:59" s="2" customFormat="1" ht="12.75" x14ac:dyDescent="0.2">
      <c r="A64" s="10" t="s">
        <v>110</v>
      </c>
      <c r="B64" s="11" t="s">
        <v>111</v>
      </c>
      <c r="C64" s="12">
        <v>66.887620497425331</v>
      </c>
      <c r="D64" s="12">
        <v>6.3365891248548838</v>
      </c>
      <c r="E64" s="12">
        <v>1.4704996749287851</v>
      </c>
      <c r="F64" s="12">
        <v>1.5320584964156935E-2</v>
      </c>
      <c r="G64" s="12">
        <v>13.966708384945857</v>
      </c>
      <c r="H64" s="12">
        <v>9.3780628319971715</v>
      </c>
      <c r="I64" s="12">
        <v>0.51592791041593122</v>
      </c>
      <c r="J64" s="12">
        <v>1.286626121176853</v>
      </c>
      <c r="K64" s="12">
        <v>0.14264486929102571</v>
      </c>
      <c r="L64" s="12">
        <f t="shared" si="0"/>
        <v>0.40482125038287686</v>
      </c>
      <c r="M64" s="12">
        <f t="shared" si="1"/>
        <v>5.3912760283383203E-2</v>
      </c>
      <c r="N64" s="11"/>
      <c r="O64" s="11">
        <v>0</v>
      </c>
      <c r="P64" s="11">
        <v>38.401823819726047</v>
      </c>
      <c r="Q64" s="11">
        <v>6.1754284250640534</v>
      </c>
      <c r="R64" s="11">
        <v>85.418110820633885</v>
      </c>
      <c r="S64" s="11">
        <v>59.886087416167378</v>
      </c>
      <c r="T64" s="11">
        <f t="shared" si="2"/>
        <v>8815.79260116556</v>
      </c>
      <c r="U64" s="11">
        <v>3819.4246393673475</v>
      </c>
      <c r="V64" s="11">
        <v>205.55354614856066</v>
      </c>
      <c r="W64" s="11">
        <f t="shared" si="3"/>
        <v>120.67258747018208</v>
      </c>
      <c r="X64" s="11">
        <v>10202.430490483976</v>
      </c>
      <c r="Y64" s="11">
        <v>9.2890898158526525E-2</v>
      </c>
      <c r="Z64" s="11">
        <v>0.29891149351570545</v>
      </c>
      <c r="AA64" s="11">
        <v>5.1427307304525023</v>
      </c>
      <c r="AB64" s="11">
        <v>238.9117574587743</v>
      </c>
      <c r="AC64" s="11">
        <v>1257.4002583134625</v>
      </c>
      <c r="AD64" s="11"/>
      <c r="AE64" s="11">
        <v>3.1136613907885986E-2</v>
      </c>
      <c r="AF64" s="11">
        <v>0.14997469032298416</v>
      </c>
      <c r="AG64" s="11">
        <v>4.2553372340777516E-2</v>
      </c>
      <c r="AH64" s="11">
        <v>0.35807105994068888</v>
      </c>
      <c r="AI64" s="11">
        <v>0.55526961469063341</v>
      </c>
      <c r="AJ64" s="11">
        <v>0</v>
      </c>
      <c r="AK64" s="11">
        <v>1.3284955267364686</v>
      </c>
      <c r="AL64" s="11">
        <v>0.78101006552280683</v>
      </c>
      <c r="AM64" s="11">
        <v>10.721374055615406</v>
      </c>
      <c r="AN64" s="11">
        <v>85.418110820633885</v>
      </c>
      <c r="AO64" s="11">
        <v>3.4457852724727158</v>
      </c>
      <c r="AP64" s="11">
        <v>16.637330698113743</v>
      </c>
      <c r="AQ64" s="11">
        <v>5.3295504138998178</v>
      </c>
      <c r="AR64" s="11">
        <v>59.886087416167378</v>
      </c>
      <c r="AS64" s="11">
        <v>9.5900770836288842</v>
      </c>
      <c r="AT64" s="11"/>
      <c r="AV64" s="11">
        <v>46.185977296697544</v>
      </c>
      <c r="AW64" s="11">
        <v>0</v>
      </c>
      <c r="AX64" s="11">
        <v>0</v>
      </c>
      <c r="AY64" s="11">
        <v>0</v>
      </c>
      <c r="AZ64" s="11">
        <v>186.30073988218447</v>
      </c>
      <c r="BA64" s="11">
        <v>0</v>
      </c>
      <c r="BB64" s="11">
        <v>0</v>
      </c>
      <c r="BC64" s="11">
        <v>0</v>
      </c>
      <c r="BD64" s="11">
        <v>238.71403996045922</v>
      </c>
      <c r="BE64" s="11">
        <v>0.19771749831507601</v>
      </c>
      <c r="BF64" s="11">
        <v>57.187580877483924</v>
      </c>
      <c r="BG64" s="11">
        <v>0</v>
      </c>
    </row>
    <row r="65" spans="1:59" s="2" customFormat="1" ht="12.75" x14ac:dyDescent="0.2">
      <c r="A65" s="10"/>
      <c r="B65" s="11" t="s">
        <v>112</v>
      </c>
      <c r="C65" s="12">
        <v>66.402840222912886</v>
      </c>
      <c r="D65" s="12">
        <v>6.2976531612983857</v>
      </c>
      <c r="E65" s="12">
        <v>1.5078869802621648</v>
      </c>
      <c r="F65" s="12">
        <v>1.5885003966739E-2</v>
      </c>
      <c r="G65" s="12">
        <v>14.166202823926293</v>
      </c>
      <c r="H65" s="12">
        <v>9.6550598382641208</v>
      </c>
      <c r="I65" s="12">
        <v>0.51693781707657738</v>
      </c>
      <c r="J65" s="12">
        <v>1.2917286309497378</v>
      </c>
      <c r="K65" s="12">
        <v>0.14580552134308941</v>
      </c>
      <c r="L65" s="12">
        <f t="shared" si="0"/>
        <v>0.40842267535632021</v>
      </c>
      <c r="M65" s="12">
        <f t="shared" si="1"/>
        <v>5.3969430415959564E-2</v>
      </c>
      <c r="N65" s="11"/>
      <c r="O65" s="11">
        <v>0</v>
      </c>
      <c r="P65" s="11">
        <v>35.071329906071234</v>
      </c>
      <c r="Q65" s="11">
        <v>5.8796053077825308</v>
      </c>
      <c r="R65" s="11">
        <v>84.429069200350909</v>
      </c>
      <c r="S65" s="11">
        <v>58.280298226265444</v>
      </c>
      <c r="T65" s="11">
        <f t="shared" si="2"/>
        <v>9039.9332353697046</v>
      </c>
      <c r="U65" s="11">
        <v>3826.9009985742441</v>
      </c>
      <c r="V65" s="11">
        <v>196.96677781071477</v>
      </c>
      <c r="W65" s="11">
        <f t="shared" si="3"/>
        <v>125.11823374401973</v>
      </c>
      <c r="X65" s="11">
        <v>10242.89135197904</v>
      </c>
      <c r="Y65" s="11">
        <v>0.14286409388208429</v>
      </c>
      <c r="Z65" s="11">
        <v>3.6618594460750851</v>
      </c>
      <c r="AA65" s="11">
        <v>5.2864872284886788</v>
      </c>
      <c r="AB65" s="11">
        <v>303.9343340242321</v>
      </c>
      <c r="AC65" s="11">
        <v>1285.2610900871989</v>
      </c>
      <c r="AD65" s="11"/>
      <c r="AE65" s="11">
        <v>0.25787742577993561</v>
      </c>
      <c r="AF65" s="11">
        <v>1.1656059645253087</v>
      </c>
      <c r="AG65" s="11">
        <v>0.10469823486665383</v>
      </c>
      <c r="AH65" s="11">
        <v>0.58796053077825317</v>
      </c>
      <c r="AI65" s="11">
        <v>0.77363227733980666</v>
      </c>
      <c r="AJ65" s="11">
        <v>0</v>
      </c>
      <c r="AK65" s="11">
        <v>1.2378116437436908</v>
      </c>
      <c r="AL65" s="11">
        <v>0.78652614862880355</v>
      </c>
      <c r="AM65" s="11">
        <v>10.181000769791856</v>
      </c>
      <c r="AN65" s="11">
        <v>84.429069200350909</v>
      </c>
      <c r="AO65" s="11">
        <v>3.3008310499831754</v>
      </c>
      <c r="AP65" s="11">
        <v>16.194702338979955</v>
      </c>
      <c r="AQ65" s="11">
        <v>5.173021161145507</v>
      </c>
      <c r="AR65" s="11">
        <v>58.280298226265444</v>
      </c>
      <c r="AS65" s="11">
        <v>9.2629571340152861</v>
      </c>
      <c r="AT65" s="11"/>
      <c r="AV65" s="11">
        <v>44.354917234148914</v>
      </c>
      <c r="AW65" s="11">
        <v>0</v>
      </c>
      <c r="AX65" s="11">
        <v>0</v>
      </c>
      <c r="AY65" s="11">
        <v>0</v>
      </c>
      <c r="AZ65" s="11">
        <v>219.71156676450511</v>
      </c>
      <c r="BA65" s="11">
        <v>1.9598684359275105</v>
      </c>
      <c r="BB65" s="11">
        <v>0</v>
      </c>
      <c r="BC65" s="11">
        <v>0.3094529109359227</v>
      </c>
      <c r="BD65" s="11">
        <v>289.85422657664759</v>
      </c>
      <c r="BE65" s="11">
        <v>14.080107447584483</v>
      </c>
      <c r="BF65" s="11">
        <v>61.013798939532755</v>
      </c>
      <c r="BG65" s="11">
        <v>0.9954068635105513</v>
      </c>
    </row>
    <row r="66" spans="1:59" s="2" customFormat="1" ht="12.75" x14ac:dyDescent="0.2">
      <c r="A66" s="10"/>
      <c r="B66" s="11" t="s">
        <v>113</v>
      </c>
      <c r="C66" s="12">
        <v>67.277171274772655</v>
      </c>
      <c r="D66" s="12">
        <v>6.0896260220566756</v>
      </c>
      <c r="E66" s="12">
        <v>1.367467421539023</v>
      </c>
      <c r="F66" s="12">
        <v>1.1504466933313818E-2</v>
      </c>
      <c r="G66" s="12">
        <v>14.031892314069241</v>
      </c>
      <c r="H66" s="12">
        <v>9.3598049395006484</v>
      </c>
      <c r="I66" s="12">
        <v>0.41363249948411573</v>
      </c>
      <c r="J66" s="12">
        <v>1.2880534281164639</v>
      </c>
      <c r="K66" s="12">
        <v>0.16084763352786893</v>
      </c>
      <c r="L66" s="12">
        <f t="shared" si="0"/>
        <v>0.40323083916276953</v>
      </c>
      <c r="M66" s="12">
        <f t="shared" si="1"/>
        <v>5.1635543193153555E-2</v>
      </c>
      <c r="N66" s="11"/>
      <c r="O66" s="11">
        <v>0</v>
      </c>
      <c r="P66" s="11">
        <v>36.406427629015568</v>
      </c>
      <c r="Q66" s="11">
        <v>5.2664640515397858</v>
      </c>
      <c r="R66" s="11">
        <v>94.157993648741623</v>
      </c>
      <c r="S66" s="11">
        <v>65.731057006907548</v>
      </c>
      <c r="T66" s="11">
        <f t="shared" si="2"/>
        <v>8198.1039388685967</v>
      </c>
      <c r="U66" s="11">
        <v>3062.1296663308981</v>
      </c>
      <c r="V66" s="11">
        <v>139.04263045163754</v>
      </c>
      <c r="W66" s="11">
        <f t="shared" si="3"/>
        <v>90.614933800246291</v>
      </c>
      <c r="X66" s="11">
        <v>10213.748463592312</v>
      </c>
      <c r="Y66" s="11">
        <v>0.11919364662102357</v>
      </c>
      <c r="Z66" s="11">
        <v>0.45782329538953825</v>
      </c>
      <c r="AA66" s="11">
        <v>6.1591696057307157</v>
      </c>
      <c r="AB66" s="11">
        <v>262.95913830069918</v>
      </c>
      <c r="AC66" s="11">
        <v>1417.8558047848117</v>
      </c>
      <c r="AD66" s="11"/>
      <c r="AE66" s="11">
        <v>7.6802600751621874E-2</v>
      </c>
      <c r="AF66" s="11">
        <v>0.99743637339768676</v>
      </c>
      <c r="AG66" s="11">
        <v>5.6355155096969298E-2</v>
      </c>
      <c r="AH66" s="11">
        <v>0.45383354989594743</v>
      </c>
      <c r="AI66" s="11">
        <v>0.52365409603378554</v>
      </c>
      <c r="AJ66" s="11">
        <v>0</v>
      </c>
      <c r="AK66" s="11">
        <v>1.2617570123480737</v>
      </c>
      <c r="AL66" s="11">
        <v>0.87924016315006093</v>
      </c>
      <c r="AM66" s="11">
        <v>11.909390298368379</v>
      </c>
      <c r="AN66" s="11">
        <v>94.157993648741623</v>
      </c>
      <c r="AO66" s="11">
        <v>3.8999762199849553</v>
      </c>
      <c r="AP66" s="11">
        <v>19.150778369235585</v>
      </c>
      <c r="AQ66" s="11">
        <v>5.9397336035832247</v>
      </c>
      <c r="AR66" s="11">
        <v>65.731057006907548</v>
      </c>
      <c r="AS66" s="11">
        <v>10.772312832695016</v>
      </c>
      <c r="AT66" s="11"/>
      <c r="AV66" s="11">
        <v>40.396173122606314</v>
      </c>
      <c r="AW66" s="11">
        <v>0</v>
      </c>
      <c r="AX66" s="11">
        <v>0</v>
      </c>
      <c r="AY66" s="11">
        <v>0</v>
      </c>
      <c r="AZ66" s="11">
        <v>183.02957451847553</v>
      </c>
      <c r="BA66" s="11">
        <v>0</v>
      </c>
      <c r="BB66" s="11">
        <v>0</v>
      </c>
      <c r="BC66" s="11">
        <v>0.14961545600965301</v>
      </c>
      <c r="BD66" s="11">
        <v>262.32576620359163</v>
      </c>
      <c r="BE66" s="11">
        <v>0.63337209710753106</v>
      </c>
      <c r="BF66" s="11">
        <v>57.951053294405597</v>
      </c>
      <c r="BG66" s="11">
        <v>0</v>
      </c>
    </row>
    <row r="67" spans="1:59" s="2" customFormat="1" ht="12.75" x14ac:dyDescent="0.2">
      <c r="A67" s="10"/>
      <c r="B67" s="11" t="s">
        <v>114</v>
      </c>
      <c r="C67" s="12">
        <v>67.453952645241998</v>
      </c>
      <c r="D67" s="12">
        <v>6.1710682831009889</v>
      </c>
      <c r="E67" s="12">
        <v>1.383228627300676</v>
      </c>
      <c r="F67" s="12">
        <v>1.1275389177705368E-2</v>
      </c>
      <c r="G67" s="12">
        <v>13.887959390232652</v>
      </c>
      <c r="H67" s="12">
        <v>9.22906378029713</v>
      </c>
      <c r="I67" s="12">
        <v>0.4184817153755146</v>
      </c>
      <c r="J67" s="12">
        <v>1.2804233687311961</v>
      </c>
      <c r="K67" s="12">
        <v>0.16454680054211607</v>
      </c>
      <c r="L67" s="12">
        <f t="shared" si="0"/>
        <v>0.40232726581711159</v>
      </c>
      <c r="M67" s="12">
        <f t="shared" si="1"/>
        <v>5.2160111547926977E-2</v>
      </c>
      <c r="N67" s="11"/>
      <c r="O67" s="11">
        <v>0</v>
      </c>
      <c r="P67" s="11">
        <v>40.936428905921467</v>
      </c>
      <c r="Q67" s="11">
        <v>5.5087293219079507</v>
      </c>
      <c r="R67" s="11">
        <v>96.983959346250984</v>
      </c>
      <c r="S67" s="11">
        <v>67.721993498684895</v>
      </c>
      <c r="T67" s="11">
        <f t="shared" si="2"/>
        <v>8292.5939435302826</v>
      </c>
      <c r="U67" s="11">
        <v>3098.0285085592418</v>
      </c>
      <c r="V67" s="11">
        <v>143.07534596625143</v>
      </c>
      <c r="W67" s="11">
        <f t="shared" si="3"/>
        <v>88.810602858196333</v>
      </c>
      <c r="X67" s="11">
        <v>10153.245144690893</v>
      </c>
      <c r="Y67" s="11">
        <v>8.6421349912500875E-2</v>
      </c>
      <c r="Z67" s="11">
        <v>0.26128560178223947</v>
      </c>
      <c r="AA67" s="11">
        <v>6.1707876165592737</v>
      </c>
      <c r="AB67" s="11">
        <v>264.49835336933751</v>
      </c>
      <c r="AC67" s="11">
        <v>1450.4635920986989</v>
      </c>
      <c r="AD67" s="11"/>
      <c r="AE67" s="11">
        <v>3.1334056693421368E-2</v>
      </c>
      <c r="AF67" s="11">
        <v>9.5012946102632542E-2</v>
      </c>
      <c r="AG67" s="11">
        <v>3.8914876861184604E-2</v>
      </c>
      <c r="AH67" s="11">
        <v>0.30828668682237154</v>
      </c>
      <c r="AI67" s="11">
        <v>0.47506473051316273</v>
      </c>
      <c r="AJ67" s="11">
        <v>4.4474144984210977E-2</v>
      </c>
      <c r="AK67" s="11">
        <v>1.2836855484079077</v>
      </c>
      <c r="AL67" s="11">
        <v>0.88847212366185113</v>
      </c>
      <c r="AM67" s="11">
        <v>12.07371958719091</v>
      </c>
      <c r="AN67" s="11">
        <v>96.983959346250984</v>
      </c>
      <c r="AO67" s="11">
        <v>3.8813799258947763</v>
      </c>
      <c r="AP67" s="11">
        <v>19.715186316296251</v>
      </c>
      <c r="AQ67" s="11">
        <v>6.1354104557763778</v>
      </c>
      <c r="AR67" s="11">
        <v>67.721993498684895</v>
      </c>
      <c r="AS67" s="11">
        <v>10.992189243256689</v>
      </c>
      <c r="AT67" s="11"/>
      <c r="AV67" s="11">
        <v>32.850220726974015</v>
      </c>
      <c r="AW67" s="11">
        <v>0</v>
      </c>
      <c r="AX67" s="11">
        <v>0</v>
      </c>
      <c r="AY67" s="11">
        <v>0</v>
      </c>
      <c r="AZ67" s="11">
        <v>180.42351999276499</v>
      </c>
      <c r="BA67" s="11">
        <v>0</v>
      </c>
      <c r="BB67" s="11">
        <v>0</v>
      </c>
      <c r="BC67" s="11">
        <v>0</v>
      </c>
      <c r="BD67" s="11">
        <v>264.31792984934475</v>
      </c>
      <c r="BE67" s="11">
        <v>0.18042351999276499</v>
      </c>
      <c r="BF67" s="11">
        <v>57.260461667171633</v>
      </c>
      <c r="BG67" s="11">
        <v>0</v>
      </c>
    </row>
    <row r="68" spans="1:59" s="2" customFormat="1" ht="12.75" x14ac:dyDescent="0.2">
      <c r="A68" s="10"/>
      <c r="B68" s="11" t="s">
        <v>115</v>
      </c>
      <c r="C68" s="12">
        <v>67.106964125332013</v>
      </c>
      <c r="D68" s="12">
        <v>6.1459110722857533</v>
      </c>
      <c r="E68" s="12">
        <v>1.3742338227102966</v>
      </c>
      <c r="F68" s="12">
        <v>1.1469549535986646E-2</v>
      </c>
      <c r="G68" s="12">
        <v>14.213388737403548</v>
      </c>
      <c r="H68" s="12">
        <v>9.2870184637740287</v>
      </c>
      <c r="I68" s="12">
        <v>0.41541592668887556</v>
      </c>
      <c r="J68" s="12">
        <v>1.281551000492321</v>
      </c>
      <c r="K68" s="12">
        <v>0.1640473017771838</v>
      </c>
      <c r="L68" s="12">
        <f t="shared" si="0"/>
        <v>0.39826975591399072</v>
      </c>
      <c r="M68" s="12">
        <f t="shared" si="1"/>
        <v>5.2213155182636563E-2</v>
      </c>
      <c r="N68" s="11"/>
      <c r="O68" s="11">
        <v>0</v>
      </c>
      <c r="P68" s="11">
        <v>38.907233317674695</v>
      </c>
      <c r="Q68" s="11">
        <v>5.3856066817479853</v>
      </c>
      <c r="R68" s="11">
        <v>95.028274907852293</v>
      </c>
      <c r="S68" s="11">
        <v>67.04325327185343</v>
      </c>
      <c r="T68" s="11">
        <f t="shared" si="2"/>
        <v>8238.6691905304979</v>
      </c>
      <c r="U68" s="11">
        <v>3075.3324135962794</v>
      </c>
      <c r="V68" s="11">
        <v>144.7570543617496</v>
      </c>
      <c r="W68" s="11">
        <f t="shared" si="3"/>
        <v>90.339906920198814</v>
      </c>
      <c r="X68" s="11">
        <v>10162.186813503908</v>
      </c>
      <c r="Y68" s="11">
        <v>8.8082352271579206E-2</v>
      </c>
      <c r="Z68" s="11">
        <v>0.25166386363308341</v>
      </c>
      <c r="AA68" s="11">
        <v>6.0197996181033551</v>
      </c>
      <c r="AB68" s="11">
        <v>266.4455923274362</v>
      </c>
      <c r="AC68" s="11">
        <v>1446.0605604356974</v>
      </c>
      <c r="AD68" s="11"/>
      <c r="AE68" s="11">
        <v>3.7749579544962511E-2</v>
      </c>
      <c r="AF68" s="11">
        <v>8.908900772611153E-2</v>
      </c>
      <c r="AG68" s="11">
        <v>4.9326117272084351E-2</v>
      </c>
      <c r="AH68" s="11">
        <v>0.34226285454099348</v>
      </c>
      <c r="AI68" s="11">
        <v>0.58386016362875359</v>
      </c>
      <c r="AJ68" s="11">
        <v>0</v>
      </c>
      <c r="AK68" s="11">
        <v>1.3338184772553421</v>
      </c>
      <c r="AL68" s="11">
        <v>0.86924698498867004</v>
      </c>
      <c r="AM68" s="11">
        <v>12.120131672569297</v>
      </c>
      <c r="AN68" s="11">
        <v>95.028274907852293</v>
      </c>
      <c r="AO68" s="11">
        <v>3.9561559363120713</v>
      </c>
      <c r="AP68" s="11">
        <v>19.206986072476926</v>
      </c>
      <c r="AQ68" s="11">
        <v>6.0600658362846485</v>
      </c>
      <c r="AR68" s="11">
        <v>67.04325327185343</v>
      </c>
      <c r="AS68" s="11">
        <v>10.912145127130497</v>
      </c>
      <c r="AT68" s="11"/>
      <c r="AV68" s="11">
        <v>47.312806363019682</v>
      </c>
      <c r="AW68" s="11">
        <v>760.02486817191198</v>
      </c>
      <c r="AX68" s="11">
        <v>0</v>
      </c>
      <c r="AY68" s="11">
        <v>0</v>
      </c>
      <c r="AZ68" s="11">
        <v>180.69465408855388</v>
      </c>
      <c r="BA68" s="11">
        <v>0</v>
      </c>
      <c r="BB68" s="11">
        <v>0</v>
      </c>
      <c r="BC68" s="11">
        <v>0</v>
      </c>
      <c r="BD68" s="11">
        <v>266.26036772380223</v>
      </c>
      <c r="BE68" s="11">
        <v>0.18522460363394938</v>
      </c>
      <c r="BF68" s="11">
        <v>58.134352499242276</v>
      </c>
      <c r="BG68" s="11">
        <v>0</v>
      </c>
    </row>
    <row r="69" spans="1:59" s="2" customFormat="1" ht="12.75" x14ac:dyDescent="0.2">
      <c r="A69" s="10"/>
      <c r="B69" s="11" t="s">
        <v>116</v>
      </c>
      <c r="C69" s="12">
        <v>67.228032037463265</v>
      </c>
      <c r="D69" s="12">
        <v>6.0722994760511853</v>
      </c>
      <c r="E69" s="12">
        <v>1.3461692652337651</v>
      </c>
      <c r="F69" s="12">
        <v>1.0906520617216879E-2</v>
      </c>
      <c r="G69" s="12">
        <v>14.139117169109358</v>
      </c>
      <c r="H69" s="12">
        <v>9.3803906281064542</v>
      </c>
      <c r="I69" s="12">
        <v>0.41238843388267588</v>
      </c>
      <c r="J69" s="12">
        <v>1.2567943001235975</v>
      </c>
      <c r="K69" s="12">
        <v>0.15390216941246831</v>
      </c>
      <c r="L69" s="12">
        <f t="shared" si="0"/>
        <v>0.40192836073394655</v>
      </c>
      <c r="M69" s="12">
        <f t="shared" si="1"/>
        <v>5.1531893106590967E-2</v>
      </c>
      <c r="N69" s="11"/>
      <c r="O69" s="11">
        <v>0</v>
      </c>
      <c r="P69" s="11">
        <v>33.81634598770885</v>
      </c>
      <c r="Q69" s="11">
        <v>5.5200211832877688</v>
      </c>
      <c r="R69" s="11">
        <v>95.481447494707339</v>
      </c>
      <c r="S69" s="11">
        <v>66.09106443774273</v>
      </c>
      <c r="T69" s="11">
        <f t="shared" si="2"/>
        <v>8070.4193620029455</v>
      </c>
      <c r="U69" s="11">
        <v>3052.9198238021268</v>
      </c>
      <c r="V69" s="11">
        <v>139.19404767587804</v>
      </c>
      <c r="W69" s="11">
        <f t="shared" si="3"/>
        <v>85.905209641508748</v>
      </c>
      <c r="X69" s="11">
        <v>9965.8760822600798</v>
      </c>
      <c r="Y69" s="11">
        <v>0.12233560460259378</v>
      </c>
      <c r="Z69" s="11">
        <v>1.7405472199556025</v>
      </c>
      <c r="AA69" s="11">
        <v>6.3455378647524254</v>
      </c>
      <c r="AB69" s="11">
        <v>261.62911211961216</v>
      </c>
      <c r="AC69" s="11">
        <v>1356.6322331539668</v>
      </c>
      <c r="AD69" s="11"/>
      <c r="AE69" s="11">
        <v>9.0011156231989742E-2</v>
      </c>
      <c r="AF69" s="11">
        <v>1.0443283319733616</v>
      </c>
      <c r="AG69" s="11">
        <v>5.5697511038579284E-2</v>
      </c>
      <c r="AH69" s="11">
        <v>0.32821747576305649</v>
      </c>
      <c r="AI69" s="11">
        <v>0.47740723747353675</v>
      </c>
      <c r="AJ69" s="11">
        <v>4.9729920570160076E-2</v>
      </c>
      <c r="AK69" s="11">
        <v>1.4421676965346422</v>
      </c>
      <c r="AL69" s="11">
        <v>0.86132222427517247</v>
      </c>
      <c r="AM69" s="11">
        <v>12.397669198140907</v>
      </c>
      <c r="AN69" s="11">
        <v>95.481447494707339</v>
      </c>
      <c r="AO69" s="11">
        <v>3.94855569327071</v>
      </c>
      <c r="AP69" s="11">
        <v>19.499101855559765</v>
      </c>
      <c r="AQ69" s="11">
        <v>5.9228335399060654</v>
      </c>
      <c r="AR69" s="11">
        <v>66.09106443774273</v>
      </c>
      <c r="AS69" s="11">
        <v>10.746635835211592</v>
      </c>
      <c r="AT69" s="11"/>
      <c r="AV69" s="11">
        <v>39.286637250426459</v>
      </c>
      <c r="AW69" s="11">
        <v>0</v>
      </c>
      <c r="AX69" s="11">
        <v>0</v>
      </c>
      <c r="AY69" s="11">
        <v>0</v>
      </c>
      <c r="AZ69" s="11">
        <v>183.50340690389066</v>
      </c>
      <c r="BA69" s="11">
        <v>0</v>
      </c>
      <c r="BB69" s="11">
        <v>0</v>
      </c>
      <c r="BC69" s="11">
        <v>0.19394669022362429</v>
      </c>
      <c r="BD69" s="11">
        <v>258.09828775913081</v>
      </c>
      <c r="BE69" s="11">
        <v>3.5308243604813652</v>
      </c>
      <c r="BF69" s="11">
        <v>57.338598417394564</v>
      </c>
      <c r="BG69" s="11">
        <v>0.23870361873676837</v>
      </c>
    </row>
    <row r="70" spans="1:59" s="2" customFormat="1" ht="12.75" x14ac:dyDescent="0.2">
      <c r="A70" s="10"/>
      <c r="B70" s="11" t="s">
        <v>117</v>
      </c>
      <c r="C70" s="12">
        <v>67.173670051752978</v>
      </c>
      <c r="D70" s="12">
        <v>6.1257295699498213</v>
      </c>
      <c r="E70" s="12">
        <v>1.3320915085360092</v>
      </c>
      <c r="F70" s="12">
        <v>1.1312217886973459E-2</v>
      </c>
      <c r="G70" s="12">
        <v>14.173169914722747</v>
      </c>
      <c r="H70" s="12">
        <v>9.3517867997529311</v>
      </c>
      <c r="I70" s="12">
        <v>0.4106635009254555</v>
      </c>
      <c r="J70" s="12">
        <v>1.2627915301517727</v>
      </c>
      <c r="K70" s="12">
        <v>0.15878490632128858</v>
      </c>
      <c r="L70" s="12">
        <f t="shared" si="0"/>
        <v>0.40061670304151253</v>
      </c>
      <c r="M70" s="12">
        <f t="shared" si="1"/>
        <v>5.2001625326868639E-2</v>
      </c>
      <c r="N70" s="11"/>
      <c r="O70" s="11">
        <v>0</v>
      </c>
      <c r="P70" s="11">
        <v>39.632319923939292</v>
      </c>
      <c r="Q70" s="11">
        <v>5.5685917867813437</v>
      </c>
      <c r="R70" s="11">
        <v>95.518907766051143</v>
      </c>
      <c r="S70" s="11">
        <v>67.274608883547586</v>
      </c>
      <c r="T70" s="11">
        <f t="shared" si="2"/>
        <v>7986.0218028242289</v>
      </c>
      <c r="U70" s="11">
        <v>3040.1501106211658</v>
      </c>
      <c r="V70" s="11">
        <v>139.11445968238436</v>
      </c>
      <c r="W70" s="11">
        <f t="shared" si="3"/>
        <v>89.100684186746449</v>
      </c>
      <c r="X70" s="11">
        <v>10013.431717491498</v>
      </c>
      <c r="Y70" s="11">
        <v>5.6187592803559505E-2</v>
      </c>
      <c r="Z70" s="11">
        <v>0.70234491004449384</v>
      </c>
      <c r="AA70" s="11">
        <v>6.0853169705997932</v>
      </c>
      <c r="AB70" s="11">
        <v>267.74391320767597</v>
      </c>
      <c r="AC70" s="11">
        <v>1399.6730707315269</v>
      </c>
      <c r="AD70" s="11"/>
      <c r="AE70" s="11">
        <v>7.7257940104894313E-2</v>
      </c>
      <c r="AF70" s="11">
        <v>0.60702667225274098</v>
      </c>
      <c r="AG70" s="11">
        <v>6.973281606870331E-2</v>
      </c>
      <c r="AH70" s="11">
        <v>0.49665818638860632</v>
      </c>
      <c r="AI70" s="11">
        <v>0.62207692032512307</v>
      </c>
      <c r="AJ70" s="11">
        <v>0</v>
      </c>
      <c r="AK70" s="11">
        <v>1.3194050810121563</v>
      </c>
      <c r="AL70" s="11">
        <v>0.89799813498545988</v>
      </c>
      <c r="AM70" s="11">
        <v>12.155583693127204</v>
      </c>
      <c r="AN70" s="11">
        <v>95.518907766051143</v>
      </c>
      <c r="AO70" s="11">
        <v>3.89299750138948</v>
      </c>
      <c r="AP70" s="11">
        <v>19.063647558350546</v>
      </c>
      <c r="AQ70" s="11">
        <v>6.1204342161020167</v>
      </c>
      <c r="AR70" s="11">
        <v>67.274608883547586</v>
      </c>
      <c r="AS70" s="11">
        <v>10.901396353762037</v>
      </c>
      <c r="AT70" s="11"/>
      <c r="AV70" s="11">
        <v>32.10719588774829</v>
      </c>
      <c r="AW70" s="11">
        <v>852.84739076831386</v>
      </c>
      <c r="AX70" s="11">
        <v>0</v>
      </c>
      <c r="AY70" s="11">
        <v>0</v>
      </c>
      <c r="AZ70" s="11">
        <v>192.64317532648971</v>
      </c>
      <c r="BA70" s="11">
        <v>0</v>
      </c>
      <c r="BB70" s="11">
        <v>0</v>
      </c>
      <c r="BC70" s="11">
        <v>0.24080396915811217</v>
      </c>
      <c r="BD70" s="11">
        <v>265.38604100966944</v>
      </c>
      <c r="BE70" s="11">
        <v>2.3578721980065147</v>
      </c>
      <c r="BF70" s="11">
        <v>55.886587842111865</v>
      </c>
      <c r="BG70" s="11">
        <v>0</v>
      </c>
    </row>
    <row r="71" spans="1:59" s="2" customFormat="1" ht="12.75" x14ac:dyDescent="0.2">
      <c r="A71" s="10"/>
      <c r="B71" s="11" t="s">
        <v>118</v>
      </c>
      <c r="C71" s="12">
        <v>66.748095476272681</v>
      </c>
      <c r="D71" s="12">
        <v>6.0417364677080378</v>
      </c>
      <c r="E71" s="12">
        <v>1.3847549872970812</v>
      </c>
      <c r="F71" s="12">
        <v>1.1379280321267133E-2</v>
      </c>
      <c r="G71" s="12">
        <v>14.348038302283085</v>
      </c>
      <c r="H71" s="12">
        <v>9.6385414092193376</v>
      </c>
      <c r="I71" s="12">
        <v>0.4137214973377476</v>
      </c>
      <c r="J71" s="12">
        <v>1.2535885532417863</v>
      </c>
      <c r="K71" s="12">
        <v>0.16014402631896979</v>
      </c>
      <c r="L71" s="12">
        <f t="shared" si="0"/>
        <v>0.40493205594070419</v>
      </c>
      <c r="M71" s="12">
        <f t="shared" si="1"/>
        <v>5.1635543193153555E-2</v>
      </c>
      <c r="N71" s="11"/>
      <c r="O71" s="11">
        <v>0</v>
      </c>
      <c r="P71" s="11">
        <v>46.016047219318288</v>
      </c>
      <c r="Q71" s="11">
        <v>5.5911971352505008</v>
      </c>
      <c r="R71" s="11">
        <v>95.446188264585984</v>
      </c>
      <c r="S71" s="11">
        <v>67.341763726335685</v>
      </c>
      <c r="T71" s="11">
        <f t="shared" si="2"/>
        <v>8301.7446243447321</v>
      </c>
      <c r="U71" s="11">
        <v>3062.7885192212925</v>
      </c>
      <c r="V71" s="11">
        <v>140.57160231191747</v>
      </c>
      <c r="W71" s="11">
        <f t="shared" si="3"/>
        <v>89.62890145046056</v>
      </c>
      <c r="X71" s="11">
        <v>9940.4557917860693</v>
      </c>
      <c r="Y71" s="11">
        <v>7.3724634792241131E-2</v>
      </c>
      <c r="Z71" s="11">
        <v>0.27807546814254708</v>
      </c>
      <c r="AA71" s="11">
        <v>6.1057851901762117</v>
      </c>
      <c r="AB71" s="11">
        <v>268.84108653766384</v>
      </c>
      <c r="AC71" s="11">
        <v>1411.6535775990869</v>
      </c>
      <c r="AD71" s="11"/>
      <c r="AE71" s="11">
        <v>4.1562881359384254E-2</v>
      </c>
      <c r="AF71" s="11">
        <v>0.12073027442487809</v>
      </c>
      <c r="AG71" s="11">
        <v>4.3047269979362264E-2</v>
      </c>
      <c r="AH71" s="11">
        <v>0.24739810332966822</v>
      </c>
      <c r="AI71" s="11">
        <v>0.53932786525867671</v>
      </c>
      <c r="AJ71" s="11">
        <v>0</v>
      </c>
      <c r="AK71" s="11">
        <v>1.3211058717804283</v>
      </c>
      <c r="AL71" s="11">
        <v>0.89063317198680547</v>
      </c>
      <c r="AM71" s="11">
        <v>12.285789811351323</v>
      </c>
      <c r="AN71" s="11">
        <v>95.446188264585984</v>
      </c>
      <c r="AO71" s="11">
        <v>3.9682655774078781</v>
      </c>
      <c r="AP71" s="11">
        <v>19.692889025041588</v>
      </c>
      <c r="AQ71" s="11">
        <v>6.0909413039764315</v>
      </c>
      <c r="AR71" s="11">
        <v>67.341763726335685</v>
      </c>
      <c r="AS71" s="11">
        <v>10.732129722441007</v>
      </c>
      <c r="AT71" s="11"/>
      <c r="AV71" s="11">
        <v>45.026454805999613</v>
      </c>
      <c r="AW71" s="11">
        <v>0</v>
      </c>
      <c r="AX71" s="11">
        <v>0</v>
      </c>
      <c r="AY71" s="11">
        <v>0</v>
      </c>
      <c r="AZ71" s="11">
        <v>194.94970542377854</v>
      </c>
      <c r="BA71" s="11">
        <v>0</v>
      </c>
      <c r="BB71" s="11">
        <v>0</v>
      </c>
      <c r="BC71" s="11">
        <v>0</v>
      </c>
      <c r="BD71" s="11">
        <v>268.67434021601963</v>
      </c>
      <c r="BE71" s="11">
        <v>0.16674632164419637</v>
      </c>
      <c r="BF71" s="11">
        <v>55.516134387177551</v>
      </c>
      <c r="BG71" s="11">
        <v>0</v>
      </c>
    </row>
    <row r="72" spans="1:59" s="2" customFormat="1" ht="12.75" x14ac:dyDescent="0.2">
      <c r="A72" s="10"/>
      <c r="B72" s="11" t="s">
        <v>119</v>
      </c>
      <c r="C72" s="12">
        <v>66.786500265945492</v>
      </c>
      <c r="D72" s="12">
        <v>6.189615170828719</v>
      </c>
      <c r="E72" s="12">
        <v>1.4000599117992409</v>
      </c>
      <c r="F72" s="12">
        <v>1.1565335987844649E-2</v>
      </c>
      <c r="G72" s="12">
        <v>14.144905096540645</v>
      </c>
      <c r="H72" s="12">
        <v>9.6177684691747718</v>
      </c>
      <c r="I72" s="12">
        <v>0.41289214541477831</v>
      </c>
      <c r="J72" s="12">
        <v>1.2708471855338677</v>
      </c>
      <c r="K72" s="12">
        <v>0.16584641877463938</v>
      </c>
      <c r="L72" s="12">
        <f t="shared" si="0"/>
        <v>0.40785131217306281</v>
      </c>
      <c r="M72" s="12">
        <f t="shared" si="1"/>
        <v>5.2803836076500507E-2</v>
      </c>
      <c r="N72" s="11"/>
      <c r="O72" s="11">
        <v>0</v>
      </c>
      <c r="P72" s="11">
        <v>39.538740830378764</v>
      </c>
      <c r="Q72" s="11">
        <v>5.6266669643231326</v>
      </c>
      <c r="R72" s="11">
        <v>96.717842954311124</v>
      </c>
      <c r="S72" s="11">
        <v>68.280363972461799</v>
      </c>
      <c r="T72" s="11">
        <f t="shared" si="2"/>
        <v>8393.4991772276298</v>
      </c>
      <c r="U72" s="11">
        <v>3056.6488103485126</v>
      </c>
      <c r="V72" s="11">
        <v>145.53298067181723</v>
      </c>
      <c r="W72" s="11">
        <f t="shared" si="3"/>
        <v>91.094368908258375</v>
      </c>
      <c r="X72" s="11">
        <v>10077.309842409357</v>
      </c>
      <c r="Y72" s="11">
        <v>0</v>
      </c>
      <c r="Z72" s="11">
        <v>0.27525046501148298</v>
      </c>
      <c r="AA72" s="11">
        <v>6.3414057408722861</v>
      </c>
      <c r="AB72" s="11">
        <v>277.97407596637555</v>
      </c>
      <c r="AC72" s="11">
        <v>1461.9195968565687</v>
      </c>
      <c r="AD72" s="11"/>
      <c r="AE72" s="11">
        <v>3.9031833896655967E-2</v>
      </c>
      <c r="AF72" s="11">
        <v>0.10036757287711534</v>
      </c>
      <c r="AG72" s="11">
        <v>3.396276455942792E-2</v>
      </c>
      <c r="AH72" s="11">
        <v>0.34469671493150722</v>
      </c>
      <c r="AI72" s="11">
        <v>0.5575976270950852</v>
      </c>
      <c r="AJ72" s="11">
        <v>5.1197600306003274E-2</v>
      </c>
      <c r="AK72" s="11">
        <v>1.4396156917727652</v>
      </c>
      <c r="AL72" s="11">
        <v>0.8693453913346102</v>
      </c>
      <c r="AM72" s="11">
        <v>12.257009657417418</v>
      </c>
      <c r="AN72" s="11">
        <v>96.717842954311124</v>
      </c>
      <c r="AO72" s="11">
        <v>4.0045647764101577</v>
      </c>
      <c r="AP72" s="11">
        <v>19.257394412129351</v>
      </c>
      <c r="AQ72" s="11">
        <v>6.0676759966619729</v>
      </c>
      <c r="AR72" s="11">
        <v>68.280363972461799</v>
      </c>
      <c r="AS72" s="11">
        <v>10.95425883774981</v>
      </c>
      <c r="AT72" s="11"/>
      <c r="AV72" s="11">
        <v>40.045647764101574</v>
      </c>
      <c r="AW72" s="11">
        <v>0</v>
      </c>
      <c r="AX72" s="11">
        <v>0</v>
      </c>
      <c r="AY72" s="11">
        <v>0</v>
      </c>
      <c r="AZ72" s="11">
        <v>188.56937934488337</v>
      </c>
      <c r="BA72" s="11">
        <v>1.4193394144238534</v>
      </c>
      <c r="BB72" s="11">
        <v>0</v>
      </c>
      <c r="BC72" s="11">
        <v>9.175015500382766E-2</v>
      </c>
      <c r="BD72" s="11">
        <v>277.78499968009697</v>
      </c>
      <c r="BE72" s="11">
        <v>0.18907628627860615</v>
      </c>
      <c r="BF72" s="11">
        <v>57.533936977538332</v>
      </c>
      <c r="BG72" s="11">
        <v>0</v>
      </c>
    </row>
    <row r="73" spans="1:59" s="2" customFormat="1" ht="12.75" x14ac:dyDescent="0.2">
      <c r="A73" s="10"/>
      <c r="B73" s="11" t="s">
        <v>120</v>
      </c>
      <c r="C73" s="12">
        <v>66.266007220325761</v>
      </c>
      <c r="D73" s="12">
        <v>6.2986729542806819</v>
      </c>
      <c r="E73" s="12">
        <v>1.5124302753546088</v>
      </c>
      <c r="F73" s="12">
        <v>1.561976745818618E-2</v>
      </c>
      <c r="G73" s="12">
        <v>14.301222753888297</v>
      </c>
      <c r="H73" s="12">
        <v>9.6484604774533835</v>
      </c>
      <c r="I73" s="12">
        <v>0.51075037538245371</v>
      </c>
      <c r="J73" s="12">
        <v>1.3029966869535674</v>
      </c>
      <c r="K73" s="12">
        <v>0.14383948890306841</v>
      </c>
      <c r="L73" s="12">
        <f t="shared" si="0"/>
        <v>0.40596783462551012</v>
      </c>
      <c r="M73" s="12">
        <f t="shared" si="1"/>
        <v>5.4083128845262618E-2</v>
      </c>
      <c r="N73" s="11"/>
      <c r="O73" s="11">
        <v>0</v>
      </c>
      <c r="P73" s="11">
        <v>40.132225099643193</v>
      </c>
      <c r="Q73" s="11">
        <v>5.9166660911684765</v>
      </c>
      <c r="R73" s="11">
        <v>82.946809717514455</v>
      </c>
      <c r="S73" s="11">
        <v>59.476163933018768</v>
      </c>
      <c r="T73" s="11">
        <f t="shared" si="2"/>
        <v>9067.1707437784153</v>
      </c>
      <c r="U73" s="11">
        <v>3781.0952439638127</v>
      </c>
      <c r="V73" s="11">
        <v>198.0819336537659</v>
      </c>
      <c r="W73" s="11">
        <f t="shared" si="3"/>
        <v>123.02909838440344</v>
      </c>
      <c r="X73" s="11">
        <v>10332.242528867007</v>
      </c>
      <c r="Y73" s="11">
        <v>0.10884189583579325</v>
      </c>
      <c r="Z73" s="11">
        <v>0.52099675257891553</v>
      </c>
      <c r="AA73" s="11">
        <v>5.1119582357000519</v>
      </c>
      <c r="AB73" s="11">
        <v>255.93836510847001</v>
      </c>
      <c r="AC73" s="11">
        <v>1267.9307107316579</v>
      </c>
      <c r="AD73" s="11"/>
      <c r="AE73" s="11">
        <v>0</v>
      </c>
      <c r="AF73" s="11">
        <v>0.13514965264918402</v>
      </c>
      <c r="AG73" s="11">
        <v>4.5393776462321352E-2</v>
      </c>
      <c r="AH73" s="11">
        <v>0.28886948657840861</v>
      </c>
      <c r="AI73" s="11">
        <v>0.52099675257891553</v>
      </c>
      <c r="AJ73" s="11">
        <v>3.7656200928971123E-2</v>
      </c>
      <c r="AK73" s="11">
        <v>1.2534872364027372</v>
      </c>
      <c r="AL73" s="11">
        <v>0.79954947177952385</v>
      </c>
      <c r="AM73" s="11">
        <v>10.523102725356313</v>
      </c>
      <c r="AN73" s="11">
        <v>82.946809717514455</v>
      </c>
      <c r="AO73" s="11">
        <v>3.3942164672963013</v>
      </c>
      <c r="AP73" s="11">
        <v>16.934973650659202</v>
      </c>
      <c r="AQ73" s="11">
        <v>5.1841756073446534</v>
      </c>
      <c r="AR73" s="11">
        <v>59.476163933018768</v>
      </c>
      <c r="AS73" s="11">
        <v>9.4398421506872818</v>
      </c>
      <c r="AT73" s="11"/>
      <c r="AV73" s="11">
        <v>31.981978871180953</v>
      </c>
      <c r="AW73" s="11">
        <v>0</v>
      </c>
      <c r="AX73" s="11">
        <v>0</v>
      </c>
      <c r="AY73" s="11">
        <v>0</v>
      </c>
      <c r="AZ73" s="11">
        <v>194.4710650715358</v>
      </c>
      <c r="BA73" s="11">
        <v>0</v>
      </c>
      <c r="BB73" s="11">
        <v>0</v>
      </c>
      <c r="BC73" s="11">
        <v>0.1547515106670046</v>
      </c>
      <c r="BD73" s="11">
        <v>254.82415423166756</v>
      </c>
      <c r="BE73" s="11">
        <v>1.1142108768024332</v>
      </c>
      <c r="BF73" s="11">
        <v>57.258058946791699</v>
      </c>
      <c r="BG73" s="11">
        <v>0</v>
      </c>
    </row>
    <row r="74" spans="1:59" s="2" customFormat="1" ht="12.75" x14ac:dyDescent="0.2">
      <c r="A74" s="10"/>
      <c r="B74" s="11" t="s">
        <v>121</v>
      </c>
      <c r="C74" s="12">
        <v>66.366991498218027</v>
      </c>
      <c r="D74" s="12">
        <v>6.1708365333728423</v>
      </c>
      <c r="E74" s="12">
        <v>1.2837766517463836</v>
      </c>
      <c r="F74" s="12">
        <v>2.0202753075958944E-2</v>
      </c>
      <c r="G74" s="12">
        <v>11.611874522339845</v>
      </c>
      <c r="H74" s="12">
        <v>12.995377325462309</v>
      </c>
      <c r="I74" s="12">
        <v>0.40686090664153796</v>
      </c>
      <c r="J74" s="12">
        <v>0.98848285942119396</v>
      </c>
      <c r="K74" s="12">
        <v>0.15559694972191074</v>
      </c>
      <c r="L74" s="12">
        <f t="shared" si="0"/>
        <v>0.53132208117103119</v>
      </c>
      <c r="M74" s="12">
        <f t="shared" si="1"/>
        <v>5.2967257519941677E-2</v>
      </c>
      <c r="N74" s="11"/>
      <c r="O74" s="11">
        <v>0</v>
      </c>
      <c r="P74" s="11">
        <v>77.826830885764679</v>
      </c>
      <c r="Q74" s="11">
        <v>7.2773140568507229</v>
      </c>
      <c r="R74" s="11">
        <v>91.118036420151768</v>
      </c>
      <c r="S74" s="11">
        <v>56.702405359628557</v>
      </c>
      <c r="T74" s="11">
        <f t="shared" si="2"/>
        <v>7696.3694048847437</v>
      </c>
      <c r="U74" s="11">
        <v>3011.9994290854384</v>
      </c>
      <c r="V74" s="11">
        <v>154.99668203028588</v>
      </c>
      <c r="W74" s="11">
        <f t="shared" si="3"/>
        <v>159.1269846027906</v>
      </c>
      <c r="X74" s="11">
        <v>7838.2736820662994</v>
      </c>
      <c r="Y74" s="11">
        <v>7.8837568949216161E-2</v>
      </c>
      <c r="Z74" s="11">
        <v>0.41945629633236808</v>
      </c>
      <c r="AA74" s="11">
        <v>5.7207774391354294</v>
      </c>
      <c r="AB74" s="11">
        <v>285.63457673139089</v>
      </c>
      <c r="AC74" s="11">
        <v>1371.5715521036709</v>
      </c>
      <c r="AD74" s="11"/>
      <c r="AE74" s="11">
        <v>0.49526165109122977</v>
      </c>
      <c r="AF74" s="11">
        <v>2.011368746268464</v>
      </c>
      <c r="AG74" s="11">
        <v>0.41440260601511064</v>
      </c>
      <c r="AH74" s="11">
        <v>2.1023351719790977</v>
      </c>
      <c r="AI74" s="11">
        <v>1.935563391509602</v>
      </c>
      <c r="AJ74" s="11">
        <v>0.29816772871818931</v>
      </c>
      <c r="AK74" s="11">
        <v>3.3910262028797469</v>
      </c>
      <c r="AL74" s="11">
        <v>1.3392279340732234</v>
      </c>
      <c r="AM74" s="11">
        <v>14.756775726391744</v>
      </c>
      <c r="AN74" s="11">
        <v>91.118036420151768</v>
      </c>
      <c r="AO74" s="11">
        <v>4.1591871311028781</v>
      </c>
      <c r="AP74" s="11">
        <v>18.698654173852553</v>
      </c>
      <c r="AQ74" s="11">
        <v>5.2457305493132296</v>
      </c>
      <c r="AR74" s="11">
        <v>56.702405359628557</v>
      </c>
      <c r="AS74" s="11">
        <v>9.0511593582080856</v>
      </c>
      <c r="AT74" s="11"/>
      <c r="AV74" s="11">
        <v>256.72746811667827</v>
      </c>
      <c r="AW74" s="11">
        <v>0</v>
      </c>
      <c r="AX74" s="11">
        <v>0</v>
      </c>
      <c r="AY74" s="11">
        <v>0</v>
      </c>
      <c r="AZ74" s="11">
        <v>191.02949399233145</v>
      </c>
      <c r="BA74" s="11">
        <v>0</v>
      </c>
      <c r="BB74" s="11">
        <v>2.6734021778291894</v>
      </c>
      <c r="BC74" s="11">
        <v>0.84396628298199361</v>
      </c>
      <c r="BD74" s="11">
        <v>279.97444357606253</v>
      </c>
      <c r="BE74" s="11">
        <v>5.6601331553283405</v>
      </c>
      <c r="BF74" s="11">
        <v>45.786434274352466</v>
      </c>
      <c r="BG74" s="11">
        <v>0.36891939315979355</v>
      </c>
    </row>
    <row r="75" spans="1:59" s="2" customFormat="1" ht="12.75" x14ac:dyDescent="0.2">
      <c r="A75" s="10"/>
      <c r="B75" s="11" t="s">
        <v>122</v>
      </c>
      <c r="C75" s="12">
        <v>66.500039502923883</v>
      </c>
      <c r="D75" s="12">
        <v>6.3634354228494887</v>
      </c>
      <c r="E75" s="12">
        <v>1.5418795995789252</v>
      </c>
      <c r="F75" s="12">
        <v>1.5685306238082196E-2</v>
      </c>
      <c r="G75" s="12">
        <v>14.173381002208146</v>
      </c>
      <c r="H75" s="12">
        <v>9.4425352426648601</v>
      </c>
      <c r="I75" s="12">
        <v>0.52726521361952228</v>
      </c>
      <c r="J75" s="12">
        <v>1.2901055509032215</v>
      </c>
      <c r="K75" s="12">
        <v>0.14567315901387634</v>
      </c>
      <c r="L75" s="12">
        <f t="shared" si="0"/>
        <v>0.40293421661606438</v>
      </c>
      <c r="M75" s="12">
        <f t="shared" si="1"/>
        <v>5.4427116782990941E-2</v>
      </c>
      <c r="N75" s="11"/>
      <c r="O75" s="11">
        <v>0</v>
      </c>
      <c r="P75" s="11">
        <v>37.522236897801193</v>
      </c>
      <c r="Q75" s="11">
        <v>6.1494777138063057</v>
      </c>
      <c r="R75" s="11">
        <v>86.092687993288294</v>
      </c>
      <c r="S75" s="11">
        <v>60.504606997704421</v>
      </c>
      <c r="T75" s="11">
        <f t="shared" si="2"/>
        <v>9243.722387435615</v>
      </c>
      <c r="U75" s="11">
        <v>3903.3549217295963</v>
      </c>
      <c r="V75" s="11">
        <v>203.61024938848507</v>
      </c>
      <c r="W75" s="11">
        <f t="shared" si="3"/>
        <v>123.5453145842544</v>
      </c>
      <c r="X75" s="11">
        <v>10230.020976442185</v>
      </c>
      <c r="Y75" s="11">
        <v>7.3481047258194002E-2</v>
      </c>
      <c r="Z75" s="11">
        <v>0.31164302312340436</v>
      </c>
      <c r="AA75" s="11">
        <v>5.1228276209081347</v>
      </c>
      <c r="AB75" s="11">
        <v>249.76207963060139</v>
      </c>
      <c r="AC75" s="11">
        <v>1284.0943293914186</v>
      </c>
      <c r="AD75" s="11"/>
      <c r="AE75" s="11">
        <v>4.8987364838796003E-2</v>
      </c>
      <c r="AF75" s="11">
        <v>0.11048214197685906</v>
      </c>
      <c r="AG75" s="11">
        <v>3.7001094718665063E-2</v>
      </c>
      <c r="AH75" s="11">
        <v>0.30747388569031531</v>
      </c>
      <c r="AI75" s="11">
        <v>0.5524107098842953</v>
      </c>
      <c r="AJ75" s="11">
        <v>0</v>
      </c>
      <c r="AK75" s="11">
        <v>1.203838433804455</v>
      </c>
      <c r="AL75" s="11">
        <v>0.79578410754086693</v>
      </c>
      <c r="AM75" s="11">
        <v>11.18892258605266</v>
      </c>
      <c r="AN75" s="11">
        <v>86.092687993288294</v>
      </c>
      <c r="AO75" s="11">
        <v>3.4551726476725264</v>
      </c>
      <c r="AP75" s="11">
        <v>17.051772101334095</v>
      </c>
      <c r="AQ75" s="11">
        <v>5.3833987104761984</v>
      </c>
      <c r="AR75" s="11">
        <v>60.504606997704421</v>
      </c>
      <c r="AS75" s="11">
        <v>9.8078958113419219</v>
      </c>
      <c r="AT75" s="11"/>
      <c r="AV75" s="11">
        <v>38.04337907693732</v>
      </c>
      <c r="AW75" s="11">
        <v>0</v>
      </c>
      <c r="AX75" s="11">
        <v>0</v>
      </c>
      <c r="AY75" s="11">
        <v>0</v>
      </c>
      <c r="AZ75" s="11">
        <v>189.69575320555046</v>
      </c>
      <c r="BA75" s="11">
        <v>0</v>
      </c>
      <c r="BB75" s="11">
        <v>0</v>
      </c>
      <c r="BC75" s="11">
        <v>0</v>
      </c>
      <c r="BD75" s="11">
        <v>249.62710380620513</v>
      </c>
      <c r="BE75" s="11">
        <v>0.13497582439625705</v>
      </c>
      <c r="BF75" s="11">
        <v>57.429868140801268</v>
      </c>
      <c r="BG75" s="11">
        <v>0</v>
      </c>
    </row>
    <row r="76" spans="1:59" s="2" customFormat="1" ht="12.75" x14ac:dyDescent="0.2">
      <c r="A76" s="10"/>
      <c r="B76" s="11" t="s">
        <v>123</v>
      </c>
      <c r="C76" s="12">
        <v>66.967000410600619</v>
      </c>
      <c r="D76" s="12">
        <v>6.1330926628211371</v>
      </c>
      <c r="E76" s="12">
        <v>1.3043899484225236</v>
      </c>
      <c r="F76" s="12">
        <v>1.0219310460132915E-2</v>
      </c>
      <c r="G76" s="12">
        <v>14.345290204555646</v>
      </c>
      <c r="H76" s="12">
        <v>9.5060959288482145</v>
      </c>
      <c r="I76" s="12">
        <v>0.36162828864406699</v>
      </c>
      <c r="J76" s="12">
        <v>1.2421396445647321</v>
      </c>
      <c r="K76" s="12">
        <v>0.130143601082922</v>
      </c>
      <c r="L76" s="12">
        <f t="shared" si="0"/>
        <v>0.40164844548245549</v>
      </c>
      <c r="M76" s="12">
        <f t="shared" si="1"/>
        <v>5.221315518263657E-2</v>
      </c>
      <c r="N76" s="11"/>
      <c r="O76" s="11">
        <v>0</v>
      </c>
      <c r="P76" s="11">
        <v>35.15945623599363</v>
      </c>
      <c r="Q76" s="11">
        <v>5.1684400666910628</v>
      </c>
      <c r="R76" s="11">
        <v>77.601942692300213</v>
      </c>
      <c r="S76" s="11">
        <v>60.022214574303405</v>
      </c>
      <c r="T76" s="11">
        <f t="shared" si="2"/>
        <v>7819.9481797878716</v>
      </c>
      <c r="U76" s="11">
        <v>2677.1414533978004</v>
      </c>
      <c r="V76" s="11">
        <v>126.27267568183998</v>
      </c>
      <c r="W76" s="11">
        <f t="shared" si="3"/>
        <v>80.492398839236913</v>
      </c>
      <c r="X76" s="11">
        <v>9849.6705255405013</v>
      </c>
      <c r="Y76" s="11">
        <v>0</v>
      </c>
      <c r="Z76" s="11">
        <v>0.25515719668406805</v>
      </c>
      <c r="AA76" s="11">
        <v>5.4898979522772908</v>
      </c>
      <c r="AB76" s="11">
        <v>207.60704579256404</v>
      </c>
      <c r="AC76" s="11">
        <v>1147.2028291858494</v>
      </c>
      <c r="AD76" s="11"/>
      <c r="AE76" s="11">
        <v>3.4657178289765146E-2</v>
      </c>
      <c r="AF76" s="11">
        <v>0.11903987325614986</v>
      </c>
      <c r="AG76" s="11">
        <v>3.9679957752049959E-2</v>
      </c>
      <c r="AH76" s="11">
        <v>0.21597951687824657</v>
      </c>
      <c r="AI76" s="11">
        <v>0.49725516676619563</v>
      </c>
      <c r="AJ76" s="11">
        <v>0</v>
      </c>
      <c r="AK76" s="11">
        <v>1.0547836870798089</v>
      </c>
      <c r="AL76" s="11">
        <v>0.71825746310672689</v>
      </c>
      <c r="AM76" s="11">
        <v>9.940080555861627</v>
      </c>
      <c r="AN76" s="11">
        <v>77.601942692300213</v>
      </c>
      <c r="AO76" s="11">
        <v>3.259783871022838</v>
      </c>
      <c r="AP76" s="11">
        <v>17.007131259296347</v>
      </c>
      <c r="AQ76" s="11">
        <v>5.2839639943236145</v>
      </c>
      <c r="AR76" s="11">
        <v>60.022214574303405</v>
      </c>
      <c r="AS76" s="11">
        <v>9.9953311299467593</v>
      </c>
      <c r="AT76" s="11"/>
      <c r="AV76" s="11">
        <v>25.113897311424019</v>
      </c>
      <c r="AW76" s="11">
        <v>0</v>
      </c>
      <c r="AX76" s="11">
        <v>0</v>
      </c>
      <c r="AY76" s="11">
        <v>0</v>
      </c>
      <c r="AZ76" s="11">
        <v>178.81094885733904</v>
      </c>
      <c r="BA76" s="11">
        <v>0</v>
      </c>
      <c r="BB76" s="11">
        <v>0</v>
      </c>
      <c r="BC76" s="11">
        <v>0</v>
      </c>
      <c r="BD76" s="11">
        <v>207.4407917923624</v>
      </c>
      <c r="BE76" s="11">
        <v>0.16625400020162701</v>
      </c>
      <c r="BF76" s="11">
        <v>55.853307620607019</v>
      </c>
      <c r="BG76" s="11">
        <v>0</v>
      </c>
    </row>
    <row r="77" spans="1:59" s="2" customFormat="1" ht="12.75" x14ac:dyDescent="0.2">
      <c r="A77" s="10"/>
      <c r="B77" s="11" t="s">
        <v>124</v>
      </c>
      <c r="C77" s="12">
        <v>67.225542054296469</v>
      </c>
      <c r="D77" s="12">
        <v>6.0464810006344898</v>
      </c>
      <c r="E77" s="12">
        <v>1.2909217115149054</v>
      </c>
      <c r="F77" s="12">
        <v>1.0311234363773701E-2</v>
      </c>
      <c r="G77" s="12">
        <v>14.301970421855009</v>
      </c>
      <c r="H77" s="12">
        <v>9.4423746040599621</v>
      </c>
      <c r="I77" s="12">
        <v>0.35117020145343608</v>
      </c>
      <c r="J77" s="12">
        <v>1.2039904031055764</v>
      </c>
      <c r="K77" s="12">
        <v>0.12723836871638974</v>
      </c>
      <c r="L77" s="12">
        <f t="shared" ref="L77:L151" si="10">(H77/70.93)/((H77/70.93)+(G77/71.85))</f>
        <v>0.40075922061825231</v>
      </c>
      <c r="M77" s="12">
        <f t="shared" ref="M77:M151" si="11">(D77/441.9)/((D77/441.9)+(C77/265.812))</f>
        <v>5.1325836307449184E-2</v>
      </c>
      <c r="N77" s="11"/>
      <c r="O77" s="11">
        <v>0</v>
      </c>
      <c r="P77" s="11">
        <v>41.595520396221069</v>
      </c>
      <c r="Q77" s="11">
        <v>4.585410938916751</v>
      </c>
      <c r="R77" s="11">
        <v>77.397379022968494</v>
      </c>
      <c r="S77" s="11">
        <v>60.065912191209712</v>
      </c>
      <c r="T77" s="11">
        <f t="shared" ref="T77:T151" si="12">(E77*0.59951)*10000</f>
        <v>7739.204752703009</v>
      </c>
      <c r="U77" s="11">
        <v>2599.7200247638166</v>
      </c>
      <c r="V77" s="11">
        <v>122.65726669218998</v>
      </c>
      <c r="W77" s="11">
        <f t="shared" ref="W77:W151" si="13">(F77*0.78765)*10000</f>
        <v>81.216437466263557</v>
      </c>
      <c r="X77" s="11">
        <v>9547.1623004659778</v>
      </c>
      <c r="Y77" s="11">
        <v>0</v>
      </c>
      <c r="Z77" s="11">
        <v>0.43576259462707784</v>
      </c>
      <c r="AA77" s="11">
        <v>5.5460693861628094</v>
      </c>
      <c r="AB77" s="11">
        <v>226.54703072941831</v>
      </c>
      <c r="AC77" s="11">
        <v>1121.5934963981038</v>
      </c>
      <c r="AD77" s="11"/>
      <c r="AE77" s="11">
        <v>4.4071444229329459E-2</v>
      </c>
      <c r="AF77" s="11">
        <v>0.10943583342339115</v>
      </c>
      <c r="AG77" s="11">
        <v>5.3479954795141373E-2</v>
      </c>
      <c r="AH77" s="11">
        <v>0.30701455530544119</v>
      </c>
      <c r="AI77" s="11">
        <v>0.43081074696086102</v>
      </c>
      <c r="AJ77" s="11">
        <v>0</v>
      </c>
      <c r="AK77" s="11">
        <v>1.1735878968933799</v>
      </c>
      <c r="AL77" s="11">
        <v>0.69177311897048599</v>
      </c>
      <c r="AM77" s="11">
        <v>9.8244657697741182</v>
      </c>
      <c r="AN77" s="11">
        <v>77.397379022968494</v>
      </c>
      <c r="AO77" s="11">
        <v>3.2484120690382166</v>
      </c>
      <c r="AP77" s="11">
        <v>16.623352615489779</v>
      </c>
      <c r="AQ77" s="11">
        <v>5.2885733075195356</v>
      </c>
      <c r="AR77" s="11">
        <v>60.065912191209712</v>
      </c>
      <c r="AS77" s="11">
        <v>9.8789360941025031</v>
      </c>
      <c r="AT77" s="11"/>
      <c r="AV77" s="11">
        <v>38.624411796490989</v>
      </c>
      <c r="AW77" s="11">
        <v>0</v>
      </c>
      <c r="AX77" s="11">
        <v>0</v>
      </c>
      <c r="AY77" s="11">
        <v>0</v>
      </c>
      <c r="AZ77" s="11">
        <v>196.58835234880672</v>
      </c>
      <c r="BA77" s="11">
        <v>0</v>
      </c>
      <c r="BB77" s="11">
        <v>0</v>
      </c>
      <c r="BC77" s="11">
        <v>0</v>
      </c>
      <c r="BD77" s="11">
        <v>225.3090688128641</v>
      </c>
      <c r="BE77" s="11">
        <v>1.2379619165541984</v>
      </c>
      <c r="BF77" s="11">
        <v>57.391914451452635</v>
      </c>
      <c r="BG77" s="11">
        <v>0</v>
      </c>
    </row>
    <row r="78" spans="1:59" s="2" customFormat="1" ht="12.75" x14ac:dyDescent="0.2">
      <c r="A78" s="10"/>
      <c r="B78" s="11" t="s">
        <v>125</v>
      </c>
      <c r="C78" s="12">
        <v>67.291768570663237</v>
      </c>
      <c r="D78" s="12">
        <v>5.9336397800925695</v>
      </c>
      <c r="E78" s="12">
        <v>1.2911299589416125</v>
      </c>
      <c r="F78" s="12">
        <v>1.0562012080500094E-2</v>
      </c>
      <c r="G78" s="12">
        <v>14.003804319117519</v>
      </c>
      <c r="H78" s="12">
        <v>9.7352334395044124</v>
      </c>
      <c r="I78" s="12">
        <v>0.3485550340318776</v>
      </c>
      <c r="J78" s="12">
        <v>1.2532213732824087</v>
      </c>
      <c r="K78" s="12">
        <v>0.13208551228586946</v>
      </c>
      <c r="L78" s="12">
        <f t="shared" si="10"/>
        <v>0.41321504132183201</v>
      </c>
      <c r="M78" s="12">
        <f t="shared" si="11"/>
        <v>5.0369151025804422E-2</v>
      </c>
      <c r="N78" s="11"/>
      <c r="O78" s="11">
        <v>0</v>
      </c>
      <c r="P78" s="11">
        <v>39.361422020928863</v>
      </c>
      <c r="Q78" s="11">
        <v>4.8108404692246394</v>
      </c>
      <c r="R78" s="11">
        <v>77.945334471073949</v>
      </c>
      <c r="S78" s="11">
        <v>58.799161290523365</v>
      </c>
      <c r="T78" s="11">
        <f t="shared" si="12"/>
        <v>7740.4532168508613</v>
      </c>
      <c r="U78" s="11">
        <v>2580.3598880386703</v>
      </c>
      <c r="V78" s="11">
        <v>118.86177563357039</v>
      </c>
      <c r="W78" s="11">
        <f t="shared" si="13"/>
        <v>83.191688152058973</v>
      </c>
      <c r="X78" s="11">
        <v>9937.5442015801891</v>
      </c>
      <c r="Y78" s="11">
        <v>0.10253407464711101</v>
      </c>
      <c r="Z78" s="11">
        <v>1.2683124873410414</v>
      </c>
      <c r="AA78" s="11">
        <v>5.7535708237999721</v>
      </c>
      <c r="AB78" s="11">
        <v>279.07734156320305</v>
      </c>
      <c r="AC78" s="11">
        <v>1164.3205822487107</v>
      </c>
      <c r="AD78" s="11"/>
      <c r="AE78" s="11">
        <v>0.20944164062988074</v>
      </c>
      <c r="AF78" s="11">
        <v>1.1857020954452646</v>
      </c>
      <c r="AG78" s="11">
        <v>0.12731719221584401</v>
      </c>
      <c r="AH78" s="11">
        <v>0.67546143961840899</v>
      </c>
      <c r="AI78" s="11">
        <v>0.44220856838327488</v>
      </c>
      <c r="AJ78" s="11">
        <v>5.4911613436604466E-2</v>
      </c>
      <c r="AK78" s="11">
        <v>1.16626435617567</v>
      </c>
      <c r="AL78" s="11">
        <v>0.75126862276982742</v>
      </c>
      <c r="AM78" s="11">
        <v>9.9715602453019798</v>
      </c>
      <c r="AN78" s="11">
        <v>77.945334471073949</v>
      </c>
      <c r="AO78" s="11">
        <v>3.3238534151006602</v>
      </c>
      <c r="AP78" s="11">
        <v>16.910833164547217</v>
      </c>
      <c r="AQ78" s="11">
        <v>5.1704386457121378</v>
      </c>
      <c r="AR78" s="11">
        <v>58.799161290523365</v>
      </c>
      <c r="AS78" s="11">
        <v>9.4418818502055295</v>
      </c>
      <c r="AT78" s="11"/>
      <c r="AV78" s="11">
        <v>43.734913356587626</v>
      </c>
      <c r="AW78" s="11">
        <v>816.38504932296905</v>
      </c>
      <c r="AX78" s="11">
        <v>0</v>
      </c>
      <c r="AY78" s="11">
        <v>0</v>
      </c>
      <c r="AZ78" s="11">
        <v>210.89947107510034</v>
      </c>
      <c r="BA78" s="11">
        <v>0</v>
      </c>
      <c r="BB78" s="11">
        <v>0.19437739269594503</v>
      </c>
      <c r="BC78" s="11">
        <v>1.2488747480714468</v>
      </c>
      <c r="BD78" s="11">
        <v>269.21268888388386</v>
      </c>
      <c r="BE78" s="11">
        <v>9.8646526793192084</v>
      </c>
      <c r="BF78" s="11">
        <v>54.474264303038595</v>
      </c>
      <c r="BG78" s="11">
        <v>0.43248969874847765</v>
      </c>
    </row>
    <row r="79" spans="1:59" s="2" customFormat="1" ht="12.75" x14ac:dyDescent="0.2">
      <c r="A79" s="10"/>
      <c r="B79" s="11" t="s">
        <v>126</v>
      </c>
      <c r="C79" s="12">
        <v>67.25179823260774</v>
      </c>
      <c r="D79" s="12">
        <v>6.0488425655762823</v>
      </c>
      <c r="E79" s="12">
        <v>1.3195003810483421</v>
      </c>
      <c r="F79" s="12">
        <v>1.015538895404949E-2</v>
      </c>
      <c r="G79" s="12">
        <v>14.148229413013073</v>
      </c>
      <c r="H79" s="12">
        <v>9.4852577781064777</v>
      </c>
      <c r="I79" s="12">
        <v>0.36542656745388624</v>
      </c>
      <c r="J79" s="12">
        <v>1.2350719361129889</v>
      </c>
      <c r="K79" s="12">
        <v>0.13571773712715551</v>
      </c>
      <c r="L79" s="12">
        <f t="shared" si="10"/>
        <v>0.40444847293288766</v>
      </c>
      <c r="M79" s="12">
        <f t="shared" si="11"/>
        <v>5.1325836307449177E-2</v>
      </c>
      <c r="N79" s="11"/>
      <c r="O79" s="11">
        <v>0</v>
      </c>
      <c r="P79" s="11">
        <v>37.153362764042328</v>
      </c>
      <c r="Q79" s="11">
        <v>4.9141514482573321</v>
      </c>
      <c r="R79" s="11">
        <v>80.498952655425043</v>
      </c>
      <c r="S79" s="11">
        <v>60.337061128804741</v>
      </c>
      <c r="T79" s="11">
        <f t="shared" si="12"/>
        <v>7910.5367344229162</v>
      </c>
      <c r="U79" s="11">
        <v>2705.2601873924691</v>
      </c>
      <c r="V79" s="11">
        <v>129.29370241886733</v>
      </c>
      <c r="W79" s="11">
        <f t="shared" si="13"/>
        <v>79.988921096570806</v>
      </c>
      <c r="X79" s="11">
        <v>9793.626424601558</v>
      </c>
      <c r="Y79" s="11">
        <v>7.7774372719395274E-2</v>
      </c>
      <c r="Z79" s="11">
        <v>1.0799244110081638</v>
      </c>
      <c r="AA79" s="11">
        <v>5.7067565205569011</v>
      </c>
      <c r="AB79" s="11">
        <v>242.78484120876197</v>
      </c>
      <c r="AC79" s="11">
        <v>1196.3382810021631</v>
      </c>
      <c r="AD79" s="11"/>
      <c r="AE79" s="11">
        <v>5.5482355060969879E-2</v>
      </c>
      <c r="AF79" s="11">
        <v>0.12582605522755669</v>
      </c>
      <c r="AG79" s="11">
        <v>4.5079413487038027E-2</v>
      </c>
      <c r="AH79" s="11">
        <v>0.21301261318050935</v>
      </c>
      <c r="AI79" s="11">
        <v>0.42602522636101869</v>
      </c>
      <c r="AJ79" s="11">
        <v>0</v>
      </c>
      <c r="AK79" s="11">
        <v>1.1294622280268869</v>
      </c>
      <c r="AL79" s="11">
        <v>0.71136305238886388</v>
      </c>
      <c r="AM79" s="11">
        <v>10.135437362030746</v>
      </c>
      <c r="AN79" s="11">
        <v>80.498952655425043</v>
      </c>
      <c r="AO79" s="11">
        <v>3.4131555925900217</v>
      </c>
      <c r="AP79" s="11">
        <v>17.075685526353855</v>
      </c>
      <c r="AQ79" s="11">
        <v>5.4491598720595418</v>
      </c>
      <c r="AR79" s="11">
        <v>60.337061128804741</v>
      </c>
      <c r="AS79" s="11">
        <v>10.075991981608279</v>
      </c>
      <c r="AT79" s="11"/>
      <c r="AV79" s="11">
        <v>36.657984593855097</v>
      </c>
      <c r="AW79" s="11">
        <v>0</v>
      </c>
      <c r="AX79" s="11">
        <v>0</v>
      </c>
      <c r="AY79" s="11">
        <v>0</v>
      </c>
      <c r="AZ79" s="11">
        <v>188.73908284133503</v>
      </c>
      <c r="BA79" s="11">
        <v>0</v>
      </c>
      <c r="BB79" s="11">
        <v>0</v>
      </c>
      <c r="BC79" s="11">
        <v>0.35667228253480632</v>
      </c>
      <c r="BD79" s="11">
        <v>238.27689986005817</v>
      </c>
      <c r="BE79" s="11">
        <v>4.5079413487038025</v>
      </c>
      <c r="BF79" s="11">
        <v>56.522649218363064</v>
      </c>
      <c r="BG79" s="11">
        <v>0.23282773998799861</v>
      </c>
    </row>
    <row r="80" spans="1:59" s="2" customFormat="1" ht="12.75" x14ac:dyDescent="0.2">
      <c r="A80" s="10"/>
      <c r="B80" s="11" t="s">
        <v>127</v>
      </c>
      <c r="C80" s="12">
        <v>67.469064478484626</v>
      </c>
      <c r="D80" s="12">
        <v>6.1199751279149464</v>
      </c>
      <c r="E80" s="12">
        <v>1.3024355330738782</v>
      </c>
      <c r="F80" s="12">
        <v>9.9302096687698856E-3</v>
      </c>
      <c r="G80" s="12">
        <v>13.998655252847973</v>
      </c>
      <c r="H80" s="12">
        <v>9.3667955583790388</v>
      </c>
      <c r="I80" s="12">
        <v>0.36288591142272736</v>
      </c>
      <c r="J80" s="12">
        <v>1.239482940836006</v>
      </c>
      <c r="K80" s="12">
        <v>0.13077498737203361</v>
      </c>
      <c r="L80" s="12">
        <f t="shared" si="10"/>
        <v>0.40398138826674485</v>
      </c>
      <c r="M80" s="12">
        <f t="shared" si="11"/>
        <v>5.1739611078956929E-2</v>
      </c>
      <c r="N80" s="11"/>
      <c r="O80" s="11">
        <v>0</v>
      </c>
      <c r="P80" s="11">
        <v>38.793163895989657</v>
      </c>
      <c r="Q80" s="11">
        <v>4.8817237254126518</v>
      </c>
      <c r="R80" s="11">
        <v>78.68897586137436</v>
      </c>
      <c r="S80" s="11">
        <v>61.597930785751011</v>
      </c>
      <c r="T80" s="11">
        <f t="shared" si="12"/>
        <v>7808.2312643312071</v>
      </c>
      <c r="U80" s="11">
        <v>2686.4516599806789</v>
      </c>
      <c r="V80" s="11">
        <v>127.60645384908226</v>
      </c>
      <c r="W80" s="11">
        <f t="shared" si="13"/>
        <v>78.215296456066</v>
      </c>
      <c r="X80" s="11">
        <v>9828.6039276531938</v>
      </c>
      <c r="Y80" s="11">
        <v>0.11126721427531917</v>
      </c>
      <c r="Z80" s="11">
        <v>0.25511266696458312</v>
      </c>
      <c r="AA80" s="11">
        <v>5.5633607137659586</v>
      </c>
      <c r="AB80" s="11">
        <v>213.71274279181</v>
      </c>
      <c r="AC80" s="11">
        <v>1152.7684361857391</v>
      </c>
      <c r="AD80" s="11"/>
      <c r="AE80" s="11">
        <v>2.5060183395342155E-2</v>
      </c>
      <c r="AF80" s="11">
        <v>9.9238326245554939E-2</v>
      </c>
      <c r="AG80" s="11">
        <v>4.6110737447429564E-2</v>
      </c>
      <c r="AH80" s="11">
        <v>0.30072220074410583</v>
      </c>
      <c r="AI80" s="11">
        <v>0.36587867757199544</v>
      </c>
      <c r="AJ80" s="11">
        <v>0</v>
      </c>
      <c r="AK80" s="11">
        <v>1.1327202894694655</v>
      </c>
      <c r="AL80" s="11">
        <v>0.73275976247980457</v>
      </c>
      <c r="AM80" s="11">
        <v>9.9087965145182881</v>
      </c>
      <c r="AN80" s="11">
        <v>78.68897586137436</v>
      </c>
      <c r="AO80" s="11">
        <v>3.2979201348270277</v>
      </c>
      <c r="AP80" s="11">
        <v>16.940683975251297</v>
      </c>
      <c r="AQ80" s="11">
        <v>5.3378190632078786</v>
      </c>
      <c r="AR80" s="11">
        <v>61.597930785751011</v>
      </c>
      <c r="AS80" s="11">
        <v>10.15939834847171</v>
      </c>
      <c r="AT80" s="11"/>
      <c r="AV80" s="11">
        <v>24.057776059528468</v>
      </c>
      <c r="AW80" s="11">
        <v>0</v>
      </c>
      <c r="AX80" s="11">
        <v>0</v>
      </c>
      <c r="AY80" s="11">
        <v>0</v>
      </c>
      <c r="AZ80" s="11">
        <v>183.44054245390458</v>
      </c>
      <c r="BA80" s="11">
        <v>0</v>
      </c>
      <c r="BB80" s="11">
        <v>0</v>
      </c>
      <c r="BC80" s="11">
        <v>0</v>
      </c>
      <c r="BD80" s="11">
        <v>213.51276252831516</v>
      </c>
      <c r="BE80" s="11">
        <v>0.19998026349483039</v>
      </c>
      <c r="BF80" s="11">
        <v>53.177709164916052</v>
      </c>
      <c r="BG80" s="11">
        <v>0</v>
      </c>
    </row>
    <row r="81" spans="1:59" s="2" customFormat="1" ht="12.75" x14ac:dyDescent="0.2">
      <c r="A81" s="10"/>
      <c r="B81" s="11" t="s">
        <v>128</v>
      </c>
      <c r="C81" s="12">
        <v>67.421948591936783</v>
      </c>
      <c r="D81" s="12">
        <v>6.0450367298090848</v>
      </c>
      <c r="E81" s="12">
        <v>1.3153693709120273</v>
      </c>
      <c r="F81" s="12">
        <v>1.0003120503771926E-2</v>
      </c>
      <c r="G81" s="12">
        <v>14.145696638025537</v>
      </c>
      <c r="H81" s="12">
        <v>9.3382755759166791</v>
      </c>
      <c r="I81" s="12">
        <v>0.36238795629212911</v>
      </c>
      <c r="J81" s="12">
        <v>1.2293002309522996</v>
      </c>
      <c r="K81" s="12">
        <v>0.13198178565168178</v>
      </c>
      <c r="L81" s="12">
        <f t="shared" si="10"/>
        <v>0.40073544058891702</v>
      </c>
      <c r="M81" s="12">
        <f t="shared" si="11"/>
        <v>5.1172371901386862E-2</v>
      </c>
      <c r="N81" s="11"/>
      <c r="O81" s="11">
        <v>0</v>
      </c>
      <c r="P81" s="11">
        <v>44.060917263127607</v>
      </c>
      <c r="Q81" s="11">
        <v>5.4853366660163356</v>
      </c>
      <c r="R81" s="11">
        <v>80.398797343055307</v>
      </c>
      <c r="S81" s="11">
        <v>60.447617953122254</v>
      </c>
      <c r="T81" s="11">
        <f t="shared" si="12"/>
        <v>7885.7709155546954</v>
      </c>
      <c r="U81" s="11">
        <v>2682.7652881897579</v>
      </c>
      <c r="V81" s="11">
        <v>127.380606874188</v>
      </c>
      <c r="W81" s="11">
        <f t="shared" si="13"/>
        <v>78.789578647959573</v>
      </c>
      <c r="X81" s="11">
        <v>9747.8591113593538</v>
      </c>
      <c r="Y81" s="11">
        <v>0.10346889559543447</v>
      </c>
      <c r="Z81" s="11">
        <v>0.26040497168994514</v>
      </c>
      <c r="AA81" s="11">
        <v>5.7130672496235109</v>
      </c>
      <c r="AB81" s="11">
        <v>217.49062840863107</v>
      </c>
      <c r="AC81" s="11">
        <v>1163.4062423410096</v>
      </c>
      <c r="AD81" s="11"/>
      <c r="AE81" s="11">
        <v>3.5644786999384129E-2</v>
      </c>
      <c r="AF81" s="11">
        <v>7.9705704262511723E-2</v>
      </c>
      <c r="AG81" s="11">
        <v>4.7526382665845496E-2</v>
      </c>
      <c r="AH81" s="11">
        <v>0.32674388082768785</v>
      </c>
      <c r="AI81" s="11">
        <v>0.41090518346512261</v>
      </c>
      <c r="AJ81" s="11">
        <v>0</v>
      </c>
      <c r="AK81" s="11">
        <v>1.183208901785112</v>
      </c>
      <c r="AL81" s="11">
        <v>0.67626082001609333</v>
      </c>
      <c r="AM81" s="11">
        <v>10.000343019271657</v>
      </c>
      <c r="AN81" s="11">
        <v>80.398797343055307</v>
      </c>
      <c r="AO81" s="11">
        <v>3.341698781192262</v>
      </c>
      <c r="AP81" s="11">
        <v>16.990681803039767</v>
      </c>
      <c r="AQ81" s="11">
        <v>5.3467180499076195</v>
      </c>
      <c r="AR81" s="11">
        <v>60.447617953122254</v>
      </c>
      <c r="AS81" s="11">
        <v>10.109257646214219</v>
      </c>
      <c r="AT81" s="11"/>
      <c r="AV81" s="11">
        <v>25.743457277332983</v>
      </c>
      <c r="AW81" s="11">
        <v>0</v>
      </c>
      <c r="AX81" s="11">
        <v>0</v>
      </c>
      <c r="AY81" s="11">
        <v>0</v>
      </c>
      <c r="AZ81" s="11">
        <v>178.71900148302319</v>
      </c>
      <c r="BA81" s="11">
        <v>0</v>
      </c>
      <c r="BB81" s="11">
        <v>0</v>
      </c>
      <c r="BC81" s="11">
        <v>0.11386529180358819</v>
      </c>
      <c r="BD81" s="11">
        <v>217.33418739902265</v>
      </c>
      <c r="BE81" s="11">
        <v>0.15644100960840812</v>
      </c>
      <c r="BF81" s="11">
        <v>54.358300174060794</v>
      </c>
      <c r="BG81" s="11">
        <v>0</v>
      </c>
    </row>
    <row r="82" spans="1:59" s="2" customFormat="1" ht="12.75" x14ac:dyDescent="0.2">
      <c r="A82" s="10"/>
      <c r="B82" s="11" t="s">
        <v>129</v>
      </c>
      <c r="C82" s="12">
        <v>67.07365848522808</v>
      </c>
      <c r="D82" s="12">
        <v>6.0012015509801371</v>
      </c>
      <c r="E82" s="12">
        <v>1.3156616557252152</v>
      </c>
      <c r="F82" s="12">
        <v>1.0751235935878168E-2</v>
      </c>
      <c r="G82" s="12">
        <v>14.207514988602606</v>
      </c>
      <c r="H82" s="12">
        <v>9.62831619458699</v>
      </c>
      <c r="I82" s="12">
        <v>0.35916262640730462</v>
      </c>
      <c r="J82" s="12">
        <v>1.2705898362192884</v>
      </c>
      <c r="K82" s="12">
        <v>0.13314342631447651</v>
      </c>
      <c r="L82" s="12">
        <f t="shared" si="10"/>
        <v>0.40704963773420044</v>
      </c>
      <c r="M82" s="12">
        <f t="shared" si="11"/>
        <v>5.1070571126455015E-2</v>
      </c>
      <c r="N82" s="11"/>
      <c r="O82" s="11">
        <v>0</v>
      </c>
      <c r="P82" s="11">
        <v>41.28402975043393</v>
      </c>
      <c r="Q82" s="11">
        <v>5.0572936444281558</v>
      </c>
      <c r="R82" s="11">
        <v>75.589092566865943</v>
      </c>
      <c r="S82" s="11">
        <v>60.50076264617163</v>
      </c>
      <c r="T82" s="11">
        <f t="shared" si="12"/>
        <v>7887.5231922382372</v>
      </c>
      <c r="U82" s="11">
        <v>2658.8881065458045</v>
      </c>
      <c r="V82" s="11">
        <v>126.4077672834715</v>
      </c>
      <c r="W82" s="11">
        <f t="shared" si="13"/>
        <v>84.682109848944393</v>
      </c>
      <c r="X82" s="11">
        <v>10075.269165284471</v>
      </c>
      <c r="Y82" s="11">
        <v>9.2397590393828319E-2</v>
      </c>
      <c r="Z82" s="11">
        <v>1.302412843317261</v>
      </c>
      <c r="AA82" s="11">
        <v>5.5536849545226588</v>
      </c>
      <c r="AB82" s="11">
        <v>245.63997701508188</v>
      </c>
      <c r="AC82" s="11">
        <v>1173.6459886194789</v>
      </c>
      <c r="AD82" s="11"/>
      <c r="AE82" s="11">
        <v>7.3721481697203439E-2</v>
      </c>
      <c r="AF82" s="11">
        <v>1.1992027689411759</v>
      </c>
      <c r="AG82" s="11">
        <v>5.4553896455930555E-2</v>
      </c>
      <c r="AH82" s="11">
        <v>0.41284029750433932</v>
      </c>
      <c r="AI82" s="11">
        <v>0.58977185357762751</v>
      </c>
      <c r="AJ82" s="11">
        <v>0</v>
      </c>
      <c r="AK82" s="11">
        <v>1.0812483982256504</v>
      </c>
      <c r="AL82" s="11">
        <v>0.73082562189161016</v>
      </c>
      <c r="AM82" s="11">
        <v>9.7263208185843748</v>
      </c>
      <c r="AN82" s="11">
        <v>75.589092566865943</v>
      </c>
      <c r="AO82" s="11">
        <v>3.3666143308389578</v>
      </c>
      <c r="AP82" s="11">
        <v>16.498867603834132</v>
      </c>
      <c r="AQ82" s="11">
        <v>5.2833728549662471</v>
      </c>
      <c r="AR82" s="11">
        <v>60.50076264617163</v>
      </c>
      <c r="AS82" s="11">
        <v>9.7656389421562171</v>
      </c>
      <c r="AT82" s="11"/>
      <c r="AV82" s="11">
        <v>29.980069223529398</v>
      </c>
      <c r="AW82" s="11">
        <v>0</v>
      </c>
      <c r="AX82" s="11">
        <v>0</v>
      </c>
      <c r="AY82" s="11">
        <v>0</v>
      </c>
      <c r="AZ82" s="11">
        <v>199.0480005824493</v>
      </c>
      <c r="BA82" s="11">
        <v>0</v>
      </c>
      <c r="BB82" s="11">
        <v>0</v>
      </c>
      <c r="BC82" s="11">
        <v>0.16218725973384759</v>
      </c>
      <c r="BD82" s="11">
        <v>240.82350687753126</v>
      </c>
      <c r="BE82" s="11">
        <v>4.8164701375506249</v>
      </c>
      <c r="BF82" s="11">
        <v>56.077473744339422</v>
      </c>
      <c r="BG82" s="11">
        <v>0</v>
      </c>
    </row>
    <row r="83" spans="1:59" s="2" customFormat="1" ht="12.75" x14ac:dyDescent="0.2">
      <c r="A83" s="10"/>
      <c r="B83" s="11" t="s">
        <v>130</v>
      </c>
      <c r="C83" s="12">
        <v>67.294504617446449</v>
      </c>
      <c r="D83" s="12">
        <v>6.1301994081407516</v>
      </c>
      <c r="E83" s="12">
        <v>1.3389212931697534</v>
      </c>
      <c r="F83" s="12">
        <v>1.0101777944517592E-2</v>
      </c>
      <c r="G83" s="12">
        <v>14.112465094959608</v>
      </c>
      <c r="H83" s="12">
        <v>9.4062775829352283</v>
      </c>
      <c r="I83" s="12">
        <v>0.35806690726626395</v>
      </c>
      <c r="J83" s="12">
        <v>1.2181281306504561</v>
      </c>
      <c r="K83" s="12">
        <v>0.13133518748697251</v>
      </c>
      <c r="L83" s="12">
        <f t="shared" si="10"/>
        <v>0.40304487752358953</v>
      </c>
      <c r="M83" s="12">
        <f t="shared" si="11"/>
        <v>5.194901039372854E-2</v>
      </c>
      <c r="N83" s="11"/>
      <c r="O83" s="11">
        <v>0</v>
      </c>
      <c r="P83" s="11">
        <v>44.179607930504964</v>
      </c>
      <c r="Q83" s="11">
        <v>4.8195935924187223</v>
      </c>
      <c r="R83" s="11">
        <v>78.067375377199113</v>
      </c>
      <c r="S83" s="11">
        <v>60.947777304128437</v>
      </c>
      <c r="T83" s="11">
        <f t="shared" si="12"/>
        <v>8026.9670446819882</v>
      </c>
      <c r="U83" s="11">
        <v>2650.7764758302974</v>
      </c>
      <c r="V83" s="11">
        <v>125.46004570264986</v>
      </c>
      <c r="W83" s="11">
        <f t="shared" si="13"/>
        <v>79.566653979992807</v>
      </c>
      <c r="X83" s="11">
        <v>9659.2688248058566</v>
      </c>
      <c r="Y83" s="11">
        <v>5.7734714909182618E-2</v>
      </c>
      <c r="Z83" s="11">
        <v>0.27411438556881484</v>
      </c>
      <c r="AA83" s="11">
        <v>5.6228591911551771</v>
      </c>
      <c r="AB83" s="11">
        <v>223.15622006697265</v>
      </c>
      <c r="AC83" s="11">
        <v>1157.7065441789141</v>
      </c>
      <c r="AD83" s="11"/>
      <c r="AE83" s="11">
        <v>0</v>
      </c>
      <c r="AF83" s="11">
        <v>0.10191432283968757</v>
      </c>
      <c r="AG83" s="11">
        <v>4.468164892971524E-2</v>
      </c>
      <c r="AH83" s="11">
        <v>0.35644910943930136</v>
      </c>
      <c r="AI83" s="11">
        <v>0.44179607930504955</v>
      </c>
      <c r="AJ83" s="11">
        <v>0</v>
      </c>
      <c r="AK83" s="11">
        <v>1.0492656883494926</v>
      </c>
      <c r="AL83" s="11">
        <v>0.73749822783990671</v>
      </c>
      <c r="AM83" s="11">
        <v>9.6391871848374446</v>
      </c>
      <c r="AN83" s="11">
        <v>78.067375377199113</v>
      </c>
      <c r="AO83" s="11">
        <v>3.2431848548984323</v>
      </c>
      <c r="AP83" s="11">
        <v>16.968985773307587</v>
      </c>
      <c r="AQ83" s="11">
        <v>5.2915121316763898</v>
      </c>
      <c r="AR83" s="11">
        <v>60.947777304128437</v>
      </c>
      <c r="AS83" s="11">
        <v>9.9805750643004387</v>
      </c>
      <c r="AT83" s="11"/>
      <c r="AV83" s="11">
        <v>34.640828945509568</v>
      </c>
      <c r="AW83" s="11">
        <v>657.67370896547152</v>
      </c>
      <c r="AX83" s="11">
        <v>0</v>
      </c>
      <c r="AY83" s="11">
        <v>0</v>
      </c>
      <c r="AZ83" s="11">
        <v>197.80415368885173</v>
      </c>
      <c r="BA83" s="11">
        <v>0</v>
      </c>
      <c r="BB83" s="11">
        <v>0</v>
      </c>
      <c r="BC83" s="11">
        <v>0</v>
      </c>
      <c r="BD83" s="11">
        <v>222.90620364936592</v>
      </c>
      <c r="BE83" s="11">
        <v>0.25001641760672122</v>
      </c>
      <c r="BF83" s="11">
        <v>54.371040214473716</v>
      </c>
      <c r="BG83" s="11">
        <v>0</v>
      </c>
    </row>
    <row r="84" spans="1:59" s="1" customFormat="1" ht="12.75" x14ac:dyDescent="0.2">
      <c r="A84" s="10"/>
      <c r="B84" s="13" t="s">
        <v>85</v>
      </c>
      <c r="C84" s="14">
        <f>MEDIAN(C64:C83)</f>
        <v>67.140317088542503</v>
      </c>
      <c r="D84" s="14">
        <f t="shared" ref="D84:M84" si="14">MEDIAN(D64:D83)</f>
        <v>6.1279644890452865</v>
      </c>
      <c r="E84" s="14">
        <f t="shared" si="14"/>
        <v>1.3425452792017594</v>
      </c>
      <c r="F84" s="14">
        <f t="shared" si="14"/>
        <v>1.1293803532339414E-2</v>
      </c>
      <c r="G84" s="14">
        <f t="shared" si="14"/>
        <v>14.146963025519305</v>
      </c>
      <c r="H84" s="14">
        <f t="shared" si="14"/>
        <v>9.442454923362412</v>
      </c>
      <c r="I84" s="14">
        <f t="shared" si="14"/>
        <v>0.41152596740406566</v>
      </c>
      <c r="J84" s="14">
        <f t="shared" si="14"/>
        <v>1.2597929151376852</v>
      </c>
      <c r="K84" s="14">
        <f t="shared" si="14"/>
        <v>0.14475632395847238</v>
      </c>
      <c r="L84" s="14">
        <f t="shared" si="14"/>
        <v>0.40360611371475719</v>
      </c>
      <c r="M84" s="14">
        <f t="shared" si="14"/>
        <v>5.1975317860298589E-2</v>
      </c>
      <c r="O84" s="16">
        <f>MEDIAN(O64:O83)</f>
        <v>0</v>
      </c>
      <c r="P84" s="16">
        <f t="shared" ref="P84:BF84" si="15">MEDIAN(P64:P83)</f>
        <v>39.450081425653813</v>
      </c>
      <c r="Q84" s="16">
        <f t="shared" si="15"/>
        <v>5.4970329939621436</v>
      </c>
      <c r="R84" s="16">
        <f t="shared" si="15"/>
        <v>84.923590010492404</v>
      </c>
      <c r="S84" s="16">
        <f t="shared" si="15"/>
        <v>60.502684821938026</v>
      </c>
      <c r="T84" s="16">
        <f t="shared" si="15"/>
        <v>8048.6932033424673</v>
      </c>
      <c r="U84" s="16">
        <f t="shared" si="15"/>
        <v>3046.5349672116463</v>
      </c>
      <c r="V84" s="16">
        <f t="shared" si="15"/>
        <v>139.15425367913122</v>
      </c>
      <c r="W84" s="16">
        <f t="shared" si="15"/>
        <v>88.955643522471391</v>
      </c>
      <c r="X84" s="16">
        <f t="shared" si="15"/>
        <v>9989.6538998757896</v>
      </c>
      <c r="Y84" s="16">
        <f t="shared" si="15"/>
        <v>8.7251851092040034E-2</v>
      </c>
      <c r="Z84" s="16">
        <f t="shared" si="15"/>
        <v>0.36554965972788622</v>
      </c>
      <c r="AA84" s="16">
        <f t="shared" si="15"/>
        <v>5.7099118850902055</v>
      </c>
      <c r="AB84" s="16">
        <f t="shared" si="15"/>
        <v>258.78373861404111</v>
      </c>
      <c r="AC84" s="16">
        <f t="shared" si="15"/>
        <v>1276.0125200615382</v>
      </c>
      <c r="AD84" s="16" t="s">
        <v>86</v>
      </c>
      <c r="AE84" s="16">
        <f t="shared" si="15"/>
        <v>4.2817162794356857E-2</v>
      </c>
      <c r="AF84" s="16">
        <f t="shared" si="15"/>
        <v>0.1232781648262174</v>
      </c>
      <c r="AG84" s="16">
        <f t="shared" si="15"/>
        <v>4.681856005663753E-2</v>
      </c>
      <c r="AH84" s="16">
        <f t="shared" si="15"/>
        <v>0.33524016515202498</v>
      </c>
      <c r="AI84" s="16">
        <f t="shared" si="15"/>
        <v>0.52232542430635054</v>
      </c>
      <c r="AJ84" s="15">
        <f>AVERAGE(AJ64:AJ83)</f>
        <v>2.6806860447206961E-2</v>
      </c>
      <c r="AK84" s="16">
        <f t="shared" si="15"/>
        <v>1.2456494400732141</v>
      </c>
      <c r="AL84" s="16">
        <f t="shared" si="15"/>
        <v>0.79115512808483524</v>
      </c>
      <c r="AM84" s="16">
        <f t="shared" si="15"/>
        <v>10.62223839048586</v>
      </c>
      <c r="AN84" s="16">
        <f t="shared" si="15"/>
        <v>84.923590010492404</v>
      </c>
      <c r="AO84" s="16">
        <f t="shared" si="15"/>
        <v>3.4294704325313687</v>
      </c>
      <c r="AP84" s="16">
        <f t="shared" si="15"/>
        <v>17.029451680315219</v>
      </c>
      <c r="AQ84" s="16">
        <f t="shared" si="15"/>
        <v>5.342268556557749</v>
      </c>
      <c r="AR84" s="16">
        <f t="shared" si="15"/>
        <v>60.502684821938026</v>
      </c>
      <c r="AS84" s="16">
        <f t="shared" si="15"/>
        <v>10.035661555777519</v>
      </c>
      <c r="AT84" s="16" t="s">
        <v>86</v>
      </c>
      <c r="AU84" s="16" t="s">
        <v>86</v>
      </c>
      <c r="AV84" s="16">
        <f t="shared" si="15"/>
        <v>38.333895436714158</v>
      </c>
      <c r="AW84" s="15">
        <f>AVERAGE(AW64:AW83)</f>
        <v>154.34655086143334</v>
      </c>
      <c r="AX84" s="16">
        <f t="shared" si="15"/>
        <v>0</v>
      </c>
      <c r="AY84" s="16">
        <f t="shared" si="15"/>
        <v>0</v>
      </c>
      <c r="AZ84" s="16">
        <f t="shared" si="15"/>
        <v>189.21741802344275</v>
      </c>
      <c r="BA84" s="15">
        <f>AVERAGE(BA64:BA83)</f>
        <v>0.16896039251756817</v>
      </c>
      <c r="BB84" s="15">
        <f>AVERAGE(BB64:BB83)</f>
        <v>0.14338897852625671</v>
      </c>
      <c r="BC84" s="16">
        <f t="shared" si="15"/>
        <v>0.10280772340370792</v>
      </c>
      <c r="BD84" s="16">
        <f t="shared" si="15"/>
        <v>256.46122099539917</v>
      </c>
      <c r="BE84" s="16">
        <f t="shared" si="15"/>
        <v>0.44169425735712614</v>
      </c>
      <c r="BF84" s="16">
        <f t="shared" si="15"/>
        <v>56.855115047923491</v>
      </c>
      <c r="BG84" s="15">
        <f>AVERAGE(BG64:BG83)</f>
        <v>0.11341736570717949</v>
      </c>
    </row>
    <row r="85" spans="1:59" s="1" customFormat="1" ht="12.75" x14ac:dyDescent="0.2">
      <c r="A85" s="10"/>
      <c r="B85" s="1" t="s">
        <v>87</v>
      </c>
      <c r="C85" s="14"/>
      <c r="D85" s="14"/>
      <c r="E85" s="14"/>
      <c r="F85" s="14"/>
      <c r="G85" s="14"/>
      <c r="H85" s="14"/>
      <c r="I85" s="14"/>
      <c r="J85" s="14"/>
      <c r="K85" s="14"/>
      <c r="L85" s="16"/>
      <c r="M85" s="16"/>
      <c r="AF85" s="14"/>
      <c r="AG85" s="14"/>
      <c r="AH85" s="14"/>
      <c r="AI85" s="14"/>
      <c r="AJ85" s="14">
        <v>10.279230481860155</v>
      </c>
    </row>
    <row r="86" spans="1:59" s="1" customFormat="1" ht="12.75" x14ac:dyDescent="0.2">
      <c r="A86" s="10"/>
      <c r="B86" s="1" t="s">
        <v>88</v>
      </c>
      <c r="AF86" s="14">
        <v>2.2730024207140826</v>
      </c>
      <c r="AG86" s="14"/>
      <c r="AH86" s="14"/>
      <c r="AI86" s="14"/>
    </row>
    <row r="87" spans="1:59" s="2" customFormat="1" ht="12.75" x14ac:dyDescent="0.2">
      <c r="A87" s="11"/>
      <c r="AF87" s="12"/>
      <c r="AG87" s="12"/>
      <c r="AH87" s="12"/>
      <c r="AI87" s="12"/>
    </row>
    <row r="88" spans="1:59" s="2" customFormat="1" ht="12.75" x14ac:dyDescent="0.2">
      <c r="L88" s="12"/>
      <c r="M88" s="12"/>
      <c r="T88" s="11"/>
      <c r="W88" s="11"/>
      <c r="AB88" s="11"/>
    </row>
    <row r="89" spans="1:59" s="2" customFormat="1" ht="12.75" x14ac:dyDescent="0.2">
      <c r="A89" s="10" t="s">
        <v>131</v>
      </c>
      <c r="B89" s="11" t="s">
        <v>132</v>
      </c>
      <c r="C89" s="12">
        <v>53.130079241376627</v>
      </c>
      <c r="D89" s="12">
        <v>22.963583762622314</v>
      </c>
      <c r="E89" s="12">
        <v>1.8604768187733491</v>
      </c>
      <c r="F89" s="12">
        <v>8.0628559665588285E-3</v>
      </c>
      <c r="G89" s="12">
        <v>12.694775573203252</v>
      </c>
      <c r="H89" s="12">
        <v>8.088798466220517</v>
      </c>
      <c r="I89" s="12">
        <v>0.2669939698929979</v>
      </c>
      <c r="J89" s="12">
        <v>0.82487085077421485</v>
      </c>
      <c r="K89" s="12">
        <v>0.16235846117018818</v>
      </c>
      <c r="L89" s="12">
        <f t="shared" si="10"/>
        <v>0.39225977913993143</v>
      </c>
      <c r="M89" s="12">
        <f t="shared" si="11"/>
        <v>0.20634032076417946</v>
      </c>
      <c r="N89" s="11"/>
      <c r="O89" s="11">
        <v>0.5297540268961336</v>
      </c>
      <c r="P89" s="11">
        <v>23.403776116804188</v>
      </c>
      <c r="Q89" s="11">
        <v>2.7225573025126293</v>
      </c>
      <c r="R89" s="11">
        <v>49.172525567966119</v>
      </c>
      <c r="S89" s="11">
        <v>18.900866888187053</v>
      </c>
      <c r="T89" s="11">
        <f t="shared" si="12"/>
        <v>11153.744576228106</v>
      </c>
      <c r="U89" s="11">
        <v>1935.4941768383737</v>
      </c>
      <c r="V89" s="11">
        <v>144.92556592944226</v>
      </c>
      <c r="W89" s="11">
        <f t="shared" si="13"/>
        <v>63.507085020600613</v>
      </c>
      <c r="X89" s="11">
        <v>6487.5948508101501</v>
      </c>
      <c r="Y89" s="11">
        <v>0.10784278404671291</v>
      </c>
      <c r="Z89" s="11">
        <v>0.60921713093055363</v>
      </c>
      <c r="AA89" s="11">
        <v>11.124834564818805</v>
      </c>
      <c r="AB89" s="11">
        <v>247.57108457657063</v>
      </c>
      <c r="AC89" s="11">
        <v>1284.653515223124</v>
      </c>
      <c r="AD89" s="11"/>
      <c r="AE89" s="11">
        <v>3.9163958416964156E-2</v>
      </c>
      <c r="AF89" s="11">
        <v>6.1489306693301216E-2</v>
      </c>
      <c r="AG89" s="11">
        <v>2.8947273612538727E-2</v>
      </c>
      <c r="AH89" s="11">
        <v>0.21568556809342582</v>
      </c>
      <c r="AI89" s="11">
        <v>0.29893262946281829</v>
      </c>
      <c r="AJ89" s="11">
        <v>3.2352835214013873E-2</v>
      </c>
      <c r="AK89" s="11">
        <v>0.73219574431715606</v>
      </c>
      <c r="AL89" s="11">
        <v>0.48813049621143739</v>
      </c>
      <c r="AM89" s="11">
        <v>5.670260066456116</v>
      </c>
      <c r="AN89" s="11">
        <v>49.172525567966119</v>
      </c>
      <c r="AO89" s="11">
        <v>1.5325027206638151</v>
      </c>
      <c r="AP89" s="11">
        <v>5.9313531225692104</v>
      </c>
      <c r="AQ89" s="11">
        <v>1.8768428381463018</v>
      </c>
      <c r="AR89" s="11">
        <v>18.900866888187053</v>
      </c>
      <c r="AS89" s="11">
        <v>2.3725412490276843</v>
      </c>
      <c r="AT89" s="11"/>
      <c r="AV89" s="11">
        <v>53.751113943282704</v>
      </c>
      <c r="AW89" s="11">
        <v>0</v>
      </c>
      <c r="AX89" s="11">
        <v>0</v>
      </c>
      <c r="AY89" s="11">
        <v>0</v>
      </c>
      <c r="AZ89" s="11">
        <v>210.95562142471036</v>
      </c>
      <c r="BA89" s="11">
        <v>1.3792524485974336</v>
      </c>
      <c r="BB89" s="11">
        <v>0</v>
      </c>
      <c r="BC89" s="11">
        <v>0.10216684804425434</v>
      </c>
      <c r="BD89" s="11">
        <v>247.28161184044524</v>
      </c>
      <c r="BE89" s="11">
        <v>0.28947273612538726</v>
      </c>
      <c r="BF89" s="11">
        <v>38.028771216472443</v>
      </c>
      <c r="BG89" s="11">
        <v>0</v>
      </c>
    </row>
    <row r="90" spans="1:59" s="2" customFormat="1" ht="12.75" x14ac:dyDescent="0.2">
      <c r="A90" s="10"/>
      <c r="B90" s="11" t="s">
        <v>133</v>
      </c>
      <c r="C90" s="12">
        <v>53.043801561003157</v>
      </c>
      <c r="D90" s="12">
        <v>23.101928855589232</v>
      </c>
      <c r="E90" s="12">
        <v>1.8325802049556175</v>
      </c>
      <c r="F90" s="12">
        <v>7.6718716534009941E-3</v>
      </c>
      <c r="G90" s="12">
        <v>12.824804034154683</v>
      </c>
      <c r="H90" s="12">
        <v>7.9638812403681216</v>
      </c>
      <c r="I90" s="12">
        <v>0.26144656867580712</v>
      </c>
      <c r="J90" s="12">
        <v>0.81814906815099764</v>
      </c>
      <c r="K90" s="12">
        <v>0.14573659544896983</v>
      </c>
      <c r="L90" s="12">
        <f t="shared" si="10"/>
        <v>0.38613748540831244</v>
      </c>
      <c r="M90" s="12">
        <f t="shared" si="11"/>
        <v>0.20759291676823857</v>
      </c>
      <c r="N90" s="11"/>
      <c r="O90" s="11">
        <v>0</v>
      </c>
      <c r="P90" s="11">
        <v>22.03827523886202</v>
      </c>
      <c r="Q90" s="11">
        <v>2.5771327880354558</v>
      </c>
      <c r="R90" s="11">
        <v>49.534008146505002</v>
      </c>
      <c r="S90" s="11">
        <v>18.873707771200838</v>
      </c>
      <c r="T90" s="11">
        <f t="shared" si="12"/>
        <v>10986.501586729422</v>
      </c>
      <c r="U90" s="11">
        <v>1923.3748381294026</v>
      </c>
      <c r="V90" s="11">
        <v>146.10068967465708</v>
      </c>
      <c r="W90" s="11">
        <f t="shared" si="13"/>
        <v>60.427497078012927</v>
      </c>
      <c r="X90" s="11">
        <v>6584.9532635464766</v>
      </c>
      <c r="Y90" s="11">
        <v>0.1193818865045836</v>
      </c>
      <c r="Z90" s="11">
        <v>0.64238824642942605</v>
      </c>
      <c r="AA90" s="11">
        <v>11.369703476627009</v>
      </c>
      <c r="AB90" s="11">
        <v>256.54219934545296</v>
      </c>
      <c r="AC90" s="11">
        <v>1316.9906527092953</v>
      </c>
      <c r="AD90" s="11"/>
      <c r="AE90" s="11">
        <v>3.6572546183150215E-2</v>
      </c>
      <c r="AF90" s="11">
        <v>6.1964883947617205E-2</v>
      </c>
      <c r="AG90" s="11">
        <v>3.1645674676611849E-2</v>
      </c>
      <c r="AH90" s="11">
        <v>0.18191525562603214</v>
      </c>
      <c r="AI90" s="11">
        <v>0.3031920927100536</v>
      </c>
      <c r="AJ90" s="11">
        <v>0</v>
      </c>
      <c r="AK90" s="11">
        <v>0.72008122018637732</v>
      </c>
      <c r="AL90" s="11">
        <v>0.46615784254170739</v>
      </c>
      <c r="AM90" s="11">
        <v>5.7985487730797747</v>
      </c>
      <c r="AN90" s="11">
        <v>49.534008146505002</v>
      </c>
      <c r="AO90" s="11">
        <v>1.4780614519615114</v>
      </c>
      <c r="AP90" s="11">
        <v>6.0695267059393849</v>
      </c>
      <c r="AQ90" s="11">
        <v>1.8494717655313271</v>
      </c>
      <c r="AR90" s="11">
        <v>18.873707771200838</v>
      </c>
      <c r="AS90" s="11">
        <v>2.3421589161851641</v>
      </c>
      <c r="AT90" s="11"/>
      <c r="AV90" s="11">
        <v>54.290334100893979</v>
      </c>
      <c r="AW90" s="11">
        <v>0</v>
      </c>
      <c r="AX90" s="11">
        <v>0</v>
      </c>
      <c r="AY90" s="11">
        <v>0</v>
      </c>
      <c r="AZ90" s="11">
        <v>216.02436605591319</v>
      </c>
      <c r="BA90" s="11">
        <v>1.3984735276251223</v>
      </c>
      <c r="BB90" s="11">
        <v>0</v>
      </c>
      <c r="BC90" s="11">
        <v>8.1482874915826911E-2</v>
      </c>
      <c r="BD90" s="11">
        <v>256.19731833999526</v>
      </c>
      <c r="BE90" s="11">
        <v>0.34488100545768596</v>
      </c>
      <c r="BF90" s="11">
        <v>38.296951210438642</v>
      </c>
      <c r="BG90" s="11">
        <v>0.10611723244851876</v>
      </c>
    </row>
    <row r="91" spans="1:59" s="2" customFormat="1" ht="12.75" x14ac:dyDescent="0.2">
      <c r="A91" s="10"/>
      <c r="B91" s="11" t="s">
        <v>134</v>
      </c>
      <c r="C91" s="12">
        <v>52.828655555761088</v>
      </c>
      <c r="D91" s="12">
        <v>23.138217266051686</v>
      </c>
      <c r="E91" s="12">
        <v>1.8256671735078929</v>
      </c>
      <c r="F91" s="12">
        <v>7.9341191994032854E-3</v>
      </c>
      <c r="G91" s="12">
        <v>12.920522045956661</v>
      </c>
      <c r="H91" s="12">
        <v>8.0393623776345002</v>
      </c>
      <c r="I91" s="12">
        <v>0.25980948830739381</v>
      </c>
      <c r="J91" s="12">
        <v>0.8304269147934924</v>
      </c>
      <c r="K91" s="12">
        <v>0.14940505878788135</v>
      </c>
      <c r="L91" s="12">
        <f t="shared" si="10"/>
        <v>0.38661107272121792</v>
      </c>
      <c r="M91" s="12">
        <f t="shared" si="11"/>
        <v>0.20852119582766443</v>
      </c>
      <c r="N91" s="11"/>
      <c r="O91" s="11">
        <v>0.50995895062916219</v>
      </c>
      <c r="P91" s="11">
        <v>22.583896385005755</v>
      </c>
      <c r="Q91" s="11">
        <v>2.4339798998893709</v>
      </c>
      <c r="R91" s="11">
        <v>49.688308010020933</v>
      </c>
      <c r="S91" s="11">
        <v>18.903972821857586</v>
      </c>
      <c r="T91" s="11">
        <f t="shared" si="12"/>
        <v>10945.057271897167</v>
      </c>
      <c r="U91" s="11">
        <v>1924.0209492602089</v>
      </c>
      <c r="V91" s="11">
        <v>143.70381711319212</v>
      </c>
      <c r="W91" s="11">
        <f t="shared" si="13"/>
        <v>62.493089874099979</v>
      </c>
      <c r="X91" s="11">
        <v>6442.668207765495</v>
      </c>
      <c r="Y91" s="11">
        <v>0.14196659431434552</v>
      </c>
      <c r="Z91" s="11">
        <v>0.62390582238146575</v>
      </c>
      <c r="AA91" s="11">
        <v>11.730923845974866</v>
      </c>
      <c r="AB91" s="11">
        <v>259.42713927592922</v>
      </c>
      <c r="AC91" s="11">
        <v>1316.9269604159683</v>
      </c>
      <c r="AD91" s="11"/>
      <c r="AE91" s="11">
        <v>3.5304850428172767E-2</v>
      </c>
      <c r="AF91" s="11">
        <v>6.5752948945591611E-2</v>
      </c>
      <c r="AG91" s="11">
        <v>3.1568887419900514E-2</v>
      </c>
      <c r="AH91" s="11">
        <v>0.19427007643015701</v>
      </c>
      <c r="AI91" s="11">
        <v>0.35678446728999991</v>
      </c>
      <c r="AJ91" s="11">
        <v>4.2403180143890037E-2</v>
      </c>
      <c r="AK91" s="11">
        <v>0.73598471262963328</v>
      </c>
      <c r="AL91" s="11">
        <v>0.48941115408366481</v>
      </c>
      <c r="AM91" s="11">
        <v>5.7160234026565426</v>
      </c>
      <c r="AN91" s="11">
        <v>49.688308010020933</v>
      </c>
      <c r="AO91" s="11">
        <v>1.5186689628626697</v>
      </c>
      <c r="AP91" s="11">
        <v>5.9401811831528786</v>
      </c>
      <c r="AQ91" s="11">
        <v>1.8399617815740834</v>
      </c>
      <c r="AR91" s="11">
        <v>18.903972821857586</v>
      </c>
      <c r="AS91" s="11">
        <v>2.342448806186701</v>
      </c>
      <c r="AT91" s="11"/>
      <c r="AV91" s="11">
        <v>53.741827873996314</v>
      </c>
      <c r="AW91" s="11">
        <v>0</v>
      </c>
      <c r="AX91" s="11">
        <v>0</v>
      </c>
      <c r="AY91" s="11">
        <v>0</v>
      </c>
      <c r="AZ91" s="11">
        <v>213.6970840731727</v>
      </c>
      <c r="BA91" s="11">
        <v>1.4271378691599996</v>
      </c>
      <c r="BB91" s="11">
        <v>0</v>
      </c>
      <c r="BC91" s="11">
        <v>8.4059167686125633E-2</v>
      </c>
      <c r="BD91" s="11">
        <v>259.08903462368056</v>
      </c>
      <c r="BE91" s="11">
        <v>0.33810465224863867</v>
      </c>
      <c r="BF91" s="11">
        <v>38.405699725038737</v>
      </c>
      <c r="BG91" s="11">
        <v>0</v>
      </c>
    </row>
    <row r="92" spans="1:59" s="2" customFormat="1" ht="12.75" x14ac:dyDescent="0.2">
      <c r="A92" s="10"/>
      <c r="B92" s="11" t="s">
        <v>135</v>
      </c>
      <c r="C92" s="12">
        <v>53.25367097091322</v>
      </c>
      <c r="D92" s="12">
        <v>22.808912464878141</v>
      </c>
      <c r="E92" s="12">
        <v>1.8249046318579389</v>
      </c>
      <c r="F92" s="12">
        <v>7.7476837980051802E-3</v>
      </c>
      <c r="G92" s="12">
        <v>12.866405732012382</v>
      </c>
      <c r="H92" s="12">
        <v>8.0165805385627209</v>
      </c>
      <c r="I92" s="12">
        <v>0.25989676500404008</v>
      </c>
      <c r="J92" s="12">
        <v>0.8124833797121539</v>
      </c>
      <c r="K92" s="12">
        <v>0.14939783326140604</v>
      </c>
      <c r="L92" s="12">
        <f t="shared" si="10"/>
        <v>0.38693349124417575</v>
      </c>
      <c r="M92" s="12">
        <f t="shared" si="11"/>
        <v>0.20485701536334586</v>
      </c>
      <c r="N92" s="11"/>
      <c r="O92" s="11">
        <v>0</v>
      </c>
      <c r="P92" s="11">
        <v>21.795284884947698</v>
      </c>
      <c r="Q92" s="11">
        <v>2.5833545461033243</v>
      </c>
      <c r="R92" s="11">
        <v>48.232682394741396</v>
      </c>
      <c r="S92" s="11">
        <v>18.360876357622605</v>
      </c>
      <c r="T92" s="11">
        <f t="shared" si="12"/>
        <v>10940.48575845153</v>
      </c>
      <c r="U92" s="11">
        <v>1888.9246900288003</v>
      </c>
      <c r="V92" s="11">
        <v>142.94310216751413</v>
      </c>
      <c r="W92" s="11">
        <f t="shared" si="13"/>
        <v>61.024631434987796</v>
      </c>
      <c r="X92" s="11">
        <v>6457.4428464321227</v>
      </c>
      <c r="Y92" s="11">
        <v>0.14152782392823179</v>
      </c>
      <c r="Z92" s="11">
        <v>0.62272242528421995</v>
      </c>
      <c r="AA92" s="11">
        <v>10.925948007259494</v>
      </c>
      <c r="AB92" s="11">
        <v>244.88276318654093</v>
      </c>
      <c r="AC92" s="11">
        <v>1256.7670764826983</v>
      </c>
      <c r="AD92" s="11"/>
      <c r="AE92" s="11">
        <v>3.7552049282290834E-2</v>
      </c>
      <c r="AF92" s="11">
        <v>5.5667610745104505E-2</v>
      </c>
      <c r="AG92" s="11">
        <v>3.2457047620874493E-2</v>
      </c>
      <c r="AH92" s="11">
        <v>0.16983338871387815</v>
      </c>
      <c r="AI92" s="11">
        <v>0.32457047620874491</v>
      </c>
      <c r="AJ92" s="11">
        <v>4.3967977300370678E-2</v>
      </c>
      <c r="AK92" s="11">
        <v>0.61894834997946713</v>
      </c>
      <c r="AL92" s="11">
        <v>0.45666311187509456</v>
      </c>
      <c r="AM92" s="11">
        <v>5.6026147899056022</v>
      </c>
      <c r="AN92" s="11">
        <v>48.232682394741396</v>
      </c>
      <c r="AO92" s="11">
        <v>1.5077430842487627</v>
      </c>
      <c r="AP92" s="11">
        <v>5.9328463790714769</v>
      </c>
      <c r="AQ92" s="11">
        <v>1.7681542802767094</v>
      </c>
      <c r="AR92" s="11">
        <v>18.360876357622605</v>
      </c>
      <c r="AS92" s="11">
        <v>2.3172822371182487</v>
      </c>
      <c r="AT92" s="11"/>
      <c r="AV92" s="11">
        <v>53.271072926586449</v>
      </c>
      <c r="AW92" s="11">
        <v>0</v>
      </c>
      <c r="AX92" s="11">
        <v>0</v>
      </c>
      <c r="AY92" s="11">
        <v>0</v>
      </c>
      <c r="AZ92" s="11">
        <v>210.5934020052089</v>
      </c>
      <c r="BA92" s="11">
        <v>1.4983078959868805</v>
      </c>
      <c r="BB92" s="11">
        <v>0</v>
      </c>
      <c r="BC92" s="11">
        <v>5.4724091918916293E-2</v>
      </c>
      <c r="BD92" s="11">
        <v>244.56007974798456</v>
      </c>
      <c r="BE92" s="11">
        <v>0.3226834385563685</v>
      </c>
      <c r="BF92" s="11">
        <v>37.816234553623538</v>
      </c>
      <c r="BG92" s="11">
        <v>0</v>
      </c>
    </row>
    <row r="93" spans="1:59" s="2" customFormat="1" ht="12.75" x14ac:dyDescent="0.2">
      <c r="A93" s="10"/>
      <c r="B93" s="11" t="s">
        <v>136</v>
      </c>
      <c r="C93" s="12">
        <v>53.175475095030848</v>
      </c>
      <c r="D93" s="12">
        <v>23.041596790803375</v>
      </c>
      <c r="E93" s="12">
        <v>1.8054619434853461</v>
      </c>
      <c r="F93" s="12">
        <v>7.7907861638331936E-3</v>
      </c>
      <c r="G93" s="12">
        <v>12.89812808944183</v>
      </c>
      <c r="H93" s="12">
        <v>7.8594716886753515</v>
      </c>
      <c r="I93" s="12">
        <v>0.25515596203019852</v>
      </c>
      <c r="J93" s="12">
        <v>0.81434660593625441</v>
      </c>
      <c r="K93" s="12">
        <v>0.1425730384329599</v>
      </c>
      <c r="L93" s="12">
        <f t="shared" si="10"/>
        <v>0.38166770360888758</v>
      </c>
      <c r="M93" s="12">
        <f t="shared" si="11"/>
        <v>0.20675616981490255</v>
      </c>
      <c r="N93" s="11"/>
      <c r="O93" s="11">
        <v>0</v>
      </c>
      <c r="P93" s="11">
        <v>22.924794620092058</v>
      </c>
      <c r="Q93" s="11">
        <v>2.6156814845219789</v>
      </c>
      <c r="R93" s="11">
        <v>47.878997288520139</v>
      </c>
      <c r="S93" s="11">
        <v>18.339835696073646</v>
      </c>
      <c r="T93" s="11">
        <f t="shared" si="12"/>
        <v>10823.924897388999</v>
      </c>
      <c r="U93" s="11">
        <v>1903.5095860781357</v>
      </c>
      <c r="V93" s="11">
        <v>142.05856338352126</v>
      </c>
      <c r="W93" s="11">
        <f t="shared" si="13"/>
        <v>61.364127219432142</v>
      </c>
      <c r="X93" s="11">
        <v>6424.5797382044875</v>
      </c>
      <c r="Y93" s="11">
        <v>0.18039182651875715</v>
      </c>
      <c r="Z93" s="11">
        <v>0.60882241450080543</v>
      </c>
      <c r="AA93" s="11">
        <v>10.861091221650172</v>
      </c>
      <c r="AB93" s="11">
        <v>248.54799255690139</v>
      </c>
      <c r="AC93" s="11">
        <v>1253.9111024579861</v>
      </c>
      <c r="AD93" s="11"/>
      <c r="AE93" s="11">
        <v>3.1944385946029913E-2</v>
      </c>
      <c r="AF93" s="11">
        <v>6.0318516992209435E-2</v>
      </c>
      <c r="AG93" s="11">
        <v>3.3635559319643266E-2</v>
      </c>
      <c r="AH93" s="11">
        <v>0.18790815262370542</v>
      </c>
      <c r="AI93" s="11">
        <v>0.32132294098653624</v>
      </c>
      <c r="AJ93" s="11">
        <v>3.9648620203601839E-2</v>
      </c>
      <c r="AK93" s="11">
        <v>0.6689530233403912</v>
      </c>
      <c r="AL93" s="11">
        <v>0.46413313698055231</v>
      </c>
      <c r="AM93" s="11">
        <v>5.4681272413498263</v>
      </c>
      <c r="AN93" s="11">
        <v>47.878997288520139</v>
      </c>
      <c r="AO93" s="11">
        <v>1.4581672643599539</v>
      </c>
      <c r="AP93" s="11">
        <v>5.9003159923843498</v>
      </c>
      <c r="AQ93" s="11">
        <v>1.8339835696073647</v>
      </c>
      <c r="AR93" s="11">
        <v>18.339835696073646</v>
      </c>
      <c r="AS93" s="11">
        <v>2.2680514021681244</v>
      </c>
      <c r="AT93" s="11"/>
      <c r="AV93" s="11">
        <v>53.760522465642119</v>
      </c>
      <c r="AW93" s="11">
        <v>0</v>
      </c>
      <c r="AX93" s="11">
        <v>0</v>
      </c>
      <c r="AY93" s="11">
        <v>0</v>
      </c>
      <c r="AZ93" s="11">
        <v>214.59111029627155</v>
      </c>
      <c r="BA93" s="11">
        <v>1.5145397101470657</v>
      </c>
      <c r="BB93" s="11">
        <v>0</v>
      </c>
      <c r="BC93" s="11">
        <v>5.4493364260874561E-2</v>
      </c>
      <c r="BD93" s="11">
        <v>248.22666961591486</v>
      </c>
      <c r="BE93" s="11">
        <v>0.32132294098653624</v>
      </c>
      <c r="BF93" s="11">
        <v>38.088982536825085</v>
      </c>
      <c r="BG93" s="11">
        <v>0</v>
      </c>
    </row>
    <row r="94" spans="1:59" s="2" customFormat="1" ht="12.75" x14ac:dyDescent="0.2">
      <c r="A94" s="10"/>
      <c r="B94" s="11" t="s">
        <v>137</v>
      </c>
      <c r="C94" s="12">
        <v>53.139619669382192</v>
      </c>
      <c r="D94" s="12">
        <v>22.944448834964088</v>
      </c>
      <c r="E94" s="12">
        <v>1.8009818991962714</v>
      </c>
      <c r="F94" s="12">
        <v>7.9058452391194359E-3</v>
      </c>
      <c r="G94" s="12">
        <v>13.005714086875813</v>
      </c>
      <c r="H94" s="12">
        <v>7.8917522828785529</v>
      </c>
      <c r="I94" s="12">
        <v>0.2571260899035982</v>
      </c>
      <c r="J94" s="12">
        <v>0.81020224704959731</v>
      </c>
      <c r="K94" s="12">
        <v>0.14224904451076997</v>
      </c>
      <c r="L94" s="12">
        <f t="shared" si="10"/>
        <v>0.38067516812659552</v>
      </c>
      <c r="M94" s="12">
        <f t="shared" si="11"/>
        <v>0.20617444915021177</v>
      </c>
      <c r="N94" s="11"/>
      <c r="O94" s="11">
        <v>0.68893430891923524</v>
      </c>
      <c r="P94" s="11">
        <v>23.014129887139859</v>
      </c>
      <c r="Q94" s="11">
        <v>2.6998776971159222</v>
      </c>
      <c r="R94" s="11">
        <v>49.640509934558956</v>
      </c>
      <c r="S94" s="11">
        <v>18.731565264128399</v>
      </c>
      <c r="T94" s="11">
        <f t="shared" si="12"/>
        <v>10797.066583871567</v>
      </c>
      <c r="U94" s="11">
        <v>1936.4640034486615</v>
      </c>
      <c r="V94" s="11">
        <v>143.74521256368908</v>
      </c>
      <c r="W94" s="11">
        <f t="shared" si="13"/>
        <v>62.270390025924229</v>
      </c>
      <c r="X94" s="11">
        <v>6600.7354732937547</v>
      </c>
      <c r="Y94" s="11">
        <v>0.17130258492045849</v>
      </c>
      <c r="Z94" s="11">
        <v>0.59769706260290412</v>
      </c>
      <c r="AA94" s="11">
        <v>11.523822805138236</v>
      </c>
      <c r="AB94" s="11">
        <v>251.19103498580932</v>
      </c>
      <c r="AC94" s="11">
        <v>1288.6795546027101</v>
      </c>
      <c r="AD94" s="11"/>
      <c r="AE94" s="11">
        <v>4.5618623158165582E-2</v>
      </c>
      <c r="AF94" s="11">
        <v>6.7776240120703143E-2</v>
      </c>
      <c r="AG94" s="11">
        <v>3.8729280068973228E-2</v>
      </c>
      <c r="AH94" s="11">
        <v>0.20295632343836931</v>
      </c>
      <c r="AI94" s="11">
        <v>0.29791753899210177</v>
      </c>
      <c r="AJ94" s="11">
        <v>2.9791753899210176E-2</v>
      </c>
      <c r="AK94" s="11">
        <v>0.72245003205584679</v>
      </c>
      <c r="AL94" s="11">
        <v>0.47853004700606344</v>
      </c>
      <c r="AM94" s="11">
        <v>5.7889101795402773</v>
      </c>
      <c r="AN94" s="11">
        <v>49.640509934558956</v>
      </c>
      <c r="AO94" s="11">
        <v>1.5398612796654259</v>
      </c>
      <c r="AP94" s="11">
        <v>6.107309549338086</v>
      </c>
      <c r="AQ94" s="11">
        <v>1.8470887417510309</v>
      </c>
      <c r="AR94" s="11">
        <v>18.731565264128399</v>
      </c>
      <c r="AS94" s="11">
        <v>2.3069989425700879</v>
      </c>
      <c r="AT94" s="11"/>
      <c r="AV94" s="11">
        <v>57.107068255548505</v>
      </c>
      <c r="AW94" s="11">
        <v>0</v>
      </c>
      <c r="AX94" s="11">
        <v>0</v>
      </c>
      <c r="AY94" s="11">
        <v>0</v>
      </c>
      <c r="AZ94" s="11">
        <v>212.82484191748267</v>
      </c>
      <c r="BA94" s="11">
        <v>1.4635199102987</v>
      </c>
      <c r="BB94" s="11">
        <v>0</v>
      </c>
      <c r="BC94" s="11">
        <v>0.18992243110746487</v>
      </c>
      <c r="BD94" s="11">
        <v>250.62312967710562</v>
      </c>
      <c r="BE94" s="11">
        <v>0.56790530870369393</v>
      </c>
      <c r="BF94" s="11">
        <v>37.928626682931956</v>
      </c>
      <c r="BG94" s="11">
        <v>0</v>
      </c>
    </row>
    <row r="95" spans="1:59" s="2" customFormat="1" ht="12.75" x14ac:dyDescent="0.2">
      <c r="A95" s="10"/>
      <c r="B95" s="11" t="s">
        <v>138</v>
      </c>
      <c r="C95" s="12">
        <v>53.216014383583662</v>
      </c>
      <c r="D95" s="12">
        <v>22.735687738264357</v>
      </c>
      <c r="E95" s="12">
        <v>1.7948376114524323</v>
      </c>
      <c r="F95" s="12">
        <v>7.8528246284322468E-3</v>
      </c>
      <c r="G95" s="12">
        <v>13.102969172224276</v>
      </c>
      <c r="H95" s="12">
        <v>7.9024501648190721</v>
      </c>
      <c r="I95" s="12">
        <v>0.26157757286197542</v>
      </c>
      <c r="J95" s="12">
        <v>0.83241720557074195</v>
      </c>
      <c r="K95" s="12">
        <v>0.14619332659505041</v>
      </c>
      <c r="L95" s="12">
        <f t="shared" si="10"/>
        <v>0.37923915744383085</v>
      </c>
      <c r="M95" s="12">
        <f t="shared" si="11"/>
        <v>0.20444876322924402</v>
      </c>
      <c r="N95" s="11"/>
      <c r="O95" s="11">
        <v>0</v>
      </c>
      <c r="P95" s="11">
        <v>22.677556830183935</v>
      </c>
      <c r="Q95" s="11">
        <v>2.5305183062396681</v>
      </c>
      <c r="R95" s="11">
        <v>47.411516798621328</v>
      </c>
      <c r="S95" s="11">
        <v>17.955445920120443</v>
      </c>
      <c r="T95" s="11">
        <f t="shared" si="12"/>
        <v>10760.230964418475</v>
      </c>
      <c r="U95" s="11">
        <v>1820.2975927502803</v>
      </c>
      <c r="V95" s="11">
        <v>139.75925032204037</v>
      </c>
      <c r="W95" s="11">
        <f t="shared" si="13"/>
        <v>61.852773185846587</v>
      </c>
      <c r="X95" s="11">
        <v>6494.8065783171623</v>
      </c>
      <c r="Y95" s="11">
        <v>8.9491618053622574E-2</v>
      </c>
      <c r="Z95" s="11">
        <v>0.57693532489888599</v>
      </c>
      <c r="AA95" s="11">
        <v>9.996404144287629</v>
      </c>
      <c r="AB95" s="11">
        <v>229.93252793445436</v>
      </c>
      <c r="AC95" s="11">
        <v>1201.4725742943797</v>
      </c>
      <c r="AD95" s="11"/>
      <c r="AE95" s="11">
        <v>3.4654201033530445E-2</v>
      </c>
      <c r="AF95" s="11">
        <v>5.5789455510024281E-2</v>
      </c>
      <c r="AG95" s="11">
        <v>2.5514631530181756E-2</v>
      </c>
      <c r="AH95" s="11">
        <v>0.22468108362398859</v>
      </c>
      <c r="AI95" s="11">
        <v>0.32369308657693274</v>
      </c>
      <c r="AJ95" s="11">
        <v>3.2369308657693267E-2</v>
      </c>
      <c r="AK95" s="11">
        <v>0.65881063503305126</v>
      </c>
      <c r="AL95" s="11">
        <v>0.4417458593285199</v>
      </c>
      <c r="AM95" s="11">
        <v>5.4323316235528765</v>
      </c>
      <c r="AN95" s="11">
        <v>47.411516798621328</v>
      </c>
      <c r="AO95" s="11">
        <v>1.4985085831532121</v>
      </c>
      <c r="AP95" s="11">
        <v>5.738888017311031</v>
      </c>
      <c r="AQ95" s="11">
        <v>1.7422304365758436</v>
      </c>
      <c r="AR95" s="11">
        <v>17.955445920120443</v>
      </c>
      <c r="AS95" s="11">
        <v>2.22205783550165</v>
      </c>
      <c r="AT95" s="11"/>
      <c r="AV95" s="11">
        <v>52.038423859691598</v>
      </c>
      <c r="AW95" s="11">
        <v>0</v>
      </c>
      <c r="AX95" s="11">
        <v>0</v>
      </c>
      <c r="AY95" s="11">
        <v>0</v>
      </c>
      <c r="AZ95" s="11">
        <v>214.39906793272132</v>
      </c>
      <c r="BA95" s="11">
        <v>1.4052088111398608</v>
      </c>
      <c r="BB95" s="11">
        <v>0</v>
      </c>
      <c r="BC95" s="11">
        <v>0</v>
      </c>
      <c r="BD95" s="11">
        <v>229.63168377163581</v>
      </c>
      <c r="BE95" s="11">
        <v>0.30084416281856102</v>
      </c>
      <c r="BF95" s="11">
        <v>37.434153424132333</v>
      </c>
      <c r="BG95" s="11">
        <v>0</v>
      </c>
    </row>
    <row r="96" spans="1:59" s="2" customFormat="1" ht="12.75" x14ac:dyDescent="0.2">
      <c r="A96" s="10"/>
      <c r="B96" s="11" t="s">
        <v>139</v>
      </c>
      <c r="C96" s="12">
        <v>52.892238953595175</v>
      </c>
      <c r="D96" s="12">
        <v>23.249654808653677</v>
      </c>
      <c r="E96" s="12">
        <v>1.7741575785734838</v>
      </c>
      <c r="F96" s="12">
        <v>7.5807249249117371E-3</v>
      </c>
      <c r="G96" s="12">
        <v>12.938657094724602</v>
      </c>
      <c r="H96" s="12">
        <v>7.9364662955783389</v>
      </c>
      <c r="I96" s="12">
        <v>0.24588581318843933</v>
      </c>
      <c r="J96" s="12">
        <v>0.81905853741893186</v>
      </c>
      <c r="K96" s="12">
        <v>0.13630019334245194</v>
      </c>
      <c r="L96" s="12">
        <f t="shared" si="10"/>
        <v>0.38322919874088895</v>
      </c>
      <c r="M96" s="12">
        <f t="shared" si="11"/>
        <v>0.20911625364820549</v>
      </c>
      <c r="N96" s="11"/>
      <c r="O96" s="11">
        <v>0</v>
      </c>
      <c r="P96" s="11">
        <v>21.650843591161617</v>
      </c>
      <c r="Q96" s="11">
        <v>2.4722154153130251</v>
      </c>
      <c r="R96" s="11">
        <v>50.942046172899538</v>
      </c>
      <c r="S96" s="11">
        <v>18.882872343955317</v>
      </c>
      <c r="T96" s="11">
        <f t="shared" si="12"/>
        <v>10636.252099305892</v>
      </c>
      <c r="U96" s="11">
        <v>1831.411112877594</v>
      </c>
      <c r="V96" s="11">
        <v>138.58814943204155</v>
      </c>
      <c r="W96" s="11">
        <f t="shared" si="13"/>
        <v>59.709579871067298</v>
      </c>
      <c r="X96" s="11">
        <v>6512.3159138038673</v>
      </c>
      <c r="Y96" s="11">
        <v>0.12891920877399213</v>
      </c>
      <c r="Z96" s="11">
        <v>0.57824056876569996</v>
      </c>
      <c r="AA96" s="11">
        <v>9.9154038512938065</v>
      </c>
      <c r="AB96" s="11">
        <v>228.34814854093355</v>
      </c>
      <c r="AC96" s="11">
        <v>1209.5655176148084</v>
      </c>
      <c r="AD96" s="11"/>
      <c r="AE96" s="11">
        <v>3.0523518547959903E-2</v>
      </c>
      <c r="AF96" s="11">
        <v>5.4790663728946656E-2</v>
      </c>
      <c r="AG96" s="11">
        <v>3.3177737552130326E-2</v>
      </c>
      <c r="AH96" s="11">
        <v>0.1914829424437236</v>
      </c>
      <c r="AI96" s="11">
        <v>0.34125672910762622</v>
      </c>
      <c r="AJ96" s="11">
        <v>3.5831956556300754E-2</v>
      </c>
      <c r="AK96" s="11">
        <v>0.7526606747540423</v>
      </c>
      <c r="AL96" s="11">
        <v>0.50430161079238101</v>
      </c>
      <c r="AM96" s="11">
        <v>6.0667862952466889</v>
      </c>
      <c r="AN96" s="11">
        <v>50.942046172899538</v>
      </c>
      <c r="AO96" s="11">
        <v>1.6342405582820767</v>
      </c>
      <c r="AP96" s="11">
        <v>6.1028078388747158</v>
      </c>
      <c r="AQ96" s="11">
        <v>1.8427863371811815</v>
      </c>
      <c r="AR96" s="11">
        <v>18.882872343955317</v>
      </c>
      <c r="AS96" s="11">
        <v>2.3527755601253566</v>
      </c>
      <c r="AT96" s="11"/>
      <c r="AV96" s="11">
        <v>52.098527310430939</v>
      </c>
      <c r="AW96" s="11">
        <v>0</v>
      </c>
      <c r="AX96" s="11">
        <v>0</v>
      </c>
      <c r="AY96" s="11">
        <v>0</v>
      </c>
      <c r="AZ96" s="11">
        <v>211.38958497500181</v>
      </c>
      <c r="BA96" s="11">
        <v>1.3195260192161546</v>
      </c>
      <c r="BB96" s="11">
        <v>0</v>
      </c>
      <c r="BC96" s="11">
        <v>6.8251345821525242E-2</v>
      </c>
      <c r="BD96" s="11">
        <v>228.07324728693018</v>
      </c>
      <c r="BE96" s="11">
        <v>0.27490125400336557</v>
      </c>
      <c r="BF96" s="11">
        <v>37.557198909011532</v>
      </c>
      <c r="BG96" s="11">
        <v>0</v>
      </c>
    </row>
    <row r="97" spans="1:59" s="2" customFormat="1" ht="12.75" x14ac:dyDescent="0.2">
      <c r="A97" s="10"/>
      <c r="B97" s="11" t="s">
        <v>140</v>
      </c>
      <c r="C97" s="12">
        <v>52.800014677879616</v>
      </c>
      <c r="D97" s="12">
        <v>23.14945257170092</v>
      </c>
      <c r="E97" s="12">
        <v>1.7706194131889041</v>
      </c>
      <c r="F97" s="12">
        <v>7.54083251725315E-3</v>
      </c>
      <c r="G97" s="12">
        <v>13.029234669388158</v>
      </c>
      <c r="H97" s="12">
        <v>8.037265880645883</v>
      </c>
      <c r="I97" s="12">
        <v>0.2473870275749078</v>
      </c>
      <c r="J97" s="12">
        <v>0.82126663561892999</v>
      </c>
      <c r="K97" s="12">
        <v>0.1372182914854177</v>
      </c>
      <c r="L97" s="12">
        <f t="shared" si="10"/>
        <v>0.38456427913036328</v>
      </c>
      <c r="M97" s="12">
        <f t="shared" si="11"/>
        <v>0.20869086649788268</v>
      </c>
      <c r="N97" s="11"/>
      <c r="O97" s="11">
        <v>0</v>
      </c>
      <c r="P97" s="11">
        <v>24.908443782726845</v>
      </c>
      <c r="Q97" s="11">
        <v>4.2655465393829166</v>
      </c>
      <c r="R97" s="11">
        <v>61.165589367481637</v>
      </c>
      <c r="S97" s="11">
        <v>23.499639421095793</v>
      </c>
      <c r="T97" s="11">
        <f t="shared" si="12"/>
        <v>10615.040444008799</v>
      </c>
      <c r="U97" s="11">
        <v>3177.6365045678244</v>
      </c>
      <c r="V97" s="11">
        <v>220.3213487773011</v>
      </c>
      <c r="W97" s="11">
        <f t="shared" si="13"/>
        <v>59.39536732214443</v>
      </c>
      <c r="X97" s="11">
        <v>7141.8554443796538</v>
      </c>
      <c r="Y97" s="11">
        <v>0.14479378161208067</v>
      </c>
      <c r="Z97" s="11">
        <v>0.86289267149902116</v>
      </c>
      <c r="AA97" s="11">
        <v>28.997889776905883</v>
      </c>
      <c r="AB97" s="11">
        <v>564.55878119640045</v>
      </c>
      <c r="AC97" s="11">
        <v>2694.3383416193924</v>
      </c>
      <c r="AD97" s="11"/>
      <c r="AE97" s="11">
        <v>6.0265519914217351E-2</v>
      </c>
      <c r="AF97" s="11">
        <v>8.9028608964184727E-2</v>
      </c>
      <c r="AG97" s="11">
        <v>4.7155812660150585E-2</v>
      </c>
      <c r="AH97" s="11">
        <v>0.23480072693850917</v>
      </c>
      <c r="AI97" s="11">
        <v>0.3306776904384004</v>
      </c>
      <c r="AJ97" s="11">
        <v>3.5415776313225136E-2</v>
      </c>
      <c r="AK97" s="11">
        <v>0.7591890171011797</v>
      </c>
      <c r="AL97" s="11">
        <v>0.59287183551973566</v>
      </c>
      <c r="AM97" s="11">
        <v>7.1418554443796536</v>
      </c>
      <c r="AN97" s="11">
        <v>61.165589367481637</v>
      </c>
      <c r="AO97" s="11">
        <v>1.8881891791305112</v>
      </c>
      <c r="AP97" s="11">
        <v>7.3218693350325106</v>
      </c>
      <c r="AQ97" s="11">
        <v>2.3167005057932908</v>
      </c>
      <c r="AR97" s="11">
        <v>23.499639421095793</v>
      </c>
      <c r="AS97" s="11">
        <v>2.8763089049967374</v>
      </c>
      <c r="AT97" s="11"/>
      <c r="AV97" s="11">
        <v>57.565311554424504</v>
      </c>
      <c r="AW97" s="11">
        <v>3815.511812750774</v>
      </c>
      <c r="AX97" s="11">
        <v>0</v>
      </c>
      <c r="AY97" s="11">
        <v>0</v>
      </c>
      <c r="AZ97" s="11">
        <v>219.34301241505733</v>
      </c>
      <c r="BA97" s="11">
        <v>1.6866518885082908</v>
      </c>
      <c r="BB97" s="11">
        <v>0</v>
      </c>
      <c r="BC97" s="11">
        <v>0.29154423594864887</v>
      </c>
      <c r="BD97" s="11">
        <v>557.65172647895929</v>
      </c>
      <c r="BE97" s="11">
        <v>6.9070547174411443</v>
      </c>
      <c r="BF97" s="11">
        <v>41.344494668422492</v>
      </c>
      <c r="BG97" s="11">
        <v>0.53612832650959596</v>
      </c>
    </row>
    <row r="98" spans="1:59" s="2" customFormat="1" ht="12.75" x14ac:dyDescent="0.2">
      <c r="A98" s="10"/>
      <c r="B98" s="11" t="s">
        <v>141</v>
      </c>
      <c r="C98" s="12">
        <v>51.411464888008638</v>
      </c>
      <c r="D98" s="12">
        <v>23.891873017174944</v>
      </c>
      <c r="E98" s="12">
        <v>2.162358012442422</v>
      </c>
      <c r="F98" s="12">
        <v>1.1029386167891581E-2</v>
      </c>
      <c r="G98" s="12">
        <v>13.109782016072499</v>
      </c>
      <c r="H98" s="12">
        <v>7.7779425193576426</v>
      </c>
      <c r="I98" s="12">
        <v>0.4292351641043553</v>
      </c>
      <c r="J98" s="12">
        <v>0.90065771846999254</v>
      </c>
      <c r="K98" s="12">
        <v>0.30565727820161231</v>
      </c>
      <c r="L98" s="12">
        <f t="shared" si="10"/>
        <v>0.37538584561566801</v>
      </c>
      <c r="M98" s="12">
        <f t="shared" si="11"/>
        <v>0.218467895021171</v>
      </c>
      <c r="N98" s="11"/>
      <c r="O98" s="11">
        <v>0</v>
      </c>
      <c r="P98" s="11">
        <v>26.889133127567629</v>
      </c>
      <c r="Q98" s="11">
        <v>4.0285163349965938</v>
      </c>
      <c r="R98" s="11">
        <v>58.63190039368537</v>
      </c>
      <c r="S98" s="11">
        <v>22.870324060848134</v>
      </c>
      <c r="T98" s="11">
        <f t="shared" si="12"/>
        <v>12963.552520393565</v>
      </c>
      <c r="U98" s="11">
        <v>3094.6771267395525</v>
      </c>
      <c r="V98" s="11">
        <v>215.69550111716703</v>
      </c>
      <c r="W98" s="11">
        <f t="shared" si="13"/>
        <v>86.872960151398033</v>
      </c>
      <c r="X98" s="11">
        <v>7435.767500258773</v>
      </c>
      <c r="Y98" s="11">
        <v>0.23297443865040543</v>
      </c>
      <c r="Z98" s="11">
        <v>0.74745965733671738</v>
      </c>
      <c r="AA98" s="11">
        <v>29.218877514071679</v>
      </c>
      <c r="AB98" s="11">
        <v>623.69198680368947</v>
      </c>
      <c r="AC98" s="11">
        <v>2706.3863956555433</v>
      </c>
      <c r="AD98" s="11"/>
      <c r="AE98" s="11">
        <v>0.18307907970611026</v>
      </c>
      <c r="AF98" s="11">
        <v>0.15337483877818359</v>
      </c>
      <c r="AG98" s="11">
        <v>9.0277594977032097E-2</v>
      </c>
      <c r="AH98" s="11">
        <v>0.37275910184064864</v>
      </c>
      <c r="AI98" s="11">
        <v>0.37470055549606873</v>
      </c>
      <c r="AJ98" s="11">
        <v>5.0089504309837163E-2</v>
      </c>
      <c r="AK98" s="11">
        <v>0.89112722783780085</v>
      </c>
      <c r="AL98" s="11">
        <v>0.59990917952479395</v>
      </c>
      <c r="AM98" s="11">
        <v>7.3192802809335706</v>
      </c>
      <c r="AN98" s="11">
        <v>58.63190039368537</v>
      </c>
      <c r="AO98" s="11">
        <v>1.927863479832105</v>
      </c>
      <c r="AP98" s="11">
        <v>7.5134256464755751</v>
      </c>
      <c r="AQ98" s="11">
        <v>2.2540276939426724</v>
      </c>
      <c r="AR98" s="11">
        <v>22.870324060848134</v>
      </c>
      <c r="AS98" s="11">
        <v>2.8519954198120465</v>
      </c>
      <c r="AT98" s="11"/>
      <c r="AV98" s="11">
        <v>82.123489624267918</v>
      </c>
      <c r="AW98" s="11">
        <v>0</v>
      </c>
      <c r="AX98" s="11">
        <v>0</v>
      </c>
      <c r="AY98" s="11">
        <v>0</v>
      </c>
      <c r="AZ98" s="11">
        <v>235.49832840245151</v>
      </c>
      <c r="BA98" s="11">
        <v>1.922039118865845</v>
      </c>
      <c r="BB98" s="11">
        <v>6.0185063318021398E-2</v>
      </c>
      <c r="BC98" s="11">
        <v>1.1338089347653064</v>
      </c>
      <c r="BD98" s="11">
        <v>609.6164478018942</v>
      </c>
      <c r="BE98" s="11">
        <v>14.075539001795327</v>
      </c>
      <c r="BF98" s="11">
        <v>41.799497201193574</v>
      </c>
      <c r="BG98" s="11">
        <v>3.5916892625270838</v>
      </c>
    </row>
    <row r="99" spans="1:59" s="2" customFormat="1" ht="12.75" x14ac:dyDescent="0.2">
      <c r="A99" s="10"/>
      <c r="B99" s="11" t="s">
        <v>142</v>
      </c>
      <c r="C99" s="12">
        <v>51.372974684646891</v>
      </c>
      <c r="D99" s="12">
        <v>23.706041191008769</v>
      </c>
      <c r="E99" s="12">
        <v>2.1617196523119202</v>
      </c>
      <c r="F99" s="12">
        <v>1.1214724421289363E-2</v>
      </c>
      <c r="G99" s="12">
        <v>13.312528200997082</v>
      </c>
      <c r="H99" s="12">
        <v>7.7727455758379245</v>
      </c>
      <c r="I99" s="12">
        <v>0.4180290106928729</v>
      </c>
      <c r="J99" s="12">
        <v>0.93772289904393336</v>
      </c>
      <c r="K99" s="12">
        <v>0.30702406103932472</v>
      </c>
      <c r="L99" s="12">
        <f t="shared" si="10"/>
        <v>0.37163828132438576</v>
      </c>
      <c r="M99" s="12">
        <f t="shared" si="11"/>
        <v>0.21726495551475111</v>
      </c>
      <c r="N99" s="11"/>
      <c r="O99" s="11">
        <v>2.2240981158756234</v>
      </c>
      <c r="P99" s="11">
        <v>26.209845900017044</v>
      </c>
      <c r="Q99" s="11">
        <v>4.1989438566962205</v>
      </c>
      <c r="R99" s="11">
        <v>72.666653958350111</v>
      </c>
      <c r="S99" s="11">
        <v>31.060680583780261</v>
      </c>
      <c r="T99" s="11">
        <f t="shared" si="12"/>
        <v>12959.725487575193</v>
      </c>
      <c r="U99" s="11">
        <v>3067.7215391387908</v>
      </c>
      <c r="V99" s="11">
        <v>215.89090331689241</v>
      </c>
      <c r="W99" s="11">
        <f t="shared" si="13"/>
        <v>88.332776904285666</v>
      </c>
      <c r="X99" s="11">
        <v>8186.9818575766485</v>
      </c>
      <c r="Y99" s="11">
        <v>0.14379944714713083</v>
      </c>
      <c r="Z99" s="11">
        <v>0.9279857655894842</v>
      </c>
      <c r="AA99" s="11">
        <v>43.906764528923944</v>
      </c>
      <c r="AB99" s="11">
        <v>683.3349728431657</v>
      </c>
      <c r="AC99" s="11">
        <v>2678.5043688605565</v>
      </c>
      <c r="AD99" s="11"/>
      <c r="AE99" s="11">
        <v>0.30102017602799386</v>
      </c>
      <c r="AF99" s="11">
        <v>0.41414240778373679</v>
      </c>
      <c r="AG99" s="11">
        <v>0.15338607695693954</v>
      </c>
      <c r="AH99" s="11">
        <v>0.93948972136125475</v>
      </c>
      <c r="AI99" s="11">
        <v>0.84362342326316742</v>
      </c>
      <c r="AJ99" s="11">
        <v>0.11503955771770466</v>
      </c>
      <c r="AK99" s="11">
        <v>1.7064201061459523</v>
      </c>
      <c r="AL99" s="11">
        <v>0.95866298098087221</v>
      </c>
      <c r="AM99" s="11">
        <v>10.027614781059924</v>
      </c>
      <c r="AN99" s="11">
        <v>72.666653958350111</v>
      </c>
      <c r="AO99" s="11">
        <v>2.665083087126825</v>
      </c>
      <c r="AP99" s="11">
        <v>11.005451021660411</v>
      </c>
      <c r="AQ99" s="11">
        <v>3.144414577617261</v>
      </c>
      <c r="AR99" s="11">
        <v>31.060680583780261</v>
      </c>
      <c r="AS99" s="11">
        <v>4.1222508182177506</v>
      </c>
      <c r="AT99" s="11"/>
      <c r="AV99" s="11">
        <v>113.31396435193909</v>
      </c>
      <c r="AW99" s="11">
        <v>0</v>
      </c>
      <c r="AX99" s="11">
        <v>0</v>
      </c>
      <c r="AY99" s="11">
        <v>0</v>
      </c>
      <c r="AZ99" s="11">
        <v>262.67365678875893</v>
      </c>
      <c r="BA99" s="11">
        <v>1.8022864042440396</v>
      </c>
      <c r="BB99" s="11">
        <v>0.70174130207799845</v>
      </c>
      <c r="BC99" s="11">
        <v>1.6105538080478654</v>
      </c>
      <c r="BD99" s="11">
        <v>661.47745687680185</v>
      </c>
      <c r="BE99" s="11">
        <v>21.857515966363884</v>
      </c>
      <c r="BF99" s="11">
        <v>41.088295364840178</v>
      </c>
      <c r="BG99" s="11">
        <v>5.2151266165359447</v>
      </c>
    </row>
    <row r="100" spans="1:59" s="2" customFormat="1" ht="12.75" x14ac:dyDescent="0.2">
      <c r="A100" s="10"/>
      <c r="B100" s="11" t="s">
        <v>143</v>
      </c>
      <c r="C100" s="12">
        <v>50.734529681454667</v>
      </c>
      <c r="D100" s="12">
        <v>23.411430967700213</v>
      </c>
      <c r="E100" s="12">
        <v>2.1188751212329668</v>
      </c>
      <c r="F100" s="12">
        <v>1.1756911939207831E-2</v>
      </c>
      <c r="G100" s="12">
        <v>13.689741259766299</v>
      </c>
      <c r="H100" s="12">
        <v>8.282958837849975</v>
      </c>
      <c r="I100" s="12">
        <v>0.41438784970711828</v>
      </c>
      <c r="J100" s="12">
        <v>1.0324583658162643</v>
      </c>
      <c r="K100" s="12">
        <v>0.30386100453329662</v>
      </c>
      <c r="L100" s="12">
        <f t="shared" si="10"/>
        <v>0.37999737909065878</v>
      </c>
      <c r="M100" s="12">
        <f t="shared" si="11"/>
        <v>0.21726495551475111</v>
      </c>
      <c r="N100" s="11"/>
      <c r="O100" s="11">
        <v>0.5667903970078173</v>
      </c>
      <c r="P100" s="11">
        <v>26.385070205536323</v>
      </c>
      <c r="Q100" s="11">
        <v>4.1922944882129931</v>
      </c>
      <c r="R100" s="11">
        <v>59.102557260401362</v>
      </c>
      <c r="S100" s="11">
        <v>22.710704873209782</v>
      </c>
      <c r="T100" s="11">
        <f t="shared" si="12"/>
        <v>12702.86823930376</v>
      </c>
      <c r="U100" s="11">
        <v>3119.3016331878493</v>
      </c>
      <c r="V100" s="11">
        <v>217.53024547231058</v>
      </c>
      <c r="W100" s="11">
        <f t="shared" si="13"/>
        <v>92.603316889170486</v>
      </c>
      <c r="X100" s="11">
        <v>7290.0971753074427</v>
      </c>
      <c r="Y100" s="11">
        <v>0.18371826661632698</v>
      </c>
      <c r="Z100" s="11">
        <v>0.76809871042783517</v>
      </c>
      <c r="AA100" s="11">
        <v>29.16038870122977</v>
      </c>
      <c r="AB100" s="11">
        <v>630.34909945848699</v>
      </c>
      <c r="AC100" s="11">
        <v>2695.1860602544139</v>
      </c>
      <c r="AD100" s="11"/>
      <c r="AE100" s="11">
        <v>0.13075268124076889</v>
      </c>
      <c r="AF100" s="11">
        <v>0.10378127614177619</v>
      </c>
      <c r="AG100" s="11">
        <v>7.0555632179248984E-2</v>
      </c>
      <c r="AH100" s="11">
        <v>0.32443864104585401</v>
      </c>
      <c r="AI100" s="11">
        <v>0.35180093607381757</v>
      </c>
      <c r="AJ100" s="11">
        <v>3.8111768074663571E-2</v>
      </c>
      <c r="AK100" s="11">
        <v>0.76614426078298059</v>
      </c>
      <c r="AL100" s="11">
        <v>0.55115479984898097</v>
      </c>
      <c r="AM100" s="11">
        <v>6.9480684874578982</v>
      </c>
      <c r="AN100" s="11">
        <v>59.102557260401362</v>
      </c>
      <c r="AO100" s="11">
        <v>1.9036339540883243</v>
      </c>
      <c r="AP100" s="11">
        <v>7.485542139792897</v>
      </c>
      <c r="AQ100" s="11">
        <v>2.2476170915827236</v>
      </c>
      <c r="AR100" s="11">
        <v>22.710704873209782</v>
      </c>
      <c r="AS100" s="11">
        <v>2.8280886361045225</v>
      </c>
      <c r="AT100" s="11"/>
      <c r="AV100" s="11">
        <v>82.086885083890778</v>
      </c>
      <c r="AW100" s="11">
        <v>0</v>
      </c>
      <c r="AX100" s="11">
        <v>0</v>
      </c>
      <c r="AY100" s="11">
        <v>0</v>
      </c>
      <c r="AZ100" s="11">
        <v>237.46563184982691</v>
      </c>
      <c r="BA100" s="11">
        <v>1.8391371158081244</v>
      </c>
      <c r="BB100" s="11">
        <v>0</v>
      </c>
      <c r="BC100" s="11">
        <v>0.72119191895132617</v>
      </c>
      <c r="BD100" s="11">
        <v>619.56053741888991</v>
      </c>
      <c r="BE100" s="11">
        <v>10.788562039597075</v>
      </c>
      <c r="BF100" s="11">
        <v>42.274745818203748</v>
      </c>
      <c r="BG100" s="11">
        <v>2.4371987071336143</v>
      </c>
    </row>
    <row r="101" spans="1:59" s="2" customFormat="1" ht="12.75" x14ac:dyDescent="0.2">
      <c r="A101" s="10"/>
      <c r="B101" s="11" t="s">
        <v>144</v>
      </c>
      <c r="C101" s="12">
        <v>51.129171074212017</v>
      </c>
      <c r="D101" s="12">
        <v>23.86472819339588</v>
      </c>
      <c r="E101" s="12">
        <v>2.1533857036533623</v>
      </c>
      <c r="F101" s="12">
        <v>1.1165731517679056E-2</v>
      </c>
      <c r="G101" s="12">
        <v>13.376497777108158</v>
      </c>
      <c r="H101" s="12">
        <v>7.8185903354015016</v>
      </c>
      <c r="I101" s="12">
        <v>0.42135528921816351</v>
      </c>
      <c r="J101" s="12">
        <v>0.91935244845987729</v>
      </c>
      <c r="K101" s="12">
        <v>0.30575344703336554</v>
      </c>
      <c r="L101" s="12">
        <f t="shared" si="10"/>
        <v>0.37189218182981354</v>
      </c>
      <c r="M101" s="12">
        <f t="shared" si="11"/>
        <v>0.2192148090753582</v>
      </c>
      <c r="N101" s="11"/>
      <c r="O101" s="11">
        <v>0.7787135447625303</v>
      </c>
      <c r="P101" s="11">
        <v>22.823723181016067</v>
      </c>
      <c r="Q101" s="11">
        <v>3.4115069580072754</v>
      </c>
      <c r="R101" s="11">
        <v>58.774331830886211</v>
      </c>
      <c r="S101" s="11">
        <v>21.155051299382073</v>
      </c>
      <c r="T101" s="11">
        <f t="shared" si="12"/>
        <v>12909.762631972273</v>
      </c>
      <c r="U101" s="11">
        <v>2551.2138990315275</v>
      </c>
      <c r="V101" s="11">
        <v>200.61144176977567</v>
      </c>
      <c r="W101" s="11">
        <f t="shared" si="13"/>
        <v>87.94688429899908</v>
      </c>
      <c r="X101" s="11">
        <v>9233.3177450414314</v>
      </c>
      <c r="Y101" s="11">
        <v>0.12978559079375504</v>
      </c>
      <c r="Z101" s="11">
        <v>0.56178620015011116</v>
      </c>
      <c r="AA101" s="11">
        <v>16.297362043958671</v>
      </c>
      <c r="AB101" s="11">
        <v>354.70772779906952</v>
      </c>
      <c r="AC101" s="11">
        <v>1759.521795189622</v>
      </c>
      <c r="AD101" s="11"/>
      <c r="AE101" s="11">
        <v>4.171679704084983E-2</v>
      </c>
      <c r="AF101" s="11">
        <v>6.9342587081234835E-2</v>
      </c>
      <c r="AG101" s="11">
        <v>3.1333949777349435E-2</v>
      </c>
      <c r="AH101" s="11">
        <v>0.17613758750581041</v>
      </c>
      <c r="AI101" s="11">
        <v>0.30406909843108326</v>
      </c>
      <c r="AJ101" s="11">
        <v>5.8218107870341547E-2</v>
      </c>
      <c r="AK101" s="11">
        <v>0.80096250318431694</v>
      </c>
      <c r="AL101" s="11">
        <v>0.50430972422716247</v>
      </c>
      <c r="AM101" s="11">
        <v>6.3965755462636409</v>
      </c>
      <c r="AN101" s="11">
        <v>58.774331830886211</v>
      </c>
      <c r="AO101" s="11">
        <v>1.6797963608448867</v>
      </c>
      <c r="AP101" s="11">
        <v>6.5282152169258794</v>
      </c>
      <c r="AQ101" s="11">
        <v>2.0728612929631165</v>
      </c>
      <c r="AR101" s="11">
        <v>21.155051299382073</v>
      </c>
      <c r="AS101" s="11">
        <v>2.6086903749544765</v>
      </c>
      <c r="AT101" s="11"/>
      <c r="AV101" s="11">
        <v>62.667899554698863</v>
      </c>
      <c r="AW101" s="11">
        <v>10753.663237196846</v>
      </c>
      <c r="AX101" s="11">
        <v>0</v>
      </c>
      <c r="AY101" s="11">
        <v>0</v>
      </c>
      <c r="AZ101" s="11">
        <v>223.23121616525867</v>
      </c>
      <c r="BA101" s="11">
        <v>1.5388862908402385</v>
      </c>
      <c r="BB101" s="11">
        <v>7.0455035002324168E-2</v>
      </c>
      <c r="BC101" s="11">
        <v>0.1872620667167037</v>
      </c>
      <c r="BD101" s="11">
        <v>354.12925488010308</v>
      </c>
      <c r="BE101" s="11">
        <v>0.57847291896645103</v>
      </c>
      <c r="BF101" s="11">
        <v>44.590620836997267</v>
      </c>
      <c r="BG101" s="11">
        <v>0.18355390697973931</v>
      </c>
    </row>
    <row r="102" spans="1:59" s="2" customFormat="1" ht="12.75" x14ac:dyDescent="0.2">
      <c r="A102" s="10"/>
      <c r="B102" s="11" t="s">
        <v>145</v>
      </c>
      <c r="C102" s="12">
        <v>52.060909500985474</v>
      </c>
      <c r="D102" s="12">
        <v>22.639167106026044</v>
      </c>
      <c r="E102" s="12">
        <v>1.8388287464776685</v>
      </c>
      <c r="F102" s="12">
        <v>1.1274937246127626E-2</v>
      </c>
      <c r="G102" s="12">
        <v>13.262015580369088</v>
      </c>
      <c r="H102" s="12">
        <v>8.4791669091705497</v>
      </c>
      <c r="I102" s="12">
        <v>0.34461799360686957</v>
      </c>
      <c r="J102" s="12">
        <v>1.1644115396793573</v>
      </c>
      <c r="K102" s="12">
        <v>0.19960768643882768</v>
      </c>
      <c r="L102" s="12">
        <f t="shared" si="10"/>
        <v>0.39307503680412575</v>
      </c>
      <c r="M102" s="12">
        <f t="shared" si="11"/>
        <v>0.20734118241442218</v>
      </c>
      <c r="N102" s="11"/>
      <c r="O102" s="11">
        <v>0</v>
      </c>
      <c r="P102" s="11">
        <v>23.47078437758287</v>
      </c>
      <c r="Q102" s="11">
        <v>3.505668112447887</v>
      </c>
      <c r="R102" s="11">
        <v>59.648681316277489</v>
      </c>
      <c r="S102" s="11">
        <v>21.433908981757604</v>
      </c>
      <c r="T102" s="11">
        <f t="shared" si="12"/>
        <v>11023.96221800827</v>
      </c>
      <c r="U102" s="11">
        <v>2634.857163406994</v>
      </c>
      <c r="V102" s="11">
        <v>205.92997121095797</v>
      </c>
      <c r="W102" s="11">
        <f t="shared" si="13"/>
        <v>88.807043219124239</v>
      </c>
      <c r="X102" s="11">
        <v>9235.0809230903305</v>
      </c>
      <c r="Y102" s="11">
        <v>0.13267720468219618</v>
      </c>
      <c r="Z102" s="11">
        <v>0.71197204202699638</v>
      </c>
      <c r="AA102" s="11">
        <v>17.434905911054791</v>
      </c>
      <c r="AB102" s="11">
        <v>359.29173897241088</v>
      </c>
      <c r="AC102" s="11">
        <v>1874.2991027639823</v>
      </c>
      <c r="AD102" s="11"/>
      <c r="AE102" s="11">
        <v>3.5692036752534462E-2</v>
      </c>
      <c r="AF102" s="11">
        <v>6.8581033969529567E-2</v>
      </c>
      <c r="AG102" s="11">
        <v>3.6626383264380911E-2</v>
      </c>
      <c r="AH102" s="11">
        <v>0.18873799539298328</v>
      </c>
      <c r="AI102" s="11">
        <v>0.36065775357273044</v>
      </c>
      <c r="AJ102" s="11">
        <v>3.4944559543057294E-2</v>
      </c>
      <c r="AK102" s="11">
        <v>0.80166930716425566</v>
      </c>
      <c r="AL102" s="11">
        <v>0.54565836291832792</v>
      </c>
      <c r="AM102" s="11">
        <v>6.8207295364790985</v>
      </c>
      <c r="AN102" s="11">
        <v>59.648681316277489</v>
      </c>
      <c r="AO102" s="11">
        <v>1.7603088283187154</v>
      </c>
      <c r="AP102" s="11">
        <v>6.8394164667160275</v>
      </c>
      <c r="AQ102" s="11">
        <v>2.1845021446970043</v>
      </c>
      <c r="AR102" s="11">
        <v>21.433908981757604</v>
      </c>
      <c r="AS102" s="11">
        <v>2.6647562517860806</v>
      </c>
      <c r="AT102" s="11"/>
      <c r="AV102" s="11">
        <v>60.807270990967083</v>
      </c>
      <c r="AW102" s="11">
        <v>5232.3404663401307</v>
      </c>
      <c r="AX102" s="11">
        <v>0</v>
      </c>
      <c r="AY102" s="11">
        <v>0</v>
      </c>
      <c r="AZ102" s="11">
        <v>209.10674935123592</v>
      </c>
      <c r="BA102" s="11">
        <v>1.4706614096463153</v>
      </c>
      <c r="BB102" s="11">
        <v>0</v>
      </c>
      <c r="BC102" s="11">
        <v>0.14949544189543229</v>
      </c>
      <c r="BD102" s="11">
        <v>358.78906054903752</v>
      </c>
      <c r="BE102" s="11">
        <v>0.50267842337339108</v>
      </c>
      <c r="BF102" s="11">
        <v>42.307210056407335</v>
      </c>
      <c r="BG102" s="11">
        <v>0.13267720468219618</v>
      </c>
    </row>
    <row r="103" spans="1:59" s="2" customFormat="1" ht="12.75" x14ac:dyDescent="0.2">
      <c r="A103" s="10"/>
      <c r="B103" s="11" t="s">
        <v>146</v>
      </c>
      <c r="C103" s="12">
        <v>52.41771909743634</v>
      </c>
      <c r="D103" s="12">
        <v>22.817600445595122</v>
      </c>
      <c r="E103" s="12">
        <v>1.9028474376177635</v>
      </c>
      <c r="F103" s="12">
        <v>1.1055389866962383E-2</v>
      </c>
      <c r="G103" s="12">
        <v>12.991509296864505</v>
      </c>
      <c r="H103" s="12">
        <v>8.1260893968821186</v>
      </c>
      <c r="I103" s="12">
        <v>0.35591652641854188</v>
      </c>
      <c r="J103" s="12">
        <v>1.1646338936504148</v>
      </c>
      <c r="K103" s="12">
        <v>0.21262851566824154</v>
      </c>
      <c r="L103" s="12">
        <f t="shared" si="10"/>
        <v>0.38785702930935317</v>
      </c>
      <c r="M103" s="12">
        <f t="shared" si="11"/>
        <v>0.20750893742612916</v>
      </c>
      <c r="N103" s="11"/>
      <c r="O103" s="11">
        <v>0</v>
      </c>
      <c r="P103" s="11">
        <v>23.142991670884914</v>
      </c>
      <c r="Q103" s="11">
        <v>3.7139430458296592</v>
      </c>
      <c r="R103" s="11">
        <v>60.374625283248783</v>
      </c>
      <c r="S103" s="11">
        <v>22.755738423802381</v>
      </c>
      <c r="T103" s="11">
        <f t="shared" si="12"/>
        <v>11407.760673262255</v>
      </c>
      <c r="U103" s="11">
        <v>2758.7183696927359</v>
      </c>
      <c r="V103" s="11">
        <v>211.14522281404962</v>
      </c>
      <c r="W103" s="11">
        <f t="shared" si="13"/>
        <v>87.077778287129206</v>
      </c>
      <c r="X103" s="11">
        <v>9367.8404532346922</v>
      </c>
      <c r="Y103" s="11">
        <v>0.13092847877552424</v>
      </c>
      <c r="Z103" s="11">
        <v>0.69152365550452932</v>
      </c>
      <c r="AA103" s="11">
        <v>18.846324691350109</v>
      </c>
      <c r="AB103" s="11">
        <v>391.457710908004</v>
      </c>
      <c r="AC103" s="11">
        <v>1989.7440647716994</v>
      </c>
      <c r="AD103" s="11"/>
      <c r="AE103" s="11">
        <v>5.0342922120729737E-2</v>
      </c>
      <c r="AF103" s="11">
        <v>0.16412161423974164</v>
      </c>
      <c r="AG103" s="11">
        <v>3.9094137324522729E-2</v>
      </c>
      <c r="AH103" s="11">
        <v>0.25263664214432141</v>
      </c>
      <c r="AI103" s="11">
        <v>0.34299573313024656</v>
      </c>
      <c r="AJ103" s="11">
        <v>3.8356512091984561E-2</v>
      </c>
      <c r="AK103" s="11">
        <v>0.82429619736139892</v>
      </c>
      <c r="AL103" s="11">
        <v>0.58087987062380464</v>
      </c>
      <c r="AM103" s="11">
        <v>7.0443209707394727</v>
      </c>
      <c r="AN103" s="11">
        <v>60.374625283248783</v>
      </c>
      <c r="AO103" s="11">
        <v>1.8569715229148296</v>
      </c>
      <c r="AP103" s="11">
        <v>7.0627616015529266</v>
      </c>
      <c r="AQ103" s="11">
        <v>2.1815266252316219</v>
      </c>
      <c r="AR103" s="11">
        <v>22.755738423802381</v>
      </c>
      <c r="AS103" s="11">
        <v>2.7163049188217911</v>
      </c>
      <c r="AT103" s="11"/>
      <c r="AV103" s="11">
        <v>64.136513969193416</v>
      </c>
      <c r="AW103" s="11">
        <v>0</v>
      </c>
      <c r="AX103" s="11">
        <v>0</v>
      </c>
      <c r="AY103" s="11">
        <v>0</v>
      </c>
      <c r="AZ103" s="11">
        <v>203.768970488668</v>
      </c>
      <c r="BA103" s="11">
        <v>1.4309929511240396</v>
      </c>
      <c r="BB103" s="11">
        <v>0</v>
      </c>
      <c r="BC103" s="11">
        <v>0.21575538051741316</v>
      </c>
      <c r="BD103" s="11">
        <v>388.54409123947823</v>
      </c>
      <c r="BE103" s="11">
        <v>2.9136196685257505</v>
      </c>
      <c r="BF103" s="11">
        <v>43.464566827311359</v>
      </c>
      <c r="BG103" s="11">
        <v>0.344839796211592</v>
      </c>
    </row>
    <row r="104" spans="1:59" s="2" customFormat="1" ht="12.75" x14ac:dyDescent="0.2">
      <c r="A104" s="10"/>
      <c r="B104" s="11" t="s">
        <v>147</v>
      </c>
      <c r="C104" s="12">
        <v>52.862240384280192</v>
      </c>
      <c r="D104" s="12">
        <v>22.516857532576427</v>
      </c>
      <c r="E104" s="12">
        <v>1.9241812872764039</v>
      </c>
      <c r="F104" s="12">
        <v>1.1494959538652717E-2</v>
      </c>
      <c r="G104" s="12">
        <v>12.836883830188539</v>
      </c>
      <c r="H104" s="12">
        <v>8.0685930536004644</v>
      </c>
      <c r="I104" s="12">
        <v>0.37264769914072038</v>
      </c>
      <c r="J104" s="12">
        <v>1.1813761669232612</v>
      </c>
      <c r="K104" s="12">
        <v>0.22572508647536552</v>
      </c>
      <c r="L104" s="12">
        <f t="shared" si="10"/>
        <v>0.38901456998625938</v>
      </c>
      <c r="M104" s="12">
        <f t="shared" si="11"/>
        <v>0.20396100342405263</v>
      </c>
      <c r="N104" s="11"/>
      <c r="O104" s="11">
        <v>0.46421679981106617</v>
      </c>
      <c r="P104" s="11">
        <v>23.192271318560866</v>
      </c>
      <c r="Q104" s="11">
        <v>3.3535021618351419</v>
      </c>
      <c r="R104" s="11">
        <v>62.669267974493927</v>
      </c>
      <c r="S104" s="11">
        <v>23.675056790364373</v>
      </c>
      <c r="T104" s="11">
        <f t="shared" si="12"/>
        <v>11535.659235350768</v>
      </c>
      <c r="U104" s="11">
        <v>2512.34132057749</v>
      </c>
      <c r="V104" s="11">
        <v>194.97105592064779</v>
      </c>
      <c r="W104" s="11">
        <f t="shared" si="13"/>
        <v>90.540048806198129</v>
      </c>
      <c r="X104" s="11">
        <v>8987.237244342241</v>
      </c>
      <c r="Y104" s="11">
        <v>0.15040624313878542</v>
      </c>
      <c r="Z104" s="11">
        <v>0.66104472293095817</v>
      </c>
      <c r="AA104" s="11">
        <v>16.35900002534197</v>
      </c>
      <c r="AB104" s="11">
        <v>332.49064069667804</v>
      </c>
      <c r="AC104" s="11">
        <v>1695.3197529100134</v>
      </c>
      <c r="AD104" s="11"/>
      <c r="AE104" s="11">
        <v>6.1276617575060727E-2</v>
      </c>
      <c r="AF104" s="11">
        <v>0.2618182750934413</v>
      </c>
      <c r="AG104" s="11">
        <v>5.7934256616421057E-2</v>
      </c>
      <c r="AH104" s="11">
        <v>0.42150885422844808</v>
      </c>
      <c r="AI104" s="11">
        <v>0.51806594858914978</v>
      </c>
      <c r="AJ104" s="11">
        <v>7.4274687969770589E-2</v>
      </c>
      <c r="AK104" s="11">
        <v>1.1772538043208638</v>
      </c>
      <c r="AL104" s="11">
        <v>0.646189785337004</v>
      </c>
      <c r="AM104" s="11">
        <v>7.2974880930299602</v>
      </c>
      <c r="AN104" s="11">
        <v>62.669267974493927</v>
      </c>
      <c r="AO104" s="11">
        <v>1.9292850200147911</v>
      </c>
      <c r="AP104" s="11">
        <v>7.5388808289317142</v>
      </c>
      <c r="AQ104" s="11">
        <v>2.3006584598636439</v>
      </c>
      <c r="AR104" s="11">
        <v>23.675056790364373</v>
      </c>
      <c r="AS104" s="11">
        <v>3.0136954643734413</v>
      </c>
      <c r="AT104" s="11"/>
      <c r="AV104" s="11">
        <v>59.605437095740889</v>
      </c>
      <c r="AW104" s="11">
        <v>0</v>
      </c>
      <c r="AX104" s="11">
        <v>0</v>
      </c>
      <c r="AY104" s="11">
        <v>0</v>
      </c>
      <c r="AZ104" s="11">
        <v>206.85500599581107</v>
      </c>
      <c r="BA104" s="11">
        <v>1.4297877434180837</v>
      </c>
      <c r="BB104" s="11">
        <v>0</v>
      </c>
      <c r="BC104" s="11">
        <v>0.14297877434180836</v>
      </c>
      <c r="BD104" s="11">
        <v>330.52236146547909</v>
      </c>
      <c r="BE104" s="11">
        <v>1.9682792311989203</v>
      </c>
      <c r="BF104" s="11">
        <v>40.999627759313363</v>
      </c>
      <c r="BG104" s="11">
        <v>0.35837536945414306</v>
      </c>
    </row>
    <row r="105" spans="1:59" s="2" customFormat="1" ht="12.75" x14ac:dyDescent="0.2">
      <c r="A105" s="10"/>
      <c r="B105" s="11" t="s">
        <v>148</v>
      </c>
      <c r="C105" s="12">
        <v>52.750700521498494</v>
      </c>
      <c r="D105" s="12">
        <v>22.673201695352265</v>
      </c>
      <c r="E105" s="12">
        <v>1.822093927884572</v>
      </c>
      <c r="F105" s="12">
        <v>1.0207489047237032E-2</v>
      </c>
      <c r="G105" s="12">
        <v>12.918849278103021</v>
      </c>
      <c r="H105" s="12">
        <v>8.1598772855183483</v>
      </c>
      <c r="I105" s="12">
        <v>0.33936708540264515</v>
      </c>
      <c r="J105" s="12">
        <v>1.1333783853337167</v>
      </c>
      <c r="K105" s="12">
        <v>0.19232433185969361</v>
      </c>
      <c r="L105" s="12">
        <f t="shared" si="10"/>
        <v>0.39017631169426753</v>
      </c>
      <c r="M105" s="12">
        <f t="shared" si="11"/>
        <v>0.20543131515414781</v>
      </c>
      <c r="N105" s="11"/>
      <c r="O105" s="11">
        <v>0</v>
      </c>
      <c r="P105" s="11">
        <v>24.059595703189654</v>
      </c>
      <c r="Q105" s="11">
        <v>3.6434167002119113</v>
      </c>
      <c r="R105" s="11">
        <v>73.427426080997094</v>
      </c>
      <c r="S105" s="11">
        <v>28.383241096791512</v>
      </c>
      <c r="T105" s="11">
        <f t="shared" si="12"/>
        <v>10923.635307060797</v>
      </c>
      <c r="U105" s="11">
        <v>2536.4143882293665</v>
      </c>
      <c r="V105" s="11">
        <v>199.59587140291342</v>
      </c>
      <c r="W105" s="11">
        <f t="shared" si="13"/>
        <v>80.399287480562478</v>
      </c>
      <c r="X105" s="11">
        <v>9044.2461617025092</v>
      </c>
      <c r="Y105" s="11">
        <v>0.13790937893385241</v>
      </c>
      <c r="Z105" s="11">
        <v>0.66531957134304476</v>
      </c>
      <c r="AA105" s="11">
        <v>17.238672366731549</v>
      </c>
      <c r="AB105" s="11">
        <v>326.04386276320918</v>
      </c>
      <c r="AC105" s="11">
        <v>1694.0489925793493</v>
      </c>
      <c r="AD105" s="11"/>
      <c r="AE105" s="11">
        <v>4.9759194831538636E-2</v>
      </c>
      <c r="AF105" s="11">
        <v>0.32427340452013942</v>
      </c>
      <c r="AG105" s="11">
        <v>0.14182302347116443</v>
      </c>
      <c r="AH105" s="11">
        <v>1.1517296781232538</v>
      </c>
      <c r="AI105" s="11">
        <v>1.3455482647329924</v>
      </c>
      <c r="AJ105" s="11">
        <v>0.20127314763319001</v>
      </c>
      <c r="AK105" s="11">
        <v>2.3854595275044739</v>
      </c>
      <c r="AL105" s="11">
        <v>1.0361839822597558</v>
      </c>
      <c r="AM105" s="11">
        <v>9.8772933560732135</v>
      </c>
      <c r="AN105" s="11">
        <v>73.427426080997094</v>
      </c>
      <c r="AO105" s="11">
        <v>2.4655960585065775</v>
      </c>
      <c r="AP105" s="11">
        <v>9.5604745125765245</v>
      </c>
      <c r="AQ105" s="11">
        <v>2.730232974839105</v>
      </c>
      <c r="AR105" s="11">
        <v>28.383241096791512</v>
      </c>
      <c r="AS105" s="11">
        <v>3.9527809826851481</v>
      </c>
      <c r="AT105" s="11"/>
      <c r="AV105" s="11">
        <v>59.133305318528876</v>
      </c>
      <c r="AW105" s="11">
        <v>0</v>
      </c>
      <c r="AX105" s="11">
        <v>0</v>
      </c>
      <c r="AY105" s="11">
        <v>0</v>
      </c>
      <c r="AZ105" s="11">
        <v>202.01860373553512</v>
      </c>
      <c r="BA105" s="11">
        <v>1.3641846672916211</v>
      </c>
      <c r="BB105" s="11">
        <v>0</v>
      </c>
      <c r="BC105" s="11">
        <v>5.4045567420023234E-2</v>
      </c>
      <c r="BD105" s="11">
        <v>325.57795269924344</v>
      </c>
      <c r="BE105" s="11">
        <v>0.4659100639657176</v>
      </c>
      <c r="BF105" s="11">
        <v>41.950542159473208</v>
      </c>
      <c r="BG105" s="11">
        <v>0</v>
      </c>
    </row>
    <row r="106" spans="1:59" s="2" customFormat="1" ht="12.75" x14ac:dyDescent="0.2">
      <c r="A106" s="10"/>
      <c r="B106" s="11" t="s">
        <v>149</v>
      </c>
      <c r="C106" s="12">
        <v>52.702947165587538</v>
      </c>
      <c r="D106" s="12">
        <v>22.755903828746721</v>
      </c>
      <c r="E106" s="12">
        <v>1.8389912803218016</v>
      </c>
      <c r="F106" s="12">
        <v>1.0528639978912468E-2</v>
      </c>
      <c r="G106" s="12">
        <v>12.956381493952792</v>
      </c>
      <c r="H106" s="12">
        <v>8.0598807779161561</v>
      </c>
      <c r="I106" s="12">
        <v>0.34261887557096515</v>
      </c>
      <c r="J106" s="12">
        <v>1.1405677665585288</v>
      </c>
      <c r="K106" s="12">
        <v>0.19218017136658944</v>
      </c>
      <c r="L106" s="12">
        <f t="shared" si="10"/>
        <v>0.3865582974512472</v>
      </c>
      <c r="M106" s="12">
        <f t="shared" si="11"/>
        <v>0.20617444915021177</v>
      </c>
      <c r="N106" s="11"/>
      <c r="O106" s="11">
        <v>0</v>
      </c>
      <c r="P106" s="11">
        <v>23.621132593217293</v>
      </c>
      <c r="Q106" s="11">
        <v>3.5562719435113199</v>
      </c>
      <c r="R106" s="11">
        <v>61.111725766128735</v>
      </c>
      <c r="S106" s="11">
        <v>22.98474708753632</v>
      </c>
      <c r="T106" s="11">
        <f t="shared" si="12"/>
        <v>11024.936624657234</v>
      </c>
      <c r="U106" s="11">
        <v>2644.7432927271029</v>
      </c>
      <c r="V106" s="11">
        <v>207.94832259163559</v>
      </c>
      <c r="W106" s="11">
        <f t="shared" si="13"/>
        <v>82.928832793904036</v>
      </c>
      <c r="X106" s="11">
        <v>9240.6918869028341</v>
      </c>
      <c r="Y106" s="11">
        <v>0.13476398943832368</v>
      </c>
      <c r="Z106" s="11">
        <v>0.64012894983203761</v>
      </c>
      <c r="AA106" s="11">
        <v>16.845498679790463</v>
      </c>
      <c r="AB106" s="11">
        <v>346.579289838009</v>
      </c>
      <c r="AC106" s="11">
        <v>1804.3400808131119</v>
      </c>
      <c r="AD106" s="11"/>
      <c r="AE106" s="11">
        <v>7.0189577832460257E-2</v>
      </c>
      <c r="AF106" s="11">
        <v>0.20027426208195326</v>
      </c>
      <c r="AG106" s="11">
        <v>7.5617571851503848E-2</v>
      </c>
      <c r="AH106" s="11">
        <v>0.33316652944474467</v>
      </c>
      <c r="AI106" s="11">
        <v>0.60082278624585972</v>
      </c>
      <c r="AJ106" s="11">
        <v>7.8986671587461935E-2</v>
      </c>
      <c r="AK106" s="11">
        <v>1.1529807985278806</v>
      </c>
      <c r="AL106" s="11">
        <v>0.6195400070011825</v>
      </c>
      <c r="AM106" s="11">
        <v>7.3371505360865124</v>
      </c>
      <c r="AN106" s="11">
        <v>61.111725766128735</v>
      </c>
      <c r="AO106" s="11">
        <v>1.8754655196833381</v>
      </c>
      <c r="AP106" s="11">
        <v>7.4307366398631265</v>
      </c>
      <c r="AQ106" s="11">
        <v>2.1749410517685019</v>
      </c>
      <c r="AR106" s="11">
        <v>22.98474708753632</v>
      </c>
      <c r="AS106" s="11">
        <v>2.813198279525007</v>
      </c>
      <c r="AT106" s="11"/>
      <c r="AV106" s="11">
        <v>60.587643584979695</v>
      </c>
      <c r="AW106" s="11">
        <v>0</v>
      </c>
      <c r="AX106" s="11">
        <v>0</v>
      </c>
      <c r="AY106" s="11">
        <v>0</v>
      </c>
      <c r="AZ106" s="11">
        <v>204.20487844057104</v>
      </c>
      <c r="BA106" s="11">
        <v>1.3532550606098339</v>
      </c>
      <c r="BB106" s="11">
        <v>7.4868883021290938E-2</v>
      </c>
      <c r="BC106" s="11">
        <v>5.6151662265968204E-2</v>
      </c>
      <c r="BD106" s="11">
        <v>345.89423955836418</v>
      </c>
      <c r="BE106" s="11">
        <v>0.68505027964481213</v>
      </c>
      <c r="BF106" s="11">
        <v>42.020160595699544</v>
      </c>
      <c r="BG106" s="11">
        <v>0.13663571151385598</v>
      </c>
    </row>
    <row r="107" spans="1:59" s="2" customFormat="1" ht="12.75" x14ac:dyDescent="0.2">
      <c r="A107" s="10"/>
      <c r="B107" s="11" t="s">
        <v>150</v>
      </c>
      <c r="C107" s="12">
        <v>52.449083911095606</v>
      </c>
      <c r="D107" s="12">
        <v>22.854586560341325</v>
      </c>
      <c r="E107" s="12">
        <v>1.9000040887756247</v>
      </c>
      <c r="F107" s="12">
        <v>1.0883210321371385E-2</v>
      </c>
      <c r="G107" s="12">
        <v>13.00775193909416</v>
      </c>
      <c r="H107" s="12">
        <v>8.0504047898785931</v>
      </c>
      <c r="I107" s="12">
        <v>0.35725194484509065</v>
      </c>
      <c r="J107" s="12">
        <v>1.1653414909835091</v>
      </c>
      <c r="K107" s="12">
        <v>0.20469206466472811</v>
      </c>
      <c r="L107" s="12">
        <f t="shared" si="10"/>
        <v>0.38534171413880997</v>
      </c>
      <c r="M107" s="12">
        <f t="shared" si="11"/>
        <v>0.20767696411113223</v>
      </c>
      <c r="N107" s="11"/>
      <c r="O107" s="11">
        <v>0.44358091168281183</v>
      </c>
      <c r="P107" s="11">
        <v>23.361928015294755</v>
      </c>
      <c r="Q107" s="11">
        <v>3.4488415883338615</v>
      </c>
      <c r="R107" s="11">
        <v>68.034222329351266</v>
      </c>
      <c r="S107" s="11">
        <v>26.540924549021572</v>
      </c>
      <c r="T107" s="11">
        <f t="shared" si="12"/>
        <v>11390.714512618748</v>
      </c>
      <c r="U107" s="11">
        <v>2484.0531054237463</v>
      </c>
      <c r="V107" s="11">
        <v>194.99077576056936</v>
      </c>
      <c r="W107" s="11">
        <f t="shared" si="13"/>
        <v>85.721606096281718</v>
      </c>
      <c r="X107" s="11">
        <v>9056.443613524074</v>
      </c>
      <c r="Y107" s="11">
        <v>0.17188760327708955</v>
      </c>
      <c r="Z107" s="11">
        <v>0.63949581434272029</v>
      </c>
      <c r="AA107" s="11">
        <v>15.46988429493806</v>
      </c>
      <c r="AB107" s="11">
        <v>320.46872615284474</v>
      </c>
      <c r="AC107" s="11">
        <v>1622.7668352396197</v>
      </c>
      <c r="AD107" s="11"/>
      <c r="AE107" s="11">
        <v>7.39301519471353E-2</v>
      </c>
      <c r="AF107" s="11">
        <v>0.19221839506255178</v>
      </c>
      <c r="AG107" s="11">
        <v>4.7869773385770108E-2</v>
      </c>
      <c r="AH107" s="11">
        <v>0.3585612369436062</v>
      </c>
      <c r="AI107" s="11">
        <v>0.4805459876563794</v>
      </c>
      <c r="AJ107" s="11">
        <v>8.5389325498941265E-2</v>
      </c>
      <c r="AK107" s="11">
        <v>1.0405668886559294</v>
      </c>
      <c r="AL107" s="11">
        <v>0.70972945869249882</v>
      </c>
      <c r="AM107" s="11">
        <v>8.1138341761980985</v>
      </c>
      <c r="AN107" s="11">
        <v>68.034222329351266</v>
      </c>
      <c r="AO107" s="11">
        <v>2.1698499596484213</v>
      </c>
      <c r="AP107" s="11">
        <v>8.8531356956694527</v>
      </c>
      <c r="AQ107" s="11">
        <v>2.6448511859087653</v>
      </c>
      <c r="AR107" s="11">
        <v>26.540924549021572</v>
      </c>
      <c r="AS107" s="11">
        <v>3.4987444408981778</v>
      </c>
      <c r="AT107" s="11"/>
      <c r="AV107" s="11">
        <v>58.330889886289754</v>
      </c>
      <c r="AW107" s="11">
        <v>0</v>
      </c>
      <c r="AX107" s="11">
        <v>0</v>
      </c>
      <c r="AY107" s="11">
        <v>0</v>
      </c>
      <c r="AZ107" s="11">
        <v>209.96163152986423</v>
      </c>
      <c r="BA107" s="11">
        <v>1.3677078110220029</v>
      </c>
      <c r="BB107" s="11">
        <v>0</v>
      </c>
      <c r="BC107" s="11">
        <v>0.12937776590748679</v>
      </c>
      <c r="BD107" s="11">
        <v>319.56308179149232</v>
      </c>
      <c r="BE107" s="11">
        <v>0.90564436135240745</v>
      </c>
      <c r="BF107" s="11">
        <v>41.78901838811823</v>
      </c>
      <c r="BG107" s="11">
        <v>0.12568125831013</v>
      </c>
    </row>
    <row r="108" spans="1:59" s="1" customFormat="1" ht="12.75" x14ac:dyDescent="0.2">
      <c r="A108" s="10"/>
      <c r="B108" s="13" t="s">
        <v>85</v>
      </c>
      <c r="C108" s="14">
        <f t="shared" ref="C108:H108" si="16">MEDIAN(C89:C107)</f>
        <v>52.800014677879616</v>
      </c>
      <c r="D108" s="14">
        <f t="shared" si="16"/>
        <v>22.963583762622314</v>
      </c>
      <c r="E108" s="14">
        <f t="shared" si="16"/>
        <v>1.8388287464776685</v>
      </c>
      <c r="F108" s="14">
        <f t="shared" si="16"/>
        <v>1.0207489047237032E-2</v>
      </c>
      <c r="G108" s="14">
        <f t="shared" si="16"/>
        <v>12.991509296864505</v>
      </c>
      <c r="H108" s="14">
        <f t="shared" si="16"/>
        <v>8.037265880645883</v>
      </c>
      <c r="I108" s="14">
        <f>MEDIAN(I89:I107)</f>
        <v>0.33936708540264515</v>
      </c>
      <c r="J108" s="14">
        <f t="shared" ref="J108:M108" si="17">MEDIAN(J89:J107)</f>
        <v>0.90065771846999254</v>
      </c>
      <c r="K108" s="14">
        <f t="shared" si="17"/>
        <v>0.19218017136658944</v>
      </c>
      <c r="L108" s="14">
        <f t="shared" si="17"/>
        <v>0.38534171413880997</v>
      </c>
      <c r="M108" s="14">
        <f t="shared" si="17"/>
        <v>0.20750893742612916</v>
      </c>
      <c r="N108" s="16"/>
      <c r="O108" s="15">
        <f>AVERAGE(O89:O107)</f>
        <v>0.32663405555707259</v>
      </c>
      <c r="P108" s="16">
        <f t="shared" ref="P108:AC108" si="18">MEDIAN(P89:P107)</f>
        <v>23.192271318560866</v>
      </c>
      <c r="Q108" s="16">
        <f t="shared" si="18"/>
        <v>3.4115069580072754</v>
      </c>
      <c r="R108" s="16">
        <f t="shared" si="18"/>
        <v>58.774331830886211</v>
      </c>
      <c r="S108" s="16">
        <f t="shared" si="18"/>
        <v>21.433908981757604</v>
      </c>
      <c r="T108" s="16">
        <f t="shared" si="18"/>
        <v>11023.96221800827</v>
      </c>
      <c r="U108" s="16">
        <f t="shared" si="18"/>
        <v>2512.34132057749</v>
      </c>
      <c r="V108" s="16">
        <f t="shared" si="18"/>
        <v>194.99077576056936</v>
      </c>
      <c r="W108" s="16">
        <f t="shared" si="18"/>
        <v>80.399287480562478</v>
      </c>
      <c r="X108" s="16">
        <f t="shared" si="18"/>
        <v>7290.0971753074427</v>
      </c>
      <c r="Y108" s="16">
        <f t="shared" si="18"/>
        <v>0.14152782392823179</v>
      </c>
      <c r="Z108" s="16">
        <f t="shared" si="18"/>
        <v>0.64012894983203761</v>
      </c>
      <c r="AA108" s="16">
        <f t="shared" si="18"/>
        <v>16.297362043958671</v>
      </c>
      <c r="AB108" s="16">
        <f t="shared" si="18"/>
        <v>326.04386276320918</v>
      </c>
      <c r="AC108" s="16">
        <f t="shared" si="18"/>
        <v>1694.0489925793493</v>
      </c>
      <c r="AE108" s="16">
        <f t="shared" ref="AE108:AS108" si="19">MEDIAN(AE89:AE107)</f>
        <v>4.5618623158165582E-2</v>
      </c>
      <c r="AF108" s="16">
        <f t="shared" si="19"/>
        <v>6.9342587081234835E-2</v>
      </c>
      <c r="AG108" s="16">
        <f t="shared" si="19"/>
        <v>3.8729280068973228E-2</v>
      </c>
      <c r="AH108" s="16">
        <f t="shared" si="19"/>
        <v>0.22468108362398859</v>
      </c>
      <c r="AI108" s="16">
        <f t="shared" si="19"/>
        <v>0.34299573313024656</v>
      </c>
      <c r="AJ108" s="16">
        <f t="shared" si="19"/>
        <v>3.9648620203601839E-2</v>
      </c>
      <c r="AK108" s="16">
        <f t="shared" si="19"/>
        <v>0.76614426078298059</v>
      </c>
      <c r="AL108" s="16">
        <f t="shared" si="19"/>
        <v>0.54565836291832792</v>
      </c>
      <c r="AM108" s="16">
        <f t="shared" si="19"/>
        <v>6.8207295364790985</v>
      </c>
      <c r="AN108" s="16">
        <f t="shared" si="19"/>
        <v>58.774331830886211</v>
      </c>
      <c r="AO108" s="16">
        <f t="shared" si="19"/>
        <v>1.7603088283187154</v>
      </c>
      <c r="AP108" s="16">
        <f t="shared" si="19"/>
        <v>6.8394164667160275</v>
      </c>
      <c r="AQ108" s="16">
        <f t="shared" si="19"/>
        <v>2.1749410517685019</v>
      </c>
      <c r="AR108" s="16">
        <f t="shared" si="19"/>
        <v>21.433908981757604</v>
      </c>
      <c r="AS108" s="16">
        <f t="shared" si="19"/>
        <v>2.6647562517860806</v>
      </c>
      <c r="AV108" s="16">
        <f t="shared" ref="AV108:BG108" si="20">MEDIAN(AV89:AV107)</f>
        <v>58.330889886289754</v>
      </c>
      <c r="AW108" s="15">
        <f>AVERAGE(AW89:AW107)</f>
        <v>1042.1850271730393</v>
      </c>
      <c r="AX108" s="16">
        <f t="shared" si="20"/>
        <v>0</v>
      </c>
      <c r="AY108" s="16">
        <f t="shared" si="20"/>
        <v>0</v>
      </c>
      <c r="AZ108" s="16">
        <f t="shared" si="20"/>
        <v>212.82484191748267</v>
      </c>
      <c r="BA108" s="16">
        <f t="shared" si="20"/>
        <v>1.4309929511240396</v>
      </c>
      <c r="BB108" s="15">
        <f>AVERAGE(BB89:BB107)</f>
        <v>4.7750014916822896E-2</v>
      </c>
      <c r="BC108" s="16">
        <f t="shared" si="20"/>
        <v>0.12937776590748679</v>
      </c>
      <c r="BD108" s="16">
        <f t="shared" si="20"/>
        <v>325.57795269924344</v>
      </c>
      <c r="BE108" s="16">
        <f t="shared" si="20"/>
        <v>0.56790530870369393</v>
      </c>
      <c r="BF108" s="16">
        <f t="shared" si="20"/>
        <v>41.088295364840178</v>
      </c>
      <c r="BG108" s="16">
        <f t="shared" si="20"/>
        <v>0.12568125831013</v>
      </c>
    </row>
    <row r="109" spans="1:59" s="1" customFormat="1" ht="12.75" x14ac:dyDescent="0.2">
      <c r="A109" s="10"/>
      <c r="B109" s="1" t="s">
        <v>87</v>
      </c>
      <c r="C109" s="14"/>
      <c r="D109" s="14"/>
      <c r="E109" s="14"/>
      <c r="F109" s="14"/>
      <c r="G109" s="14"/>
      <c r="H109" s="14"/>
      <c r="I109" s="14"/>
      <c r="J109" s="14"/>
      <c r="K109" s="14"/>
      <c r="L109" s="16"/>
      <c r="M109" s="16"/>
      <c r="AF109" s="14"/>
      <c r="AG109" s="14"/>
      <c r="AH109" s="14"/>
      <c r="AI109" s="14"/>
      <c r="AJ109" s="14">
        <v>4.3788510851388995</v>
      </c>
    </row>
    <row r="110" spans="1:59" s="1" customFormat="1" ht="12.75" x14ac:dyDescent="0.2">
      <c r="A110" s="10"/>
      <c r="B110" s="1" t="s">
        <v>88</v>
      </c>
      <c r="AF110" s="14">
        <v>3.023898885523423</v>
      </c>
      <c r="AG110" s="14"/>
      <c r="AH110" s="14"/>
      <c r="AI110" s="14"/>
    </row>
    <row r="111" spans="1:59" s="2" customFormat="1" ht="12.75" x14ac:dyDescent="0.2">
      <c r="A111" s="11"/>
      <c r="AF111" s="12"/>
      <c r="AG111" s="12"/>
      <c r="AH111" s="12"/>
      <c r="AI111" s="12"/>
    </row>
    <row r="112" spans="1:59" s="2" customFormat="1" ht="12.75" x14ac:dyDescent="0.2">
      <c r="A112" s="11"/>
      <c r="B112" s="11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1"/>
      <c r="T112" s="11"/>
      <c r="W112" s="11"/>
      <c r="AB112" s="11"/>
    </row>
    <row r="113" spans="1:59" s="2" customFormat="1" ht="12.75" x14ac:dyDescent="0.2">
      <c r="A113" s="10" t="s">
        <v>151</v>
      </c>
      <c r="B113" s="11" t="s">
        <v>152</v>
      </c>
      <c r="C113" s="12">
        <v>67.891763666178647</v>
      </c>
      <c r="D113" s="12">
        <v>5.8362206978809965</v>
      </c>
      <c r="E113" s="12">
        <v>1.5511776248994604</v>
      </c>
      <c r="F113" s="12">
        <v>9.8970061998819442E-3</v>
      </c>
      <c r="G113" s="12">
        <v>15.987455604982523</v>
      </c>
      <c r="H113" s="12">
        <v>8.2745412406450942</v>
      </c>
      <c r="I113" s="12">
        <v>0.29893155967009227</v>
      </c>
      <c r="J113" s="12">
        <v>5.7443556430226636E-4</v>
      </c>
      <c r="K113" s="12">
        <v>0.14943816397899648</v>
      </c>
      <c r="L113" s="12">
        <f t="shared" si="10"/>
        <v>0.34395156495839918</v>
      </c>
      <c r="M113" s="12">
        <f t="shared" si="11"/>
        <v>4.9166540729790167E-2</v>
      </c>
      <c r="N113" s="11"/>
      <c r="O113" s="11">
        <v>5.3532524247368327</v>
      </c>
      <c r="P113" s="11">
        <v>53.819305627264939</v>
      </c>
      <c r="Q113" s="11">
        <v>7.6379440845798729</v>
      </c>
      <c r="R113" s="11">
        <v>80.155395681104167</v>
      </c>
      <c r="S113" s="11">
        <v>56.017962873138998</v>
      </c>
      <c r="T113" s="11">
        <f t="shared" si="12"/>
        <v>9299.4649790347557</v>
      </c>
      <c r="U113" s="11">
        <v>2212.9963148688867</v>
      </c>
      <c r="V113" s="11">
        <v>88.137477421559993</v>
      </c>
      <c r="W113" s="11">
        <f t="shared" si="13"/>
        <v>77.953769333370133</v>
      </c>
      <c r="X113" s="11">
        <v>7446.7564979821291</v>
      </c>
      <c r="Y113" s="11">
        <v>0.16250944860808242</v>
      </c>
      <c r="Z113" s="11">
        <v>0.3192832696182325</v>
      </c>
      <c r="AA113" s="11">
        <v>4.5550442506912505</v>
      </c>
      <c r="AB113" s="11">
        <v>306.47370131618362</v>
      </c>
      <c r="AC113" s="11">
        <v>1317.2824716584562</v>
      </c>
      <c r="AD113" s="11"/>
      <c r="AE113" s="11">
        <v>0.11566848989163511</v>
      </c>
      <c r="AF113" s="11">
        <v>0.20361477972659736</v>
      </c>
      <c r="AG113" s="11">
        <v>6.6915655309210398E-2</v>
      </c>
      <c r="AH113" s="11">
        <v>0.43973144917481122</v>
      </c>
      <c r="AI113" s="11">
        <v>0.55922369079840129</v>
      </c>
      <c r="AJ113" s="11">
        <v>6.8827531175187834E-2</v>
      </c>
      <c r="AK113" s="11">
        <v>1.3191943475244337</v>
      </c>
      <c r="AL113" s="11">
        <v>0.81589302580587253</v>
      </c>
      <c r="AM113" s="11">
        <v>10.696945470143778</v>
      </c>
      <c r="AN113" s="11">
        <v>80.155395681104167</v>
      </c>
      <c r="AO113" s="11">
        <v>3.5847672487077</v>
      </c>
      <c r="AP113" s="11">
        <v>16.967898310549778</v>
      </c>
      <c r="AQ113" s="11">
        <v>5.1859632864638057</v>
      </c>
      <c r="AR113" s="11">
        <v>56.017962873138998</v>
      </c>
      <c r="AS113" s="11">
        <v>9.2582588809957542</v>
      </c>
      <c r="AT113" s="11"/>
      <c r="AV113" s="11">
        <v>47.414521476240509</v>
      </c>
      <c r="AW113" s="11">
        <v>2643.1683847138106</v>
      </c>
      <c r="AX113" s="11">
        <v>0</v>
      </c>
      <c r="AY113" s="11">
        <v>0</v>
      </c>
      <c r="AZ113" s="11">
        <v>254.27949017499952</v>
      </c>
      <c r="BA113" s="11">
        <v>0.908141036339284</v>
      </c>
      <c r="BB113" s="11">
        <v>0.18975367969826093</v>
      </c>
      <c r="BC113" s="11">
        <v>0.65959717376221683</v>
      </c>
      <c r="BD113" s="11">
        <v>299.68654199196374</v>
      </c>
      <c r="BE113" s="11">
        <v>6.7871593242199113</v>
      </c>
      <c r="BF113" s="11">
        <v>53.054555280873956</v>
      </c>
      <c r="BG113" s="11">
        <v>0.43017206984492401</v>
      </c>
    </row>
    <row r="114" spans="1:59" s="2" customFormat="1" ht="12.75" x14ac:dyDescent="0.2">
      <c r="A114" s="10"/>
      <c r="B114" s="11" t="s">
        <v>153</v>
      </c>
      <c r="C114" s="12">
        <v>68.297607772618761</v>
      </c>
      <c r="D114" s="12">
        <v>5.9068353466935308</v>
      </c>
      <c r="E114" s="12">
        <v>1.5667205476184174</v>
      </c>
      <c r="F114" s="12">
        <v>9.5561428355166698E-3</v>
      </c>
      <c r="G114" s="12">
        <v>15.34695551912049</v>
      </c>
      <c r="H114" s="12">
        <v>8.4052783768957582</v>
      </c>
      <c r="I114" s="12">
        <v>0.31953820759069984</v>
      </c>
      <c r="J114" s="12">
        <v>5.9724740265083831E-4</v>
      </c>
      <c r="K114" s="12">
        <v>0.14691083922416642</v>
      </c>
      <c r="L114" s="12">
        <f t="shared" si="10"/>
        <v>0.35682529619496545</v>
      </c>
      <c r="M114" s="12">
        <f t="shared" si="11"/>
        <v>4.9450933484726199E-2</v>
      </c>
      <c r="N114" s="11"/>
      <c r="O114" s="11">
        <v>2.0317587964302724</v>
      </c>
      <c r="P114" s="11">
        <v>53.115979963819981</v>
      </c>
      <c r="Q114" s="11">
        <v>7.2998191043173355</v>
      </c>
      <c r="R114" s="11">
        <v>81.028475810016815</v>
      </c>
      <c r="S114" s="11">
        <v>59.743383656937773</v>
      </c>
      <c r="T114" s="11">
        <f t="shared" si="12"/>
        <v>9392.6463550271746</v>
      </c>
      <c r="U114" s="11">
        <v>2365.5477415581026</v>
      </c>
      <c r="V114" s="11">
        <v>93.460904635792531</v>
      </c>
      <c r="W114" s="11">
        <f t="shared" si="13"/>
        <v>75.268959043947049</v>
      </c>
      <c r="X114" s="11">
        <v>7440.1072116899022</v>
      </c>
      <c r="Y114" s="11">
        <v>0.15286566182665862</v>
      </c>
      <c r="Z114" s="11">
        <v>0.34201273073242916</v>
      </c>
      <c r="AA114" s="11">
        <v>4.7359330040600875</v>
      </c>
      <c r="AB114" s="11">
        <v>276.28049614696602</v>
      </c>
      <c r="AC114" s="11">
        <v>1295.0043566771046</v>
      </c>
      <c r="AD114" s="11"/>
      <c r="AE114" s="11">
        <v>3.8700167551052808E-2</v>
      </c>
      <c r="AF114" s="11">
        <v>0.13303182595674404</v>
      </c>
      <c r="AG114" s="11">
        <v>4.7891457344427853E-2</v>
      </c>
      <c r="AH114" s="11">
        <v>0.29605628176555399</v>
      </c>
      <c r="AI114" s="11">
        <v>0.47407705250039689</v>
      </c>
      <c r="AJ114" s="11">
        <v>3.6765159173500164E-2</v>
      </c>
      <c r="AK114" s="11">
        <v>1.2190552778581634</v>
      </c>
      <c r="AL114" s="11">
        <v>0.74449447326337848</v>
      </c>
      <c r="AM114" s="11">
        <v>10.028180916666559</v>
      </c>
      <c r="AN114" s="11">
        <v>81.028475810016815</v>
      </c>
      <c r="AO114" s="11">
        <v>3.405614744492647</v>
      </c>
      <c r="AP114" s="11">
        <v>16.641072046952708</v>
      </c>
      <c r="AQ114" s="11">
        <v>5.3261105592136424</v>
      </c>
      <c r="AR114" s="11">
        <v>59.743383656937773</v>
      </c>
      <c r="AS114" s="11">
        <v>9.4234907986813585</v>
      </c>
      <c r="AT114" s="11"/>
      <c r="AV114" s="11">
        <v>43.876314961006123</v>
      </c>
      <c r="AW114" s="11">
        <v>759.49078818941132</v>
      </c>
      <c r="AX114" s="11">
        <v>0</v>
      </c>
      <c r="AY114" s="11">
        <v>0</v>
      </c>
      <c r="AZ114" s="11">
        <v>222.04221132416546</v>
      </c>
      <c r="BA114" s="11">
        <v>1.0497420448223074</v>
      </c>
      <c r="BB114" s="11">
        <v>0.10884422123733602</v>
      </c>
      <c r="BC114" s="11">
        <v>0.31443886135230409</v>
      </c>
      <c r="BD114" s="11">
        <v>274.28743751808679</v>
      </c>
      <c r="BE114" s="11">
        <v>1.9930586288792194</v>
      </c>
      <c r="BF114" s="11">
        <v>54.857487503617357</v>
      </c>
      <c r="BG114" s="11">
        <v>0.16931323303585605</v>
      </c>
    </row>
    <row r="115" spans="1:59" s="2" customFormat="1" ht="12.75" x14ac:dyDescent="0.2">
      <c r="A115" s="10"/>
      <c r="B115" s="11" t="s">
        <v>154</v>
      </c>
      <c r="C115" s="12">
        <v>68.387982491029348</v>
      </c>
      <c r="D115" s="12">
        <v>5.7513278470095219</v>
      </c>
      <c r="E115" s="12">
        <v>1.5293995245807053</v>
      </c>
      <c r="F115" s="12">
        <v>9.3225004866737005E-3</v>
      </c>
      <c r="G115" s="12">
        <v>15.567057373421871</v>
      </c>
      <c r="H115" s="12">
        <v>8.2957983215407527</v>
      </c>
      <c r="I115" s="12">
        <v>0.30998057169328425</v>
      </c>
      <c r="J115" s="12">
        <v>5.844938366872909E-4</v>
      </c>
      <c r="K115" s="12">
        <v>0.14854687640115918</v>
      </c>
      <c r="L115" s="12">
        <f t="shared" si="10"/>
        <v>0.35057318212638089</v>
      </c>
      <c r="M115" s="12">
        <f t="shared" si="11"/>
        <v>4.8151175337146614E-2</v>
      </c>
      <c r="N115" s="11"/>
      <c r="O115" s="11">
        <v>2.0724725854207708</v>
      </c>
      <c r="P115" s="11">
        <v>54.025592169946009</v>
      </c>
      <c r="Q115" s="11">
        <v>7.4467708126141785</v>
      </c>
      <c r="R115" s="11">
        <v>81.297447328096609</v>
      </c>
      <c r="S115" s="11">
        <v>58.31184228979351</v>
      </c>
      <c r="T115" s="11">
        <f t="shared" si="12"/>
        <v>9168.9030898137862</v>
      </c>
      <c r="U115" s="11">
        <v>2294.7923718568172</v>
      </c>
      <c r="V115" s="11">
        <v>91.659810255200469</v>
      </c>
      <c r="W115" s="11">
        <f t="shared" si="13"/>
        <v>73.428675083285398</v>
      </c>
      <c r="X115" s="11">
        <v>7460.901307514775</v>
      </c>
      <c r="Y115" s="11">
        <v>0.12199327264181356</v>
      </c>
      <c r="Z115" s="11">
        <v>0.25576195770079058</v>
      </c>
      <c r="AA115" s="11">
        <v>4.6348023273955423</v>
      </c>
      <c r="AB115" s="11">
        <v>270.39644025284139</v>
      </c>
      <c r="AC115" s="11">
        <v>1309.4258607885779</v>
      </c>
      <c r="AD115" s="11"/>
      <c r="AE115" s="11">
        <v>3.6739286741550026E-2</v>
      </c>
      <c r="AF115" s="11">
        <v>0.10079753029091931</v>
      </c>
      <c r="AG115" s="11">
        <v>3.8623352728296187E-2</v>
      </c>
      <c r="AH115" s="11">
        <v>0.33253764666069641</v>
      </c>
      <c r="AI115" s="11">
        <v>0.55579946609011577</v>
      </c>
      <c r="AJ115" s="11">
        <v>6.3116210555996213E-2</v>
      </c>
      <c r="AK115" s="11">
        <v>1.2246428913850009</v>
      </c>
      <c r="AL115" s="11">
        <v>0.7663438401089987</v>
      </c>
      <c r="AM115" s="11">
        <v>10.239898637965354</v>
      </c>
      <c r="AN115" s="11">
        <v>81.297447328096609</v>
      </c>
      <c r="AO115" s="11">
        <v>3.4619712506460605</v>
      </c>
      <c r="AP115" s="11">
        <v>16.937753220847938</v>
      </c>
      <c r="AQ115" s="11">
        <v>5.2989355877235624</v>
      </c>
      <c r="AR115" s="11">
        <v>58.31184228979351</v>
      </c>
      <c r="AS115" s="11">
        <v>9.4438807585651041</v>
      </c>
      <c r="AT115" s="11"/>
      <c r="AV115" s="11">
        <v>92.319233350561618</v>
      </c>
      <c r="AW115" s="11">
        <v>1328.2665206560396</v>
      </c>
      <c r="AX115" s="11">
        <v>0</v>
      </c>
      <c r="AY115" s="11">
        <v>0</v>
      </c>
      <c r="AZ115" s="11">
        <v>226.5589349062252</v>
      </c>
      <c r="BA115" s="11">
        <v>1.1539904168820201</v>
      </c>
      <c r="BB115" s="11">
        <v>0.70652474502980822</v>
      </c>
      <c r="BC115" s="11">
        <v>0.28260989801192332</v>
      </c>
      <c r="BD115" s="11">
        <v>268.9504196080137</v>
      </c>
      <c r="BE115" s="11">
        <v>1.4460206448276742</v>
      </c>
      <c r="BF115" s="11">
        <v>54.685015265307158</v>
      </c>
      <c r="BG115" s="11">
        <v>0.20253709357521169</v>
      </c>
    </row>
    <row r="116" spans="1:59" s="2" customFormat="1" ht="12.75" x14ac:dyDescent="0.2">
      <c r="A116" s="10"/>
      <c r="B116" s="11" t="s">
        <v>155</v>
      </c>
      <c r="C116" s="12">
        <v>68.001475468675622</v>
      </c>
      <c r="D116" s="12">
        <v>5.8023681253595747</v>
      </c>
      <c r="E116" s="12">
        <v>1.5405959718315512</v>
      </c>
      <c r="F116" s="12">
        <v>1.0310162640890177E-2</v>
      </c>
      <c r="G116" s="12">
        <v>15.864154762531726</v>
      </c>
      <c r="H116" s="12">
        <v>8.331821085327169</v>
      </c>
      <c r="I116" s="12">
        <v>0.30104900212081931</v>
      </c>
      <c r="J116" s="12">
        <v>5.7050432345789144E-4</v>
      </c>
      <c r="K116" s="12">
        <v>0.14765491718920098</v>
      </c>
      <c r="L116" s="12">
        <f t="shared" si="10"/>
        <v>0.34726275388776384</v>
      </c>
      <c r="M116" s="12">
        <f t="shared" si="11"/>
        <v>4.8820262955232993E-2</v>
      </c>
      <c r="N116" s="11"/>
      <c r="O116" s="11">
        <v>5.6073191998783622</v>
      </c>
      <c r="P116" s="11">
        <v>53.887287903915791</v>
      </c>
      <c r="Q116" s="11">
        <v>8.0403254967747362</v>
      </c>
      <c r="R116" s="11">
        <v>84.822582811719315</v>
      </c>
      <c r="S116" s="11">
        <v>57.308703008926322</v>
      </c>
      <c r="T116" s="11">
        <f t="shared" si="12"/>
        <v>9236.0269107273325</v>
      </c>
      <c r="U116" s="11">
        <v>2228.6717836804678</v>
      </c>
      <c r="V116" s="11">
        <v>89.479508926872512</v>
      </c>
      <c r="W116" s="11">
        <f t="shared" si="13"/>
        <v>81.207996040971466</v>
      </c>
      <c r="X116" s="11">
        <v>7365.5464066198829</v>
      </c>
      <c r="Y116" s="11">
        <v>0.15348848318311112</v>
      </c>
      <c r="Z116" s="11">
        <v>1.4160856962404678</v>
      </c>
      <c r="AA116" s="11">
        <v>4.523871083291696</v>
      </c>
      <c r="AB116" s="11">
        <v>301.41716682058012</v>
      </c>
      <c r="AC116" s="11">
        <v>1301.5633295310877</v>
      </c>
      <c r="AD116" s="11"/>
      <c r="AE116" s="11">
        <v>9.9316077353777774E-2</v>
      </c>
      <c r="AF116" s="11">
        <v>0.20956167518189475</v>
      </c>
      <c r="AG116" s="11">
        <v>8.3634591455812868E-2</v>
      </c>
      <c r="AH116" s="11">
        <v>0.42292492270269005</v>
      </c>
      <c r="AI116" s="11">
        <v>0.67953105557847948</v>
      </c>
      <c r="AJ116" s="11">
        <v>9.5514505014877196E-2</v>
      </c>
      <c r="AK116" s="11">
        <v>1.5824044860673685</v>
      </c>
      <c r="AL116" s="11">
        <v>0.89289430309927498</v>
      </c>
      <c r="AM116" s="11">
        <v>11.452236670938012</v>
      </c>
      <c r="AN116" s="11">
        <v>84.822582811719315</v>
      </c>
      <c r="AO116" s="11">
        <v>3.7017810650044445</v>
      </c>
      <c r="AP116" s="11">
        <v>17.012036216580118</v>
      </c>
      <c r="AQ116" s="11">
        <v>5.3126973436135678</v>
      </c>
      <c r="AR116" s="11">
        <v>57.308703008926322</v>
      </c>
      <c r="AS116" s="11">
        <v>9.3993876079316969</v>
      </c>
      <c r="AT116" s="11"/>
      <c r="AV116" s="11">
        <v>57.498781625871345</v>
      </c>
      <c r="AW116" s="11">
        <v>812.58608744000003</v>
      </c>
      <c r="AX116" s="11">
        <v>0</v>
      </c>
      <c r="AY116" s="11">
        <v>0</v>
      </c>
      <c r="AZ116" s="11">
        <v>272.28761877375439</v>
      </c>
      <c r="BA116" s="11">
        <v>1.0311764969267836</v>
      </c>
      <c r="BB116" s="11">
        <v>0.25945731212996492</v>
      </c>
      <c r="BC116" s="11">
        <v>1.9245459965684213</v>
      </c>
      <c r="BD116" s="11">
        <v>290.34508738353219</v>
      </c>
      <c r="BE116" s="11">
        <v>11.072079437047954</v>
      </c>
      <c r="BF116" s="11">
        <v>156.81485897964913</v>
      </c>
      <c r="BG116" s="11">
        <v>1.5729005552201172</v>
      </c>
    </row>
    <row r="117" spans="1:59" s="2" customFormat="1" ht="12.75" x14ac:dyDescent="0.2">
      <c r="A117" s="10"/>
      <c r="B117" s="11" t="s">
        <v>156</v>
      </c>
      <c r="C117" s="12">
        <v>68.343068376073987</v>
      </c>
      <c r="D117" s="12">
        <v>5.8297652750843207</v>
      </c>
      <c r="E117" s="12">
        <v>1.5446869518621928</v>
      </c>
      <c r="F117" s="12">
        <v>9.637543874497171E-3</v>
      </c>
      <c r="G117" s="12">
        <v>15.183567780707687</v>
      </c>
      <c r="H117" s="12">
        <v>8.6280384002454191</v>
      </c>
      <c r="I117" s="12">
        <v>0.30891973457505867</v>
      </c>
      <c r="J117" s="12">
        <v>6.5990031560230584E-4</v>
      </c>
      <c r="K117" s="12">
        <v>0.15165603726123109</v>
      </c>
      <c r="L117" s="12">
        <f t="shared" si="10"/>
        <v>0.36532876289588107</v>
      </c>
      <c r="M117" s="12">
        <f t="shared" si="11"/>
        <v>4.8806327517037937E-2</v>
      </c>
      <c r="N117" s="11"/>
      <c r="O117" s="11">
        <v>5.9680035841697574</v>
      </c>
      <c r="P117" s="11">
        <v>56.863138149969451</v>
      </c>
      <c r="Q117" s="11">
        <v>7.8825391339714157</v>
      </c>
      <c r="R117" s="11">
        <v>84.220466579803627</v>
      </c>
      <c r="S117" s="11">
        <v>57.913506780783329</v>
      </c>
      <c r="T117" s="11">
        <f t="shared" si="12"/>
        <v>9260.5527451090311</v>
      </c>
      <c r="U117" s="11">
        <v>2286.9389734538513</v>
      </c>
      <c r="V117" s="11">
        <v>91.33432685213397</v>
      </c>
      <c r="W117" s="11">
        <f t="shared" si="13"/>
        <v>75.910114327476961</v>
      </c>
      <c r="X117" s="11">
        <v>7314.3851927584547</v>
      </c>
      <c r="Y117" s="11">
        <v>0.15564553347514726</v>
      </c>
      <c r="Z117" s="11">
        <v>6.7223592372088143</v>
      </c>
      <c r="AA117" s="11">
        <v>5.2327455426000435</v>
      </c>
      <c r="AB117" s="11">
        <v>363.76175446231503</v>
      </c>
      <c r="AC117" s="11">
        <v>1336.8328028540257</v>
      </c>
      <c r="AD117" s="11"/>
      <c r="AE117" s="11">
        <v>0.67319080429434863</v>
      </c>
      <c r="AF117" s="11">
        <v>4.4736154866936504</v>
      </c>
      <c r="AG117" s="11">
        <v>0.25543055340246562</v>
      </c>
      <c r="AH117" s="11">
        <v>1.1649542996299367</v>
      </c>
      <c r="AI117" s="11">
        <v>0.71138602723303512</v>
      </c>
      <c r="AJ117" s="11">
        <v>9.9785019927318336E-2</v>
      </c>
      <c r="AK117" s="11">
        <v>1.647168989230853</v>
      </c>
      <c r="AL117" s="11">
        <v>0.83552050178376602</v>
      </c>
      <c r="AM117" s="11">
        <v>11.124358680892428</v>
      </c>
      <c r="AN117" s="11">
        <v>84.220466579803627</v>
      </c>
      <c r="AO117" s="11">
        <v>3.5426069275631682</v>
      </c>
      <c r="AP117" s="11">
        <v>17.426570465775693</v>
      </c>
      <c r="AQ117" s="11">
        <v>5.3903008372221253</v>
      </c>
      <c r="AR117" s="11">
        <v>57.913506780783329</v>
      </c>
      <c r="AS117" s="11">
        <v>9.4676408859269046</v>
      </c>
      <c r="AT117" s="11"/>
      <c r="AV117" s="11">
        <v>141.79976515987343</v>
      </c>
      <c r="AW117" s="11">
        <v>1007.3990050078551</v>
      </c>
      <c r="AX117" s="11">
        <v>0</v>
      </c>
      <c r="AY117" s="11">
        <v>0</v>
      </c>
      <c r="AZ117" s="11">
        <v>250.65615053512983</v>
      </c>
      <c r="BA117" s="11">
        <v>1.2938631770480036</v>
      </c>
      <c r="BB117" s="11">
        <v>1.4132232487313985</v>
      </c>
      <c r="BC117" s="11">
        <v>0.69228841576369182</v>
      </c>
      <c r="BD117" s="11">
        <v>339.46004386757579</v>
      </c>
      <c r="BE117" s="11">
        <v>24.301710594739252</v>
      </c>
      <c r="BF117" s="11">
        <v>57.101858293336242</v>
      </c>
      <c r="BG117" s="11">
        <v>1.6662666007001963</v>
      </c>
    </row>
    <row r="118" spans="1:59" s="2" customFormat="1" ht="12.75" x14ac:dyDescent="0.2">
      <c r="A118" s="10"/>
      <c r="B118" s="11" t="s">
        <v>157</v>
      </c>
      <c r="C118" s="12">
        <v>68.365756514683753</v>
      </c>
      <c r="D118" s="12">
        <v>5.7268674821563446</v>
      </c>
      <c r="E118" s="12">
        <v>1.5197679025900486</v>
      </c>
      <c r="F118" s="12">
        <v>9.390030479072357E-3</v>
      </c>
      <c r="G118" s="12">
        <v>15.404309850693375</v>
      </c>
      <c r="H118" s="12">
        <v>8.5202810028501226</v>
      </c>
      <c r="I118" s="12">
        <v>0.30726843112714369</v>
      </c>
      <c r="J118" s="12">
        <v>5.7195297165306565E-4</v>
      </c>
      <c r="K118" s="12">
        <v>0.14578683244847626</v>
      </c>
      <c r="L118" s="12">
        <f t="shared" si="10"/>
        <v>0.35909117752569059</v>
      </c>
      <c r="M118" s="12">
        <f t="shared" si="11"/>
        <v>4.7971052300656597E-2</v>
      </c>
      <c r="N118" s="11"/>
      <c r="O118" s="11">
        <v>2.0636583712190961</v>
      </c>
      <c r="P118" s="11">
        <v>57.17271714809268</v>
      </c>
      <c r="Q118" s="11">
        <v>7.738718892071609</v>
      </c>
      <c r="R118" s="11">
        <v>82.827742808475534</v>
      </c>
      <c r="S118" s="11">
        <v>58.439052966795309</v>
      </c>
      <c r="T118" s="11">
        <f t="shared" si="12"/>
        <v>9111.1605528176005</v>
      </c>
      <c r="U118" s="11">
        <v>2274.7143410028671</v>
      </c>
      <c r="V118" s="11">
        <v>90.707165680402994</v>
      </c>
      <c r="W118" s="11">
        <f t="shared" si="13"/>
        <v>73.960575068413419</v>
      </c>
      <c r="X118" s="11">
        <v>7504.2122589785304</v>
      </c>
      <c r="Y118" s="11">
        <v>0.15524339110761834</v>
      </c>
      <c r="Z118" s="11">
        <v>0.23919676575494064</v>
      </c>
      <c r="AA118" s="11">
        <v>4.5353582840201492</v>
      </c>
      <c r="AB118" s="11">
        <v>264.52348212899318</v>
      </c>
      <c r="AC118" s="11">
        <v>1285.0963493500733</v>
      </c>
      <c r="AD118" s="11"/>
      <c r="AE118" s="11">
        <v>4.1273167424381925E-2</v>
      </c>
      <c r="AF118" s="11">
        <v>0.14633213905008136</v>
      </c>
      <c r="AG118" s="11">
        <v>4.8777379683360447E-2</v>
      </c>
      <c r="AH118" s="11">
        <v>0.36114021496334181</v>
      </c>
      <c r="AI118" s="11">
        <v>0.61440737870386719</v>
      </c>
      <c r="AJ118" s="11">
        <v>5.1122446014291244E-2</v>
      </c>
      <c r="AK118" s="11">
        <v>1.2616456860407657</v>
      </c>
      <c r="AL118" s="11">
        <v>0.80013663211358588</v>
      </c>
      <c r="AM118" s="11">
        <v>10.637220877102067</v>
      </c>
      <c r="AN118" s="11">
        <v>82.827742808475534</v>
      </c>
      <c r="AO118" s="11">
        <v>3.4753883024394319</v>
      </c>
      <c r="AP118" s="11">
        <v>16.518647235076489</v>
      </c>
      <c r="AQ118" s="11">
        <v>5.2670189792705564</v>
      </c>
      <c r="AR118" s="11">
        <v>58.439052966795309</v>
      </c>
      <c r="AS118" s="11">
        <v>9.4459271809892247</v>
      </c>
      <c r="AT118" s="11"/>
      <c r="AV118" s="11">
        <v>42.492601916465929</v>
      </c>
      <c r="AW118" s="11">
        <v>1116.2515735230565</v>
      </c>
      <c r="AX118" s="11">
        <v>0</v>
      </c>
      <c r="AY118" s="11">
        <v>0</v>
      </c>
      <c r="AZ118" s="11">
        <v>223.71932797079745</v>
      </c>
      <c r="BA118" s="11">
        <v>1.0787305122281639</v>
      </c>
      <c r="BB118" s="11">
        <v>0.15430536457524605</v>
      </c>
      <c r="BC118" s="11">
        <v>0.60033698071828245</v>
      </c>
      <c r="BD118" s="11">
        <v>262.64742906424857</v>
      </c>
      <c r="BE118" s="11">
        <v>1.8760530647446327</v>
      </c>
      <c r="BF118" s="11">
        <v>53.84272295817096</v>
      </c>
      <c r="BG118" s="11">
        <v>0.45963300086243503</v>
      </c>
    </row>
    <row r="119" spans="1:59" s="2" customFormat="1" ht="12.75" x14ac:dyDescent="0.2">
      <c r="A119" s="10"/>
      <c r="B119" s="11" t="s">
        <v>158</v>
      </c>
      <c r="C119" s="12">
        <v>68.847005618008723</v>
      </c>
      <c r="D119" s="12">
        <v>5.7558725931361661</v>
      </c>
      <c r="E119" s="12">
        <v>1.3828902467361546</v>
      </c>
      <c r="F119" s="12">
        <v>1.0018087041061871E-2</v>
      </c>
      <c r="G119" s="12">
        <v>15.13665980464836</v>
      </c>
      <c r="H119" s="12">
        <v>8.5186774110353394</v>
      </c>
      <c r="I119" s="12">
        <v>0.26043152305933209</v>
      </c>
      <c r="J119" s="12">
        <v>3.6916412090017795E-4</v>
      </c>
      <c r="K119" s="12">
        <v>8.8075552213960406E-2</v>
      </c>
      <c r="L119" s="12">
        <f t="shared" si="10"/>
        <v>0.3630914454505797</v>
      </c>
      <c r="M119" s="12">
        <f t="shared" si="11"/>
        <v>4.7881495189694485E-2</v>
      </c>
      <c r="N119" s="11"/>
      <c r="O119" s="11">
        <v>0</v>
      </c>
      <c r="P119" s="11">
        <v>52.512700930472093</v>
      </c>
      <c r="Q119" s="11">
        <v>7.0896860143114919</v>
      </c>
      <c r="R119" s="11">
        <v>61.469086187913469</v>
      </c>
      <c r="S119" s="11">
        <v>42.189288449526494</v>
      </c>
      <c r="T119" s="11">
        <f t="shared" si="12"/>
        <v>8290.5653182079204</v>
      </c>
      <c r="U119" s="11">
        <v>1927.9797738386969</v>
      </c>
      <c r="V119" s="11">
        <v>89.281019355757763</v>
      </c>
      <c r="W119" s="11">
        <f t="shared" si="13"/>
        <v>78.907462578923813</v>
      </c>
      <c r="X119" s="11">
        <v>9248.646250052625</v>
      </c>
      <c r="Y119" s="11">
        <v>0.16875715379810599</v>
      </c>
      <c r="Z119" s="11">
        <v>1.1077634397361706</v>
      </c>
      <c r="AA119" s="11">
        <v>2.9273238130900507</v>
      </c>
      <c r="AB119" s="11">
        <v>171.53834711489043</v>
      </c>
      <c r="AC119" s="11">
        <v>776.37718521083957</v>
      </c>
      <c r="AD119" s="11"/>
      <c r="AE119" s="11">
        <v>0.11784717444001816</v>
      </c>
      <c r="AF119" s="11">
        <v>0.110304955275857</v>
      </c>
      <c r="AG119" s="11">
        <v>6.740858377969039E-2</v>
      </c>
      <c r="AH119" s="11">
        <v>0.38182484518565885</v>
      </c>
      <c r="AI119" s="11">
        <v>0.44310537589446825</v>
      </c>
      <c r="AJ119" s="11">
        <v>3.9125261914086031E-2</v>
      </c>
      <c r="AK119" s="11">
        <v>0.82493022108012704</v>
      </c>
      <c r="AL119" s="11">
        <v>0.51899895623383996</v>
      </c>
      <c r="AM119" s="11">
        <v>6.9954082747594777</v>
      </c>
      <c r="AN119" s="11">
        <v>61.469086187913469</v>
      </c>
      <c r="AO119" s="11">
        <v>2.2956629580915537</v>
      </c>
      <c r="AP119" s="11">
        <v>11.072920510384106</v>
      </c>
      <c r="AQ119" s="11">
        <v>3.6626901815957642</v>
      </c>
      <c r="AR119" s="11">
        <v>42.189288449526494</v>
      </c>
      <c r="AS119" s="11">
        <v>6.9906943877818772</v>
      </c>
      <c r="AT119" s="11"/>
      <c r="AV119" s="11">
        <v>49.495813264807623</v>
      </c>
      <c r="AW119" s="11">
        <v>947.49128249774594</v>
      </c>
      <c r="AX119" s="11">
        <v>0</v>
      </c>
      <c r="AY119" s="11">
        <v>0</v>
      </c>
      <c r="AZ119" s="11">
        <v>207.41102701443197</v>
      </c>
      <c r="BA119" s="11">
        <v>1.0181995871617568</v>
      </c>
      <c r="BB119" s="11">
        <v>6.9765527268490751E-2</v>
      </c>
      <c r="BC119" s="11">
        <v>0.22626657492483487</v>
      </c>
      <c r="BD119" s="11">
        <v>165.92882161154557</v>
      </c>
      <c r="BE119" s="11">
        <v>5.6095255033448641</v>
      </c>
      <c r="BF119" s="11">
        <v>58.31078191292098</v>
      </c>
      <c r="BG119" s="11">
        <v>0.88149686481133582</v>
      </c>
    </row>
    <row r="120" spans="1:59" s="2" customFormat="1" ht="12.75" x14ac:dyDescent="0.2">
      <c r="A120" s="10"/>
      <c r="B120" s="11" t="s">
        <v>159</v>
      </c>
      <c r="C120" s="12">
        <v>68.985835417798612</v>
      </c>
      <c r="D120" s="12">
        <v>5.7561926423431755</v>
      </c>
      <c r="E120" s="12">
        <v>1.5086914264205569</v>
      </c>
      <c r="F120" s="12">
        <v>1.0605159689807063E-2</v>
      </c>
      <c r="G120" s="12">
        <v>14.810007440577799</v>
      </c>
      <c r="H120" s="12">
        <v>8.548990491428814</v>
      </c>
      <c r="I120" s="12">
        <v>0.2826698807103421</v>
      </c>
      <c r="J120" s="12">
        <v>4.238786697888608E-4</v>
      </c>
      <c r="K120" s="12">
        <v>9.6583662361109282E-2</v>
      </c>
      <c r="L120" s="12">
        <f t="shared" si="10"/>
        <v>0.36897821350546056</v>
      </c>
      <c r="M120" s="12">
        <f t="shared" si="11"/>
        <v>4.7792271843793692E-2</v>
      </c>
      <c r="N120" s="11"/>
      <c r="O120" s="11">
        <v>0</v>
      </c>
      <c r="P120" s="11">
        <v>53.269884697787639</v>
      </c>
      <c r="Q120" s="11">
        <v>7.3635008759242728</v>
      </c>
      <c r="R120" s="11">
        <v>62.085343492908244</v>
      </c>
      <c r="S120" s="11">
        <v>43.417313103241078</v>
      </c>
      <c r="T120" s="11">
        <f t="shared" si="12"/>
        <v>9044.755970533879</v>
      </c>
      <c r="U120" s="11">
        <v>2092.610780296277</v>
      </c>
      <c r="V120" s="11">
        <v>92.350180639792896</v>
      </c>
      <c r="W120" s="11">
        <f t="shared" si="13"/>
        <v>83.531540296765343</v>
      </c>
      <c r="X120" s="11">
        <v>10554.97980870323</v>
      </c>
      <c r="Y120" s="11">
        <v>0.14001022792250378</v>
      </c>
      <c r="Z120" s="11">
        <v>0.2771919663920277</v>
      </c>
      <c r="AA120" s="11">
        <v>3.3611882999577505</v>
      </c>
      <c r="AB120" s="11">
        <v>170.58619890921622</v>
      </c>
      <c r="AC120" s="11">
        <v>851.37532534694219</v>
      </c>
      <c r="AD120" s="11"/>
      <c r="AE120" s="11">
        <v>6.0341108330237321E-2</v>
      </c>
      <c r="AF120" s="11">
        <v>0.17866625044656206</v>
      </c>
      <c r="AG120" s="11">
        <v>5.5155544333107549E-2</v>
      </c>
      <c r="AH120" s="11">
        <v>0.32339062745736558</v>
      </c>
      <c r="AI120" s="11">
        <v>0.47612905791827886</v>
      </c>
      <c r="AJ120" s="11">
        <v>0</v>
      </c>
      <c r="AK120" s="11">
        <v>0.9428298176599581</v>
      </c>
      <c r="AL120" s="11">
        <v>0.53929865570149604</v>
      </c>
      <c r="AM120" s="11">
        <v>7.1513641669507821</v>
      </c>
      <c r="AN120" s="11">
        <v>62.085343492908244</v>
      </c>
      <c r="AO120" s="11">
        <v>2.3759311405030945</v>
      </c>
      <c r="AP120" s="11">
        <v>11.511952073628089</v>
      </c>
      <c r="AQ120" s="11">
        <v>3.7100353324919353</v>
      </c>
      <c r="AR120" s="11">
        <v>43.417313103241078</v>
      </c>
      <c r="AS120" s="11">
        <v>7.1089368251560838</v>
      </c>
      <c r="AT120" s="11"/>
      <c r="AV120" s="11">
        <v>57.512618877257438</v>
      </c>
      <c r="AW120" s="11">
        <v>1018.2562030727547</v>
      </c>
      <c r="AX120" s="11">
        <v>0</v>
      </c>
      <c r="AY120" s="11">
        <v>0</v>
      </c>
      <c r="AZ120" s="11">
        <v>199.87992134391112</v>
      </c>
      <c r="BA120" s="11">
        <v>1.0983967375738513</v>
      </c>
      <c r="BB120" s="11">
        <v>0.21685085806179036</v>
      </c>
      <c r="BC120" s="11">
        <v>0.27766338130085766</v>
      </c>
      <c r="BD120" s="11">
        <v>168.76653736113249</v>
      </c>
      <c r="BE120" s="11">
        <v>1.8196615480837193</v>
      </c>
      <c r="BF120" s="11">
        <v>59.539702985226356</v>
      </c>
      <c r="BG120" s="11">
        <v>0.2451357525915891</v>
      </c>
    </row>
    <row r="121" spans="1:59" s="2" customFormat="1" ht="12.75" x14ac:dyDescent="0.2">
      <c r="A121" s="10"/>
      <c r="B121" s="11" t="s">
        <v>160</v>
      </c>
      <c r="C121" s="12">
        <v>68.36385951167523</v>
      </c>
      <c r="D121" s="12">
        <v>5.7777892251785525</v>
      </c>
      <c r="E121" s="12">
        <v>1.6066326825955237</v>
      </c>
      <c r="F121" s="12">
        <v>9.3713998389211191E-3</v>
      </c>
      <c r="G121" s="12">
        <v>15.121246155252656</v>
      </c>
      <c r="H121" s="12">
        <v>8.5735774948688288</v>
      </c>
      <c r="I121" s="12">
        <v>0.36752645866188066</v>
      </c>
      <c r="J121" s="12">
        <v>7.596382265361081E-4</v>
      </c>
      <c r="K121" s="12">
        <v>0.17923743370185499</v>
      </c>
      <c r="L121" s="12">
        <f t="shared" si="10"/>
        <v>0.36481438848451681</v>
      </c>
      <c r="M121" s="12">
        <f t="shared" si="11"/>
        <v>4.8378240283661708E-2</v>
      </c>
      <c r="N121" s="11"/>
      <c r="O121" s="11">
        <v>0</v>
      </c>
      <c r="P121" s="11">
        <v>53.753657434217281</v>
      </c>
      <c r="Q121" s="11">
        <v>8.0630486151325922</v>
      </c>
      <c r="R121" s="11">
        <v>85.220367111818078</v>
      </c>
      <c r="S121" s="11">
        <v>58.390856755126876</v>
      </c>
      <c r="T121" s="11">
        <f t="shared" si="12"/>
        <v>9631.923595428425</v>
      </c>
      <c r="U121" s="11">
        <v>2720.8057240030757</v>
      </c>
      <c r="V121" s="11">
        <v>105.80385389340655</v>
      </c>
      <c r="W121" s="11">
        <f t="shared" si="13"/>
        <v>73.813830831262194</v>
      </c>
      <c r="X121" s="11">
        <v>9080.3933641076565</v>
      </c>
      <c r="Y121" s="11">
        <v>0.17223883191949907</v>
      </c>
      <c r="Z121" s="11">
        <v>9.1561027407755677</v>
      </c>
      <c r="AA121" s="11">
        <v>6.0236272811407217</v>
      </c>
      <c r="AB121" s="11">
        <v>413.37319660679771</v>
      </c>
      <c r="AC121" s="11">
        <v>1579.9600543384815</v>
      </c>
      <c r="AD121" s="11"/>
      <c r="AE121" s="11">
        <v>0.89431701188970658</v>
      </c>
      <c r="AF121" s="11">
        <v>6.7192071792771602</v>
      </c>
      <c r="AG121" s="11">
        <v>0.30993526073426342</v>
      </c>
      <c r="AH121" s="11">
        <v>1.4148189764815993</v>
      </c>
      <c r="AI121" s="11">
        <v>0.71923907834516088</v>
      </c>
      <c r="AJ121" s="11">
        <v>8.1387579918005049E-2</v>
      </c>
      <c r="AK121" s="11">
        <v>1.4053553043981104</v>
      </c>
      <c r="AL121" s="11">
        <v>0.81434898278422496</v>
      </c>
      <c r="AM121" s="11">
        <v>10.599312733507634</v>
      </c>
      <c r="AN121" s="11">
        <v>85.220367111818078</v>
      </c>
      <c r="AO121" s="11">
        <v>3.45424031047347</v>
      </c>
      <c r="AP121" s="11">
        <v>16.599280834439632</v>
      </c>
      <c r="AQ121" s="11">
        <v>5.2712653505033504</v>
      </c>
      <c r="AR121" s="11">
        <v>58.390856755126876</v>
      </c>
      <c r="AS121" s="11">
        <v>9.4589402474472148</v>
      </c>
      <c r="AT121" s="11"/>
      <c r="AV121" s="11">
        <v>52.523380063363717</v>
      </c>
      <c r="AW121" s="11">
        <v>0</v>
      </c>
      <c r="AX121" s="11">
        <v>0</v>
      </c>
      <c r="AY121" s="11">
        <v>0</v>
      </c>
      <c r="AZ121" s="11">
        <v>242.27000533731734</v>
      </c>
      <c r="BA121" s="11">
        <v>1.4100871404398547</v>
      </c>
      <c r="BB121" s="11">
        <v>0</v>
      </c>
      <c r="BC121" s="11">
        <v>0.47791544021619242</v>
      </c>
      <c r="BD121" s="11">
        <v>389.43010623557063</v>
      </c>
      <c r="BE121" s="11">
        <v>23.943090371227065</v>
      </c>
      <c r="BF121" s="11">
        <v>60.567501334329336</v>
      </c>
      <c r="BG121" s="11">
        <v>2.4510910696236405</v>
      </c>
    </row>
    <row r="122" spans="1:59" s="2" customFormat="1" ht="12.75" x14ac:dyDescent="0.2">
      <c r="A122" s="10"/>
      <c r="B122" s="11" t="s">
        <v>161</v>
      </c>
      <c r="C122" s="12">
        <v>68.134629370593629</v>
      </c>
      <c r="D122" s="12">
        <v>6.308622717358694</v>
      </c>
      <c r="E122" s="12">
        <v>1.6259246642623089</v>
      </c>
      <c r="F122" s="12">
        <v>1.315781145916046E-2</v>
      </c>
      <c r="G122" s="12">
        <v>14.396844201784811</v>
      </c>
      <c r="H122" s="12">
        <v>8.8707265139448381</v>
      </c>
      <c r="I122" s="12">
        <v>0.49899899149093258</v>
      </c>
      <c r="J122" s="12">
        <v>6.9781570468378643E-4</v>
      </c>
      <c r="K122" s="12">
        <v>0.15039791340093764</v>
      </c>
      <c r="L122" s="12">
        <f t="shared" si="10"/>
        <v>0.38429317173191729</v>
      </c>
      <c r="M122" s="12">
        <f t="shared" si="11"/>
        <v>5.2756833401821746E-2</v>
      </c>
      <c r="N122" s="11"/>
      <c r="O122" s="11">
        <v>0</v>
      </c>
      <c r="P122" s="11">
        <v>40.092604515441536</v>
      </c>
      <c r="Q122" s="11">
        <v>8.586843905240185</v>
      </c>
      <c r="R122" s="11">
        <v>93.35996953531297</v>
      </c>
      <c r="S122" s="11">
        <v>59.880578135820549</v>
      </c>
      <c r="T122" s="11">
        <f t="shared" si="12"/>
        <v>9747.5809547189674</v>
      </c>
      <c r="U122" s="11">
        <v>3694.0995139872039</v>
      </c>
      <c r="V122" s="11">
        <v>185.63495879379053</v>
      </c>
      <c r="W122" s="11">
        <f t="shared" si="13"/>
        <v>103.63750195807737</v>
      </c>
      <c r="X122" s="11">
        <v>9955.9856831515262</v>
      </c>
      <c r="Y122" s="11">
        <v>0.13949746416455175</v>
      </c>
      <c r="Z122" s="11">
        <v>1.2038114500126134</v>
      </c>
      <c r="AA122" s="11">
        <v>5.533399411860553</v>
      </c>
      <c r="AB122" s="11">
        <v>267.21514246631915</v>
      </c>
      <c r="AC122" s="11">
        <v>1325.7425668379253</v>
      </c>
      <c r="AD122" s="11"/>
      <c r="AE122" s="11">
        <v>6.6648788434174724E-2</v>
      </c>
      <c r="AF122" s="11">
        <v>0.40815924699998474</v>
      </c>
      <c r="AG122" s="11">
        <v>5.528232839113717E-2</v>
      </c>
      <c r="AH122" s="11">
        <v>0.40815924699998474</v>
      </c>
      <c r="AI122" s="11">
        <v>0.63548844786073577</v>
      </c>
      <c r="AJ122" s="11">
        <v>0</v>
      </c>
      <c r="AK122" s="11">
        <v>1.4931395238353871</v>
      </c>
      <c r="AL122" s="11">
        <v>0.85351781777718339</v>
      </c>
      <c r="AM122" s="11">
        <v>11.247628869860339</v>
      </c>
      <c r="AN122" s="11">
        <v>93.35996953531297</v>
      </c>
      <c r="AO122" s="11">
        <v>3.4822700313669586</v>
      </c>
      <c r="AP122" s="11">
        <v>16.662197108543683</v>
      </c>
      <c r="AQ122" s="11">
        <v>5.3732356567086601</v>
      </c>
      <c r="AR122" s="11">
        <v>59.880578135820549</v>
      </c>
      <c r="AS122" s="11">
        <v>9.6408247455945766</v>
      </c>
      <c r="AT122" s="11"/>
      <c r="AV122" s="11">
        <v>45.775834536960311</v>
      </c>
      <c r="AW122" s="11">
        <v>1322.642623189824</v>
      </c>
      <c r="AX122" s="11">
        <v>0</v>
      </c>
      <c r="AY122" s="11">
        <v>0</v>
      </c>
      <c r="AZ122" s="11">
        <v>195.81310710505596</v>
      </c>
      <c r="BA122" s="11">
        <v>1.1056465678227434</v>
      </c>
      <c r="BB122" s="11">
        <v>7.4398647554427599E-2</v>
      </c>
      <c r="BC122" s="11">
        <v>0.16481367062404448</v>
      </c>
      <c r="BD122" s="11">
        <v>264.52852463796484</v>
      </c>
      <c r="BE122" s="11">
        <v>2.6866178283543301</v>
      </c>
      <c r="BF122" s="11">
        <v>59.932243863288896</v>
      </c>
      <c r="BG122" s="11">
        <v>0.17566347339239852</v>
      </c>
    </row>
    <row r="123" spans="1:59" s="2" customFormat="1" ht="12.75" x14ac:dyDescent="0.2">
      <c r="A123" s="10"/>
      <c r="B123" s="11" t="s">
        <v>162</v>
      </c>
      <c r="C123" s="12">
        <v>67.929115937508371</v>
      </c>
      <c r="D123" s="12">
        <v>6.1624640219981615</v>
      </c>
      <c r="E123" s="12">
        <v>1.6252695263822967</v>
      </c>
      <c r="F123" s="12">
        <v>1.4243346327052915E-2</v>
      </c>
      <c r="G123" s="12">
        <v>14.751528439446519</v>
      </c>
      <c r="H123" s="12">
        <v>8.8648679735074047</v>
      </c>
      <c r="I123" s="12">
        <v>0.49970931138241509</v>
      </c>
      <c r="J123" s="12">
        <v>7.3511129185717926E-4</v>
      </c>
      <c r="K123" s="12">
        <v>0.15206633215594662</v>
      </c>
      <c r="L123" s="12">
        <f t="shared" si="10"/>
        <v>0.3783956356635122</v>
      </c>
      <c r="M123" s="12">
        <f t="shared" si="11"/>
        <v>5.1745651447466824E-2</v>
      </c>
      <c r="N123" s="11"/>
      <c r="O123" s="11">
        <v>0</v>
      </c>
      <c r="P123" s="11">
        <v>40.274047817564757</v>
      </c>
      <c r="Q123" s="11">
        <v>8.2819188557172634</v>
      </c>
      <c r="R123" s="11">
        <v>89.581998591701051</v>
      </c>
      <c r="S123" s="11">
        <v>59.401697094327965</v>
      </c>
      <c r="T123" s="11">
        <f t="shared" si="12"/>
        <v>9743.6533376145071</v>
      </c>
      <c r="U123" s="11">
        <v>3699.3580263502463</v>
      </c>
      <c r="V123" s="11">
        <v>180.42571547342607</v>
      </c>
      <c r="W123" s="11">
        <f t="shared" si="13"/>
        <v>112.18771734503228</v>
      </c>
      <c r="X123" s="11">
        <v>10007.949476470039</v>
      </c>
      <c r="Y123" s="11">
        <v>0.19228586739965128</v>
      </c>
      <c r="Z123" s="11">
        <v>0.98918713937878355</v>
      </c>
      <c r="AA123" s="11">
        <v>5.8291384999106883</v>
      </c>
      <c r="AB123" s="11">
        <v>295.59536098681303</v>
      </c>
      <c r="AC123" s="11">
        <v>1340.4495113214537</v>
      </c>
      <c r="AD123" s="11"/>
      <c r="AE123" s="11">
        <v>5.0973418916967925E-2</v>
      </c>
      <c r="AF123" s="11">
        <v>0.13727494995460668</v>
      </c>
      <c r="AG123" s="11">
        <v>6.5104663765236256E-2</v>
      </c>
      <c r="AH123" s="11">
        <v>0.33309362856632507</v>
      </c>
      <c r="AI123" s="11">
        <v>0.62581227185188337</v>
      </c>
      <c r="AJ123" s="11">
        <v>0</v>
      </c>
      <c r="AK123" s="11">
        <v>1.3172338947850128</v>
      </c>
      <c r="AL123" s="11">
        <v>0.81103251682740063</v>
      </c>
      <c r="AM123" s="11">
        <v>10.49244929983924</v>
      </c>
      <c r="AN123" s="11">
        <v>89.581998591701051</v>
      </c>
      <c r="AO123" s="11">
        <v>3.4419674951853589</v>
      </c>
      <c r="AP123" s="11">
        <v>16.240837829188393</v>
      </c>
      <c r="AQ123" s="11">
        <v>5.2336074670193797</v>
      </c>
      <c r="AR123" s="11">
        <v>59.401697094327965</v>
      </c>
      <c r="AS123" s="11">
        <v>9.3468090924974856</v>
      </c>
      <c r="AT123" s="11"/>
      <c r="AV123" s="11">
        <v>87.815592985667507</v>
      </c>
      <c r="AW123" s="11">
        <v>3714.4986458305339</v>
      </c>
      <c r="AX123" s="11">
        <v>0</v>
      </c>
      <c r="AY123" s="11">
        <v>0</v>
      </c>
      <c r="AZ123" s="11">
        <v>212.47336004003463</v>
      </c>
      <c r="BA123" s="11">
        <v>1.1860151926225209</v>
      </c>
      <c r="BB123" s="11">
        <v>0</v>
      </c>
      <c r="BC123" s="11">
        <v>0.25385771995282042</v>
      </c>
      <c r="BD123" s="11">
        <v>293.22333060156797</v>
      </c>
      <c r="BE123" s="11">
        <v>2.3720303852450417</v>
      </c>
      <c r="BF123" s="11">
        <v>63.136383232798885</v>
      </c>
      <c r="BG123" s="11">
        <v>0.943765280937921</v>
      </c>
    </row>
    <row r="124" spans="1:59" s="2" customFormat="1" ht="12.75" x14ac:dyDescent="0.2">
      <c r="A124" s="10"/>
      <c r="B124" s="11" t="s">
        <v>163</v>
      </c>
      <c r="C124" s="12">
        <v>68.017555750266254</v>
      </c>
      <c r="D124" s="12">
        <v>6.3460152788776698</v>
      </c>
      <c r="E124" s="12">
        <v>1.6260326418976851</v>
      </c>
      <c r="F124" s="12">
        <v>1.3176417679115964E-2</v>
      </c>
      <c r="G124" s="12">
        <v>14.502235806290889</v>
      </c>
      <c r="H124" s="12">
        <v>8.8492870148971896</v>
      </c>
      <c r="I124" s="12">
        <v>0.49563833001361146</v>
      </c>
      <c r="J124" s="12">
        <v>7.1506015196733856E-4</v>
      </c>
      <c r="K124" s="12">
        <v>0.14934369992561702</v>
      </c>
      <c r="L124" s="12">
        <f t="shared" si="10"/>
        <v>0.38199741439769253</v>
      </c>
      <c r="M124" s="12">
        <f t="shared" si="11"/>
        <v>5.3139408418663818E-2</v>
      </c>
      <c r="N124" s="11"/>
      <c r="O124" s="11">
        <v>0</v>
      </c>
      <c r="P124" s="11">
        <v>40.69404572093935</v>
      </c>
      <c r="Q124" s="11">
        <v>8.7364866994762505</v>
      </c>
      <c r="R124" s="11">
        <v>91.782483707763589</v>
      </c>
      <c r="S124" s="11">
        <v>59.611839644849852</v>
      </c>
      <c r="T124" s="11">
        <f t="shared" si="12"/>
        <v>9748.2282914408133</v>
      </c>
      <c r="U124" s="11">
        <v>3669.2204698573664</v>
      </c>
      <c r="V124" s="11">
        <v>185.64384586870415</v>
      </c>
      <c r="W124" s="11">
        <f t="shared" si="13"/>
        <v>103.7840538495569</v>
      </c>
      <c r="X124" s="11">
        <v>9853.883868058876</v>
      </c>
      <c r="Y124" s="11">
        <v>0.13304822100332661</v>
      </c>
      <c r="Z124" s="11">
        <v>0.32846279560196256</v>
      </c>
      <c r="AA124" s="11">
        <v>5.6701409810402081</v>
      </c>
      <c r="AB124" s="11">
        <v>253.8066323110842</v>
      </c>
      <c r="AC124" s="11">
        <v>1316.4497804743214</v>
      </c>
      <c r="AD124" s="11"/>
      <c r="AE124" s="11">
        <v>4.1057849450245321E-2</v>
      </c>
      <c r="AF124" s="11">
        <v>0.13044962293685539</v>
      </c>
      <c r="AG124" s="11">
        <v>5.1971961329424457E-2</v>
      </c>
      <c r="AH124" s="11">
        <v>0.35860653317302876</v>
      </c>
      <c r="AI124" s="11">
        <v>0.55609998622484169</v>
      </c>
      <c r="AJ124" s="11">
        <v>0</v>
      </c>
      <c r="AK124" s="11">
        <v>1.4760037017556544</v>
      </c>
      <c r="AL124" s="11">
        <v>0.85389932464244378</v>
      </c>
      <c r="AM124" s="11">
        <v>10.888125898514424</v>
      </c>
      <c r="AN124" s="11">
        <v>91.782483707763589</v>
      </c>
      <c r="AO124" s="11">
        <v>3.4769242129384961</v>
      </c>
      <c r="AP124" s="11">
        <v>16.745365940340559</v>
      </c>
      <c r="AQ124" s="11">
        <v>5.3531120169307194</v>
      </c>
      <c r="AR124" s="11">
        <v>59.611839644849852</v>
      </c>
      <c r="AS124" s="11">
        <v>9.5732352768799842</v>
      </c>
      <c r="AT124" s="11"/>
      <c r="AV124" s="11">
        <v>46.774765196482008</v>
      </c>
      <c r="AW124" s="11">
        <v>0</v>
      </c>
      <c r="AX124" s="11">
        <v>0</v>
      </c>
      <c r="AY124" s="11">
        <v>0</v>
      </c>
      <c r="AZ124" s="11">
        <v>194.37513537204745</v>
      </c>
      <c r="BA124" s="11">
        <v>1.2473270719061869</v>
      </c>
      <c r="BB124" s="11">
        <v>0</v>
      </c>
      <c r="BC124" s="11">
        <v>0.19749345305181293</v>
      </c>
      <c r="BD124" s="11">
        <v>253.62317128759133</v>
      </c>
      <c r="BE124" s="11">
        <v>0.1834610234928683</v>
      </c>
      <c r="BF124" s="11">
        <v>60.755222794097186</v>
      </c>
      <c r="BG124" s="11">
        <v>0</v>
      </c>
    </row>
    <row r="125" spans="1:59" s="2" customFormat="1" ht="12.75" x14ac:dyDescent="0.2">
      <c r="A125" s="10"/>
      <c r="B125" s="11" t="s">
        <v>164</v>
      </c>
      <c r="C125" s="12">
        <v>68.22269607451652</v>
      </c>
      <c r="D125" s="12">
        <v>6.3099256938322297</v>
      </c>
      <c r="E125" s="12">
        <v>1.6021422112304009</v>
      </c>
      <c r="F125" s="12">
        <v>1.3160529060060466E-2</v>
      </c>
      <c r="G125" s="12">
        <v>14.406465826525038</v>
      </c>
      <c r="H125" s="12">
        <v>8.7907839304749444</v>
      </c>
      <c r="I125" s="12">
        <v>0.50119618872474303</v>
      </c>
      <c r="J125" s="12">
        <v>7.383646016099585E-4</v>
      </c>
      <c r="K125" s="12">
        <v>0.15289118103445365</v>
      </c>
      <c r="L125" s="12">
        <f t="shared" si="10"/>
        <v>0.3819956932043258</v>
      </c>
      <c r="M125" s="12">
        <f t="shared" si="11"/>
        <v>5.2702629053035382E-2</v>
      </c>
      <c r="N125" s="11"/>
      <c r="O125" s="11">
        <v>0</v>
      </c>
      <c r="P125" s="11">
        <v>42.012911943734366</v>
      </c>
      <c r="Q125" s="11">
        <v>8.552443944265729</v>
      </c>
      <c r="R125" s="11">
        <v>94.774514766062509</v>
      </c>
      <c r="S125" s="11">
        <v>61.339884965821263</v>
      </c>
      <c r="T125" s="11">
        <f t="shared" si="12"/>
        <v>9605.0027705473767</v>
      </c>
      <c r="U125" s="11">
        <v>3710.3654090530472</v>
      </c>
      <c r="V125" s="11">
        <v>183.96797849900904</v>
      </c>
      <c r="W125" s="11">
        <f t="shared" si="13"/>
        <v>103.65890714156626</v>
      </c>
      <c r="X125" s="11">
        <v>9854.6891853261295</v>
      </c>
      <c r="Y125" s="11">
        <v>0.15968007122526345</v>
      </c>
      <c r="Z125" s="11">
        <v>0.35915096926070583</v>
      </c>
      <c r="AA125" s="11">
        <v>5.8549359449263267</v>
      </c>
      <c r="AB125" s="11">
        <v>260.62113061893461</v>
      </c>
      <c r="AC125" s="11">
        <v>1347.7204717006055</v>
      </c>
      <c r="AD125" s="11"/>
      <c r="AE125" s="11">
        <v>3.5656714933796692E-2</v>
      </c>
      <c r="AF125" s="11">
        <v>0.13745921988970897</v>
      </c>
      <c r="AG125" s="11">
        <v>5.4776982362064484E-2</v>
      </c>
      <c r="AH125" s="11">
        <v>0.35656714933796696</v>
      </c>
      <c r="AI125" s="11">
        <v>0.65112262053020042</v>
      </c>
      <c r="AJ125" s="11">
        <v>0</v>
      </c>
      <c r="AK125" s="11">
        <v>1.3074128809058787</v>
      </c>
      <c r="AL125" s="11">
        <v>0.85576115841112055</v>
      </c>
      <c r="AM125" s="11">
        <v>11.224113744377743</v>
      </c>
      <c r="AN125" s="11">
        <v>94.774514766062509</v>
      </c>
      <c r="AO125" s="11">
        <v>3.5915096926070578</v>
      </c>
      <c r="AP125" s="11">
        <v>17.290922922968658</v>
      </c>
      <c r="AQ125" s="11">
        <v>5.4363571174426264</v>
      </c>
      <c r="AR125" s="11">
        <v>61.339884965821263</v>
      </c>
      <c r="AS125" s="11">
        <v>9.76167166810753</v>
      </c>
      <c r="AT125" s="11"/>
      <c r="AV125" s="11">
        <v>46.870493398483482</v>
      </c>
      <c r="AW125" s="11">
        <v>0</v>
      </c>
      <c r="AX125" s="11">
        <v>0</v>
      </c>
      <c r="AY125" s="11">
        <v>0</v>
      </c>
      <c r="AZ125" s="11">
        <v>194.30325818996459</v>
      </c>
      <c r="BA125" s="11">
        <v>1.0748690878593785</v>
      </c>
      <c r="BB125" s="11">
        <v>0</v>
      </c>
      <c r="BC125" s="11">
        <v>0.15657948731797677</v>
      </c>
      <c r="BD125" s="11">
        <v>260.44904821208019</v>
      </c>
      <c r="BE125" s="11">
        <v>0.17208240685441015</v>
      </c>
      <c r="BF125" s="11">
        <v>61.443237762730824</v>
      </c>
      <c r="BG125" s="11">
        <v>0</v>
      </c>
    </row>
    <row r="126" spans="1:59" s="2" customFormat="1" ht="12.75" x14ac:dyDescent="0.2">
      <c r="A126" s="10"/>
      <c r="B126" s="11" t="s">
        <v>165</v>
      </c>
      <c r="C126" s="12">
        <v>68.103767465208321</v>
      </c>
      <c r="D126" s="12">
        <v>6.33327126071317</v>
      </c>
      <c r="E126" s="12">
        <v>1.6227672558855546</v>
      </c>
      <c r="F126" s="12">
        <v>1.3321163149443191E-2</v>
      </c>
      <c r="G126" s="12">
        <v>14.506476090429597</v>
      </c>
      <c r="H126" s="12">
        <v>8.7658541174494413</v>
      </c>
      <c r="I126" s="12">
        <v>0.50234989515967154</v>
      </c>
      <c r="J126" s="12">
        <v>6.7764861964086096E-4</v>
      </c>
      <c r="K126" s="12">
        <v>0.15151510338511645</v>
      </c>
      <c r="L126" s="12">
        <f t="shared" si="10"/>
        <v>0.37969474430424321</v>
      </c>
      <c r="M126" s="12">
        <f t="shared" si="11"/>
        <v>5.2974770380082969E-2</v>
      </c>
      <c r="N126" s="11"/>
      <c r="O126" s="11">
        <v>0</v>
      </c>
      <c r="P126" s="11">
        <v>41.649676090021707</v>
      </c>
      <c r="Q126" s="11">
        <v>8.46997771544277</v>
      </c>
      <c r="R126" s="11">
        <v>92.842989042514134</v>
      </c>
      <c r="S126" s="11">
        <v>60.892552589894748</v>
      </c>
      <c r="T126" s="11">
        <f t="shared" si="12"/>
        <v>9728.6519757594888</v>
      </c>
      <c r="U126" s="11">
        <v>3718.9063208649518</v>
      </c>
      <c r="V126" s="11">
        <v>187.44947620091961</v>
      </c>
      <c r="W126" s="11">
        <f t="shared" si="13"/>
        <v>104.92414154658928</v>
      </c>
      <c r="X126" s="11">
        <v>9875.5894489914481</v>
      </c>
      <c r="Y126" s="11">
        <v>0.13278103460828838</v>
      </c>
      <c r="Z126" s="11">
        <v>0.33298993835359819</v>
      </c>
      <c r="AA126" s="11">
        <v>5.373482494304171</v>
      </c>
      <c r="AB126" s="11">
        <v>257.46190742955474</v>
      </c>
      <c r="AC126" s="11">
        <v>1335.5904848294633</v>
      </c>
      <c r="AD126" s="11"/>
      <c r="AE126" s="11">
        <v>3.1120554986317592E-2</v>
      </c>
      <c r="AF126" s="11">
        <v>0.1255195717781476</v>
      </c>
      <c r="AG126" s="11">
        <v>5.8091702641126168E-2</v>
      </c>
      <c r="AH126" s="11">
        <v>0.38900693732896985</v>
      </c>
      <c r="AI126" s="11">
        <v>0.5549832305893303</v>
      </c>
      <c r="AJ126" s="11">
        <v>0</v>
      </c>
      <c r="AK126" s="11">
        <v>1.3952382152199054</v>
      </c>
      <c r="AL126" s="11">
        <v>0.84647909562783852</v>
      </c>
      <c r="AM126" s="11">
        <v>11.089291093457835</v>
      </c>
      <c r="AN126" s="11">
        <v>92.842989042514134</v>
      </c>
      <c r="AO126" s="11">
        <v>3.4906889176319567</v>
      </c>
      <c r="AP126" s="11">
        <v>17.074811169159585</v>
      </c>
      <c r="AQ126" s="11">
        <v>5.404603049290488</v>
      </c>
      <c r="AR126" s="11">
        <v>60.892552589894748</v>
      </c>
      <c r="AS126" s="11">
        <v>9.7199866740598608</v>
      </c>
      <c r="AT126" s="11"/>
      <c r="AV126" s="11">
        <v>47.199508395915011</v>
      </c>
      <c r="AW126" s="11">
        <v>1426.358770206223</v>
      </c>
      <c r="AX126" s="11">
        <v>0</v>
      </c>
      <c r="AY126" s="11">
        <v>0</v>
      </c>
      <c r="AZ126" s="11">
        <v>193.98479274804629</v>
      </c>
      <c r="BA126" s="11">
        <v>1.0892194245211155</v>
      </c>
      <c r="BB126" s="11">
        <v>0</v>
      </c>
      <c r="BC126" s="11">
        <v>0.15871483043021969</v>
      </c>
      <c r="BD126" s="11">
        <v>257.26325455355874</v>
      </c>
      <c r="BE126" s="11">
        <v>0.19865287599599396</v>
      </c>
      <c r="BF126" s="11">
        <v>60.633214631675436</v>
      </c>
      <c r="BG126" s="11">
        <v>0</v>
      </c>
    </row>
    <row r="127" spans="1:59" s="2" customFormat="1" ht="12.75" x14ac:dyDescent="0.2">
      <c r="A127" s="10"/>
      <c r="B127" s="11" t="s">
        <v>166</v>
      </c>
      <c r="C127" s="12">
        <v>68.135063794742393</v>
      </c>
      <c r="D127" s="12">
        <v>6.356978740257766</v>
      </c>
      <c r="E127" s="12">
        <v>1.6288417977677563</v>
      </c>
      <c r="F127" s="12">
        <v>1.3496609159470825E-2</v>
      </c>
      <c r="G127" s="12">
        <v>14.520592373785075</v>
      </c>
      <c r="H127" s="12">
        <v>8.6915676543967919</v>
      </c>
      <c r="I127" s="12">
        <v>0.5021206026109557</v>
      </c>
      <c r="J127" s="12">
        <v>6.7361978230434509E-4</v>
      </c>
      <c r="K127" s="12">
        <v>0.15066480749749414</v>
      </c>
      <c r="L127" s="12">
        <f t="shared" si="10"/>
        <v>0.37746374392858217</v>
      </c>
      <c r="M127" s="12">
        <f t="shared" si="11"/>
        <v>5.3139408418663832E-2</v>
      </c>
      <c r="N127" s="11"/>
      <c r="O127" s="11">
        <v>0</v>
      </c>
      <c r="P127" s="11">
        <v>40.660225804278532</v>
      </c>
      <c r="Q127" s="11">
        <v>8.6266317743520524</v>
      </c>
      <c r="R127" s="11">
        <v>92.721974593367548</v>
      </c>
      <c r="S127" s="11">
        <v>60.131319851397834</v>
      </c>
      <c r="T127" s="11">
        <f t="shared" si="12"/>
        <v>9765.069461797475</v>
      </c>
      <c r="U127" s="11">
        <v>3717.2088635409568</v>
      </c>
      <c r="V127" s="11">
        <v>186.3810606649387</v>
      </c>
      <c r="W127" s="11">
        <f t="shared" si="13"/>
        <v>106.30604204457194</v>
      </c>
      <c r="X127" s="11">
        <v>9928.175494079278</v>
      </c>
      <c r="Y127" s="11">
        <v>0.12286572714225011</v>
      </c>
      <c r="Z127" s="11">
        <v>0.34985495186267823</v>
      </c>
      <c r="AA127" s="11">
        <v>5.3415354257605347</v>
      </c>
      <c r="AB127" s="11">
        <v>255.77728933084285</v>
      </c>
      <c r="AC127" s="11">
        <v>1328.0952116096612</v>
      </c>
      <c r="AD127" s="11"/>
      <c r="AE127" s="11">
        <v>2.9154579321889855E-2</v>
      </c>
      <c r="AF127" s="11">
        <v>0.12078325719068654</v>
      </c>
      <c r="AG127" s="11">
        <v>5.4144218740652589E-2</v>
      </c>
      <c r="AH127" s="11">
        <v>0.34725186442322381</v>
      </c>
      <c r="AI127" s="11">
        <v>0.61953481059015936</v>
      </c>
      <c r="AJ127" s="11">
        <v>0</v>
      </c>
      <c r="AK127" s="11">
        <v>1.3536054685163148</v>
      </c>
      <c r="AL127" s="11">
        <v>0.85745700255629642</v>
      </c>
      <c r="AM127" s="11">
        <v>10.964204294982149</v>
      </c>
      <c r="AN127" s="11">
        <v>92.721974593367548</v>
      </c>
      <c r="AO127" s="11">
        <v>3.4673124693533297</v>
      </c>
      <c r="AP127" s="11">
        <v>16.654553437629581</v>
      </c>
      <c r="AQ127" s="11">
        <v>5.3675663001550786</v>
      </c>
      <c r="AR127" s="11">
        <v>60.131319851397834</v>
      </c>
      <c r="AS127" s="11">
        <v>9.6730729250127414</v>
      </c>
      <c r="AT127" s="11"/>
      <c r="AV127" s="11">
        <v>46.699388663812861</v>
      </c>
      <c r="AW127" s="11">
        <v>1265.1004955748633</v>
      </c>
      <c r="AX127" s="11">
        <v>0</v>
      </c>
      <c r="AY127" s="11">
        <v>0</v>
      </c>
      <c r="AZ127" s="11">
        <v>190.54600056806586</v>
      </c>
      <c r="BA127" s="11">
        <v>1.0099979265083272</v>
      </c>
      <c r="BB127" s="11">
        <v>0</v>
      </c>
      <c r="BC127" s="11">
        <v>0.1337986943879588</v>
      </c>
      <c r="BD127" s="11">
        <v>255.62318655442715</v>
      </c>
      <c r="BE127" s="11">
        <v>0.15410277641570352</v>
      </c>
      <c r="BF127" s="11">
        <v>61.120493078390524</v>
      </c>
      <c r="BG127" s="11">
        <v>0</v>
      </c>
    </row>
    <row r="128" spans="1:59" s="2" customFormat="1" ht="12.75" x14ac:dyDescent="0.2">
      <c r="A128" s="10"/>
      <c r="B128" s="11" t="s">
        <v>167</v>
      </c>
      <c r="C128" s="12">
        <v>68.120064652998636</v>
      </c>
      <c r="D128" s="12">
        <v>6.3141298949502067</v>
      </c>
      <c r="E128" s="12">
        <v>1.6135529809320004</v>
      </c>
      <c r="F128" s="12">
        <v>1.3307161740880258E-2</v>
      </c>
      <c r="G128" s="12">
        <v>14.422717165793861</v>
      </c>
      <c r="H128" s="12">
        <v>8.8702873846608341</v>
      </c>
      <c r="I128" s="12">
        <v>0.49664055812464375</v>
      </c>
      <c r="J128" s="12">
        <v>6.4821131738132651E-4</v>
      </c>
      <c r="K128" s="12">
        <v>0.14865198948156777</v>
      </c>
      <c r="L128" s="12">
        <f t="shared" si="10"/>
        <v>0.38385671153179424</v>
      </c>
      <c r="M128" s="12">
        <f t="shared" si="11"/>
        <v>5.2811149363118627E-2</v>
      </c>
      <c r="N128" s="11"/>
      <c r="O128" s="11">
        <v>0</v>
      </c>
      <c r="P128" s="11">
        <v>44.057626819773994</v>
      </c>
      <c r="Q128" s="11">
        <v>8.4857471374705558</v>
      </c>
      <c r="R128" s="11">
        <v>94.113709873226142</v>
      </c>
      <c r="S128" s="11">
        <v>59.415743211174089</v>
      </c>
      <c r="T128" s="11">
        <f t="shared" si="12"/>
        <v>9673.4114759854347</v>
      </c>
      <c r="U128" s="11">
        <v>3676.6399846079007</v>
      </c>
      <c r="V128" s="11">
        <v>185.07305914081118</v>
      </c>
      <c r="W128" s="11">
        <f t="shared" si="13"/>
        <v>104.81385945204335</v>
      </c>
      <c r="X128" s="11">
        <v>9778.5178774873984</v>
      </c>
      <c r="Y128" s="11">
        <v>0.13961923992181902</v>
      </c>
      <c r="Z128" s="11">
        <v>0.35421918276461489</v>
      </c>
      <c r="AA128" s="11">
        <v>5.1400564623069664</v>
      </c>
      <c r="AB128" s="11">
        <v>260.38884823760043</v>
      </c>
      <c r="AC128" s="11">
        <v>1310.3524220810718</v>
      </c>
      <c r="AD128" s="11"/>
      <c r="AE128" s="11">
        <v>5.5330587672720866E-2</v>
      </c>
      <c r="AF128" s="11">
        <v>0.15771803028205481</v>
      </c>
      <c r="AG128" s="11">
        <v>5.222793789668044E-2</v>
      </c>
      <c r="AH128" s="11">
        <v>0.39817338792518753</v>
      </c>
      <c r="AI128" s="11">
        <v>0.55847695968727606</v>
      </c>
      <c r="AJ128" s="11">
        <v>0</v>
      </c>
      <c r="AK128" s="11">
        <v>1.4220478140185271</v>
      </c>
      <c r="AL128" s="11">
        <v>0.83719833123490728</v>
      </c>
      <c r="AM128" s="11">
        <v>11.293645184787138</v>
      </c>
      <c r="AN128" s="11">
        <v>94.113709873226142</v>
      </c>
      <c r="AO128" s="11">
        <v>3.562876159486418</v>
      </c>
      <c r="AP128" s="11">
        <v>16.71811120989781</v>
      </c>
      <c r="AQ128" s="11">
        <v>5.3624130295898631</v>
      </c>
      <c r="AR128" s="11">
        <v>59.415743211174089</v>
      </c>
      <c r="AS128" s="11">
        <v>9.61821430572531</v>
      </c>
      <c r="AT128" s="11"/>
      <c r="AV128" s="11">
        <v>45.815795026196902</v>
      </c>
      <c r="AW128" s="11">
        <v>0</v>
      </c>
      <c r="AX128" s="11">
        <v>0</v>
      </c>
      <c r="AY128" s="11">
        <v>0</v>
      </c>
      <c r="AZ128" s="11">
        <v>200.63801885061397</v>
      </c>
      <c r="BA128" s="11">
        <v>1.1066117534544173</v>
      </c>
      <c r="BB128" s="11">
        <v>0</v>
      </c>
      <c r="BC128" s="11">
        <v>0.23269873320303167</v>
      </c>
      <c r="BD128" s="11">
        <v>260.10547289138873</v>
      </c>
      <c r="BE128" s="11">
        <v>0.28337534621169191</v>
      </c>
      <c r="BF128" s="11">
        <v>59.932851507180828</v>
      </c>
      <c r="BG128" s="11">
        <v>0.14479032288188637</v>
      </c>
    </row>
    <row r="129" spans="1:59" s="2" customFormat="1" ht="12.75" x14ac:dyDescent="0.2">
      <c r="A129" s="10"/>
      <c r="B129" s="11" t="s">
        <v>168</v>
      </c>
      <c r="C129" s="12">
        <v>68.121277271253319</v>
      </c>
      <c r="D129" s="12">
        <v>6.3348995752034378</v>
      </c>
      <c r="E129" s="12">
        <v>1.6301026848299685</v>
      </c>
      <c r="F129" s="12">
        <v>1.3515597997758158E-2</v>
      </c>
      <c r="G129" s="12">
        <v>14.476833636779398</v>
      </c>
      <c r="H129" s="12">
        <v>8.7754967156263444</v>
      </c>
      <c r="I129" s="12">
        <v>0.50037662892232004</v>
      </c>
      <c r="J129" s="12">
        <v>6.5230634924700443E-4</v>
      </c>
      <c r="K129" s="12">
        <v>0.14684558303821232</v>
      </c>
      <c r="L129" s="12">
        <f t="shared" si="10"/>
        <v>0.38043573146525977</v>
      </c>
      <c r="M129" s="12">
        <f t="shared" si="11"/>
        <v>5.2974770380082956E-2</v>
      </c>
      <c r="N129" s="11"/>
      <c r="O129" s="11">
        <v>0</v>
      </c>
      <c r="P129" s="11">
        <v>41.193456078528619</v>
      </c>
      <c r="Q129" s="11">
        <v>8.6277981685885514</v>
      </c>
      <c r="R129" s="11">
        <v>91.569836245091949</v>
      </c>
      <c r="S129" s="11">
        <v>59.818708889853269</v>
      </c>
      <c r="T129" s="11">
        <f t="shared" si="12"/>
        <v>9772.628605824144</v>
      </c>
      <c r="U129" s="11">
        <v>3704.2981914445131</v>
      </c>
      <c r="V129" s="11">
        <v>187.54955128952261</v>
      </c>
      <c r="W129" s="11">
        <f t="shared" si="13"/>
        <v>106.45560762934213</v>
      </c>
      <c r="X129" s="11">
        <v>9862.5642324033888</v>
      </c>
      <c r="Y129" s="11">
        <v>0.14215374011985946</v>
      </c>
      <c r="Z129" s="11">
        <v>0.35538435029964871</v>
      </c>
      <c r="AA129" s="11">
        <v>5.1725284269890466</v>
      </c>
      <c r="AB129" s="11">
        <v>255.97271193079143</v>
      </c>
      <c r="AC129" s="11">
        <v>1294.4291299235379</v>
      </c>
      <c r="AD129" s="11"/>
      <c r="AE129" s="11">
        <v>3.6316648935730521E-2</v>
      </c>
      <c r="AF129" s="11">
        <v>0.12347660638148378</v>
      </c>
      <c r="AG129" s="11">
        <v>4.8768071427980987E-2</v>
      </c>
      <c r="AH129" s="11">
        <v>0.3735426747675139</v>
      </c>
      <c r="AI129" s="11">
        <v>0.53956164133085338</v>
      </c>
      <c r="AJ129" s="11">
        <v>2.6978082066542671E-2</v>
      </c>
      <c r="AK129" s="11">
        <v>1.3800326595577599</v>
      </c>
      <c r="AL129" s="11">
        <v>0.82490674011159326</v>
      </c>
      <c r="AM129" s="11">
        <v>10.884618495308947</v>
      </c>
      <c r="AN129" s="11">
        <v>91.569836245091949</v>
      </c>
      <c r="AO129" s="11">
        <v>3.4604578343046084</v>
      </c>
      <c r="AP129" s="11">
        <v>16.607084749039057</v>
      </c>
      <c r="AQ129" s="11">
        <v>5.3333593008472819</v>
      </c>
      <c r="AR129" s="11">
        <v>59.818708889853269</v>
      </c>
      <c r="AS129" s="11">
        <v>9.5357143919818146</v>
      </c>
      <c r="AT129" s="11"/>
      <c r="AV129" s="11">
        <v>48.456785865674718</v>
      </c>
      <c r="AW129" s="11">
        <v>0</v>
      </c>
      <c r="AX129" s="11">
        <v>0</v>
      </c>
      <c r="AY129" s="11">
        <v>0</v>
      </c>
      <c r="AZ129" s="11">
        <v>201.29799695804914</v>
      </c>
      <c r="BA129" s="11">
        <v>1.1776970440586898</v>
      </c>
      <c r="BB129" s="11">
        <v>0</v>
      </c>
      <c r="BC129" s="11">
        <v>0.17224467780946476</v>
      </c>
      <c r="BD129" s="11">
        <v>255.77297036164492</v>
      </c>
      <c r="BE129" s="11">
        <v>0.19974156914651786</v>
      </c>
      <c r="BF129" s="11">
        <v>60.700684649721005</v>
      </c>
      <c r="BG129" s="11">
        <v>0</v>
      </c>
    </row>
    <row r="130" spans="1:59" s="2" customFormat="1" ht="12.75" x14ac:dyDescent="0.2">
      <c r="A130" s="10"/>
      <c r="B130" s="11" t="s">
        <v>169</v>
      </c>
      <c r="C130" s="12">
        <v>67.921740483653394</v>
      </c>
      <c r="D130" s="12">
        <v>6.2080249005866133</v>
      </c>
      <c r="E130" s="12">
        <v>1.5923704289267113</v>
      </c>
      <c r="F130" s="12">
        <v>1.4374470041590521E-2</v>
      </c>
      <c r="G130" s="12">
        <v>14.886753766968939</v>
      </c>
      <c r="H130" s="12">
        <v>8.7292731792843874</v>
      </c>
      <c r="I130" s="12">
        <v>0.50065671920588661</v>
      </c>
      <c r="J130" s="12">
        <v>6.5206533966802684E-4</v>
      </c>
      <c r="K130" s="12">
        <v>0.14615398599280632</v>
      </c>
      <c r="L130" s="12">
        <f t="shared" si="10"/>
        <v>0.37264120909895648</v>
      </c>
      <c r="M130" s="12">
        <f t="shared" si="11"/>
        <v>5.2113650350602288E-2</v>
      </c>
      <c r="N130" s="11"/>
      <c r="O130" s="11">
        <v>1.2913832828196883</v>
      </c>
      <c r="P130" s="11">
        <v>43.622317191310735</v>
      </c>
      <c r="Q130" s="11">
        <v>8.5312643644544757</v>
      </c>
      <c r="R130" s="11">
        <v>88.719048366943156</v>
      </c>
      <c r="S130" s="11">
        <v>58.620666342169315</v>
      </c>
      <c r="T130" s="11">
        <f t="shared" si="12"/>
        <v>9546.4199584585258</v>
      </c>
      <c r="U130" s="11">
        <v>3706.3717054155622</v>
      </c>
      <c r="V130" s="11">
        <v>182.21723171754974</v>
      </c>
      <c r="W130" s="11">
        <f t="shared" si="13"/>
        <v>113.22051328258775</v>
      </c>
      <c r="X130" s="11">
        <v>10076.856954915836</v>
      </c>
      <c r="Y130" s="11">
        <v>0.27963023840583801</v>
      </c>
      <c r="Z130" s="11">
        <v>3.6606140300400614</v>
      </c>
      <c r="AA130" s="11">
        <v>5.1706173174315859</v>
      </c>
      <c r="AB130" s="11">
        <v>311.66061116868855</v>
      </c>
      <c r="AC130" s="11">
        <v>1288.3327711279883</v>
      </c>
      <c r="AD130" s="11"/>
      <c r="AE130" s="11">
        <v>0.1337140958195189</v>
      </c>
      <c r="AF130" s="11">
        <v>1.5049191012386918</v>
      </c>
      <c r="AG130" s="11">
        <v>9.3040606596851566E-2</v>
      </c>
      <c r="AH130" s="11">
        <v>0.46266093990784107</v>
      </c>
      <c r="AI130" s="11">
        <v>0.58468140757584319</v>
      </c>
      <c r="AJ130" s="11">
        <v>3.3047209993417218E-2</v>
      </c>
      <c r="AK130" s="11">
        <v>1.2812149105140216</v>
      </c>
      <c r="AL130" s="11">
        <v>0.84550015721619753</v>
      </c>
      <c r="AM130" s="11">
        <v>10.758137899395514</v>
      </c>
      <c r="AN130" s="11">
        <v>88.719048366943156</v>
      </c>
      <c r="AO130" s="11">
        <v>3.4419940254682246</v>
      </c>
      <c r="AP130" s="11">
        <v>16.391416156734945</v>
      </c>
      <c r="AQ130" s="11">
        <v>5.2773852266410888</v>
      </c>
      <c r="AR130" s="11">
        <v>58.620666342169315</v>
      </c>
      <c r="AS130" s="11">
        <v>9.4718388027286586</v>
      </c>
      <c r="AT130" s="11"/>
      <c r="AV130" s="11">
        <v>213.53581841900359</v>
      </c>
      <c r="AW130" s="11">
        <v>0</v>
      </c>
      <c r="AX130" s="11">
        <v>0</v>
      </c>
      <c r="AY130" s="11">
        <v>0</v>
      </c>
      <c r="AZ130" s="11">
        <v>204.38428334390343</v>
      </c>
      <c r="BA130" s="11">
        <v>1.2659623520555212</v>
      </c>
      <c r="BB130" s="11">
        <v>0</v>
      </c>
      <c r="BC130" s="11">
        <v>0.23387256303033727</v>
      </c>
      <c r="BD130" s="11">
        <v>304.0343319394384</v>
      </c>
      <c r="BE130" s="11">
        <v>7.6262792292501285</v>
      </c>
      <c r="BF130" s="11">
        <v>62.230438510681047</v>
      </c>
      <c r="BG130" s="11">
        <v>1.4744139843216912</v>
      </c>
    </row>
    <row r="131" spans="1:59" s="2" customFormat="1" ht="12.75" x14ac:dyDescent="0.2">
      <c r="A131" s="10"/>
      <c r="B131" s="11" t="s">
        <v>170</v>
      </c>
      <c r="C131" s="12">
        <v>67.984359727346941</v>
      </c>
      <c r="D131" s="12">
        <v>6.3638058664306101</v>
      </c>
      <c r="E131" s="12">
        <v>1.5680431243509394</v>
      </c>
      <c r="F131" s="12">
        <v>1.317365717810212E-2</v>
      </c>
      <c r="G131" s="12">
        <v>14.676989423707628</v>
      </c>
      <c r="H131" s="12">
        <v>8.7503858332915794</v>
      </c>
      <c r="I131" s="12">
        <v>0.4892837562034576</v>
      </c>
      <c r="J131" s="12">
        <v>7.6701612030021698E-4</v>
      </c>
      <c r="K131" s="12">
        <v>0.15319159537040564</v>
      </c>
      <c r="L131" s="12">
        <f t="shared" si="10"/>
        <v>0.37653162757322128</v>
      </c>
      <c r="M131" s="12">
        <f t="shared" si="11"/>
        <v>5.3305072990697491E-2</v>
      </c>
      <c r="N131" s="11"/>
      <c r="O131" s="11">
        <v>0</v>
      </c>
      <c r="P131" s="11">
        <v>39.765775269986065</v>
      </c>
      <c r="Q131" s="11">
        <v>8.349249276869946</v>
      </c>
      <c r="R131" s="11">
        <v>94.54143688041249</v>
      </c>
      <c r="S131" s="11">
        <v>61.655192849794908</v>
      </c>
      <c r="T131" s="11">
        <f t="shared" si="12"/>
        <v>9400.5753347963164</v>
      </c>
      <c r="U131" s="11">
        <v>3622.1774328493207</v>
      </c>
      <c r="V131" s="11">
        <v>182.98510743502106</v>
      </c>
      <c r="W131" s="11">
        <f t="shared" si="13"/>
        <v>103.76231076332135</v>
      </c>
      <c r="X131" s="11">
        <v>9933.62616836087</v>
      </c>
      <c r="Y131" s="11">
        <v>0.16834004472091088</v>
      </c>
      <c r="Z131" s="11">
        <v>0.35075185788598456</v>
      </c>
      <c r="AA131" s="11">
        <v>6.0821310275326006</v>
      </c>
      <c r="AB131" s="11">
        <v>259.72732076339469</v>
      </c>
      <c r="AC131" s="11">
        <v>1350.3685940305886</v>
      </c>
      <c r="AD131" s="11"/>
      <c r="AE131" s="11">
        <v>4.1694128723445419E-2</v>
      </c>
      <c r="AF131" s="11">
        <v>0.12039179668894863</v>
      </c>
      <c r="AG131" s="11">
        <v>7.0358842220814136E-2</v>
      </c>
      <c r="AH131" s="11">
        <v>0.40234834218124832</v>
      </c>
      <c r="AI131" s="11">
        <v>0.57329426994737454</v>
      </c>
      <c r="AJ131" s="11">
        <v>3.8045892460143942E-2</v>
      </c>
      <c r="AK131" s="11">
        <v>1.4228121426875751</v>
      </c>
      <c r="AL131" s="11">
        <v>0.85733552187584638</v>
      </c>
      <c r="AM131" s="11">
        <v>11.346014778867584</v>
      </c>
      <c r="AN131" s="11">
        <v>94.54143688041249</v>
      </c>
      <c r="AO131" s="11">
        <v>3.6273891989397509</v>
      </c>
      <c r="AP131" s="11">
        <v>17.167557501878651</v>
      </c>
      <c r="AQ131" s="11">
        <v>5.5348955880373794</v>
      </c>
      <c r="AR131" s="11">
        <v>61.655192849794908</v>
      </c>
      <c r="AS131" s="11">
        <v>10.048285022350345</v>
      </c>
      <c r="AT131" s="11"/>
      <c r="AV131" s="11">
        <v>44.612717734086601</v>
      </c>
      <c r="AW131" s="11">
        <v>1454.0827392301589</v>
      </c>
      <c r="AX131" s="11">
        <v>0</v>
      </c>
      <c r="AY131" s="11">
        <v>0</v>
      </c>
      <c r="AZ131" s="11">
        <v>188.14475586454745</v>
      </c>
      <c r="BA131" s="11">
        <v>0.98502379109139793</v>
      </c>
      <c r="BB131" s="11">
        <v>7.3485901875072548E-2</v>
      </c>
      <c r="BC131" s="11">
        <v>0.13029415226076693</v>
      </c>
      <c r="BD131" s="11">
        <v>259.54595130344768</v>
      </c>
      <c r="BE131" s="11">
        <v>0.18136945994698755</v>
      </c>
      <c r="BF131" s="11">
        <v>60.873427936230307</v>
      </c>
      <c r="BG131" s="11">
        <v>0</v>
      </c>
    </row>
    <row r="132" spans="1:59" s="2" customFormat="1" ht="12.75" x14ac:dyDescent="0.2">
      <c r="A132" s="10"/>
      <c r="B132" s="11" t="s">
        <v>171</v>
      </c>
      <c r="C132" s="12">
        <v>67.831468238762127</v>
      </c>
      <c r="D132" s="12">
        <v>6.3915902604868302</v>
      </c>
      <c r="E132" s="12">
        <v>1.6062997375992727</v>
      </c>
      <c r="F132" s="12">
        <v>1.3290982824575715E-2</v>
      </c>
      <c r="G132" s="12">
        <v>14.707398416302764</v>
      </c>
      <c r="H132" s="12">
        <v>8.7968733503392986</v>
      </c>
      <c r="I132" s="12">
        <v>0.50131907775776752</v>
      </c>
      <c r="J132" s="12">
        <v>6.9048988936515354E-4</v>
      </c>
      <c r="K132" s="12">
        <v>0.15106944603801528</v>
      </c>
      <c r="L132" s="12">
        <f t="shared" si="10"/>
        <v>0.37728991356429731</v>
      </c>
      <c r="M132" s="12">
        <f t="shared" si="11"/>
        <v>5.3639520379261216E-2</v>
      </c>
      <c r="N132" s="11"/>
      <c r="O132" s="11">
        <v>0</v>
      </c>
      <c r="P132" s="11">
        <v>41.195677717215183</v>
      </c>
      <c r="Q132" s="11">
        <v>8.4956270565489493</v>
      </c>
      <c r="R132" s="11">
        <v>93.540884473524173</v>
      </c>
      <c r="S132" s="11">
        <v>61.662653558931993</v>
      </c>
      <c r="T132" s="11">
        <f t="shared" si="12"/>
        <v>9629.9275568813991</v>
      </c>
      <c r="U132" s="11">
        <v>3711.2751590223079</v>
      </c>
      <c r="V132" s="11">
        <v>186.97707853353572</v>
      </c>
      <c r="W132" s="11">
        <f t="shared" si="13"/>
        <v>104.6864262177706</v>
      </c>
      <c r="X132" s="11">
        <v>9893.2440769423993</v>
      </c>
      <c r="Y132" s="11">
        <v>0.16122323680943171</v>
      </c>
      <c r="Z132" s="11">
        <v>0.34286110425382393</v>
      </c>
      <c r="AA132" s="11">
        <v>5.4753086267099214</v>
      </c>
      <c r="AB132" s="11">
        <v>257.17985257475954</v>
      </c>
      <c r="AC132" s="11">
        <v>1331.6620598805009</v>
      </c>
      <c r="AD132" s="11"/>
      <c r="AE132" s="11">
        <v>4.1352713337484109E-2</v>
      </c>
      <c r="AF132" s="11">
        <v>0.12772230448539396</v>
      </c>
      <c r="AG132" s="11">
        <v>5.2345206756308993E-2</v>
      </c>
      <c r="AH132" s="11">
        <v>0.32820444636205742</v>
      </c>
      <c r="AI132" s="11">
        <v>0.59150083634629169</v>
      </c>
      <c r="AJ132" s="11">
        <v>0</v>
      </c>
      <c r="AK132" s="11">
        <v>1.3190992102589867</v>
      </c>
      <c r="AL132" s="11">
        <v>0.8411874725738856</v>
      </c>
      <c r="AM132" s="11">
        <v>11.154763559769446</v>
      </c>
      <c r="AN132" s="11">
        <v>93.540884473524173</v>
      </c>
      <c r="AO132" s="11">
        <v>3.6170537868609514</v>
      </c>
      <c r="AP132" s="11">
        <v>17.038364799178577</v>
      </c>
      <c r="AQ132" s="11">
        <v>5.428197940629242</v>
      </c>
      <c r="AR132" s="11">
        <v>61.662653558931993</v>
      </c>
      <c r="AS132" s="11">
        <v>9.9612928457256018</v>
      </c>
      <c r="AT132" s="11"/>
      <c r="AV132" s="11">
        <v>46.534888806358701</v>
      </c>
      <c r="AW132" s="11">
        <v>1083.5457798555963</v>
      </c>
      <c r="AX132" s="11">
        <v>0</v>
      </c>
      <c r="AY132" s="11">
        <v>0</v>
      </c>
      <c r="AZ132" s="11">
        <v>190.01310052540163</v>
      </c>
      <c r="BA132" s="11">
        <v>0.94221372161356187</v>
      </c>
      <c r="BB132" s="11">
        <v>0</v>
      </c>
      <c r="BC132" s="11">
        <v>8.8463399418162197E-2</v>
      </c>
      <c r="BD132" s="11">
        <v>257.01496517347715</v>
      </c>
      <c r="BE132" s="11">
        <v>0.16488740128237334</v>
      </c>
      <c r="BF132" s="11">
        <v>60.354023390024267</v>
      </c>
      <c r="BG132" s="11">
        <v>0</v>
      </c>
    </row>
    <row r="133" spans="1:59" s="2" customFormat="1" ht="12.75" x14ac:dyDescent="0.2">
      <c r="A133" s="10"/>
      <c r="B133" s="11" t="s">
        <v>172</v>
      </c>
      <c r="C133" s="12">
        <v>67.961774410285216</v>
      </c>
      <c r="D133" s="12">
        <v>6.3827105299388673</v>
      </c>
      <c r="E133" s="12">
        <v>1.6136524608341869</v>
      </c>
      <c r="F133" s="12">
        <v>1.3597694570257675E-2</v>
      </c>
      <c r="G133" s="12">
        <v>14.740764080188502</v>
      </c>
      <c r="H133" s="12">
        <v>8.6274877926567051</v>
      </c>
      <c r="I133" s="12">
        <v>0.50697747430933549</v>
      </c>
      <c r="J133" s="12">
        <v>6.934858456573654E-4</v>
      </c>
      <c r="K133" s="12">
        <v>0.15234207137127664</v>
      </c>
      <c r="L133" s="12">
        <f t="shared" si="10"/>
        <v>0.37220328909493267</v>
      </c>
      <c r="M133" s="12">
        <f t="shared" si="11"/>
        <v>5.3471773727005553E-2</v>
      </c>
      <c r="N133" s="11"/>
      <c r="O133" s="11">
        <v>0</v>
      </c>
      <c r="P133" s="11">
        <v>41.190717728507792</v>
      </c>
      <c r="Q133" s="11">
        <v>8.7556411415292583</v>
      </c>
      <c r="R133" s="11">
        <v>93.776837062110388</v>
      </c>
      <c r="S133" s="11">
        <v>61.211079264064253</v>
      </c>
      <c r="T133" s="11">
        <f t="shared" si="12"/>
        <v>9674.0078679470334</v>
      </c>
      <c r="U133" s="11">
        <v>3753.1643818614971</v>
      </c>
      <c r="V133" s="11">
        <v>188.07639896849116</v>
      </c>
      <c r="W133" s="11">
        <f t="shared" si="13"/>
        <v>107.10224128263457</v>
      </c>
      <c r="X133" s="11">
        <v>9837.6815691689935</v>
      </c>
      <c r="Y133" s="11">
        <v>0.14688568123998338</v>
      </c>
      <c r="Z133" s="11">
        <v>0.357543793480956</v>
      </c>
      <c r="AA133" s="11">
        <v>5.4990653617246448</v>
      </c>
      <c r="AB133" s="11">
        <v>263.10205041693359</v>
      </c>
      <c r="AC133" s="11">
        <v>1342.8801249306664</v>
      </c>
      <c r="AD133" s="11"/>
      <c r="AE133" s="11">
        <v>3.7636188787469049E-2</v>
      </c>
      <c r="AF133" s="11">
        <v>0.13329483528895286</v>
      </c>
      <c r="AG133" s="11">
        <v>5.7499732869744379E-2</v>
      </c>
      <c r="AH133" s="11">
        <v>0.35545289410387437</v>
      </c>
      <c r="AI133" s="11">
        <v>0.60113357091096398</v>
      </c>
      <c r="AJ133" s="11">
        <v>0</v>
      </c>
      <c r="AK133" s="11">
        <v>1.353857346660345</v>
      </c>
      <c r="AL133" s="11">
        <v>0.85674601975919118</v>
      </c>
      <c r="AM133" s="11">
        <v>11.285629387798009</v>
      </c>
      <c r="AN133" s="11">
        <v>93.776837062110388</v>
      </c>
      <c r="AO133" s="11">
        <v>3.6172559223511915</v>
      </c>
      <c r="AP133" s="11">
        <v>17.124465898298418</v>
      </c>
      <c r="AQ133" s="11">
        <v>5.452020125740308</v>
      </c>
      <c r="AR133" s="11">
        <v>61.211079264064253</v>
      </c>
      <c r="AS133" s="11">
        <v>9.8847268051533295</v>
      </c>
      <c r="AT133" s="11"/>
      <c r="AV133" s="11">
        <v>46.783873562201109</v>
      </c>
      <c r="AW133" s="11">
        <v>1071.5859307543271</v>
      </c>
      <c r="AX133" s="11">
        <v>0</v>
      </c>
      <c r="AY133" s="11">
        <v>0</v>
      </c>
      <c r="AZ133" s="11">
        <v>190.79456815869727</v>
      </c>
      <c r="BA133" s="11">
        <v>0.87817773837427793</v>
      </c>
      <c r="BB133" s="11">
        <v>0</v>
      </c>
      <c r="BC133" s="11">
        <v>9.8794995567106261E-2</v>
      </c>
      <c r="BD133" s="11">
        <v>262.93059666801292</v>
      </c>
      <c r="BE133" s="11">
        <v>0.17145374892069234</v>
      </c>
      <c r="BF133" s="11">
        <v>60.061084606669361</v>
      </c>
      <c r="BG133" s="11">
        <v>0</v>
      </c>
    </row>
    <row r="134" spans="1:59" s="2" customFormat="1" ht="12.75" x14ac:dyDescent="0.2">
      <c r="A134" s="10"/>
      <c r="B134" s="11" t="s">
        <v>173</v>
      </c>
      <c r="C134" s="12">
        <v>68.025672448291914</v>
      </c>
      <c r="D134" s="12">
        <v>6.2985343361405723</v>
      </c>
      <c r="E134" s="12">
        <v>1.5975302280002226</v>
      </c>
      <c r="F134" s="12">
        <v>1.3359427378058156E-2</v>
      </c>
      <c r="G134" s="12">
        <v>14.672446711552105</v>
      </c>
      <c r="H134" s="12">
        <v>8.7341003073695394</v>
      </c>
      <c r="I134" s="12">
        <v>0.50516886788365511</v>
      </c>
      <c r="J134" s="12">
        <v>6.8954415168295845E-4</v>
      </c>
      <c r="K134" s="12">
        <v>0.15249812923222195</v>
      </c>
      <c r="L134" s="12">
        <f t="shared" si="10"/>
        <v>0.37616705304559783</v>
      </c>
      <c r="M134" s="12">
        <f t="shared" si="11"/>
        <v>5.2756833401821759E-2</v>
      </c>
      <c r="N134" s="11"/>
      <c r="O134" s="11">
        <v>0</v>
      </c>
      <c r="P134" s="11">
        <v>41.111736002194284</v>
      </c>
      <c r="Q134" s="11">
        <v>8.6143788109993036</v>
      </c>
      <c r="R134" s="11">
        <v>93.674921681285852</v>
      </c>
      <c r="S134" s="11">
        <v>60.81648274352203</v>
      </c>
      <c r="T134" s="11">
        <f t="shared" si="12"/>
        <v>9577.353469884134</v>
      </c>
      <c r="U134" s="11">
        <v>3739.7752323200571</v>
      </c>
      <c r="V134" s="11">
        <v>187.40142646922439</v>
      </c>
      <c r="W134" s="11">
        <f t="shared" si="13"/>
        <v>105.22552974327508</v>
      </c>
      <c r="X134" s="11">
        <v>9831.7401280027989</v>
      </c>
      <c r="Y134" s="11">
        <v>0.1655817723551363</v>
      </c>
      <c r="Z134" s="11">
        <v>0.34199599710733763</v>
      </c>
      <c r="AA134" s="11">
        <v>5.4678093051851873</v>
      </c>
      <c r="AB134" s="11">
        <v>261.72391402762037</v>
      </c>
      <c r="AC134" s="11">
        <v>1344.2557593691131</v>
      </c>
      <c r="AD134" s="11"/>
      <c r="AE134" s="11">
        <v>2.630738439287213E-2</v>
      </c>
      <c r="AF134" s="11">
        <v>0.12483111809951088</v>
      </c>
      <c r="AG134" s="11">
        <v>5.7773079451013294E-2</v>
      </c>
      <c r="AH134" s="11">
        <v>0.41782316388679264</v>
      </c>
      <c r="AI134" s="11">
        <v>0.50551444519636635</v>
      </c>
      <c r="AJ134" s="11">
        <v>0</v>
      </c>
      <c r="AK134" s="11">
        <v>1.4443269862753325</v>
      </c>
      <c r="AL134" s="11">
        <v>0.87072284029741476</v>
      </c>
      <c r="AM134" s="11">
        <v>11.307016978269747</v>
      </c>
      <c r="AN134" s="11">
        <v>93.674921681285852</v>
      </c>
      <c r="AO134" s="11">
        <v>3.5282844950440269</v>
      </c>
      <c r="AP134" s="11">
        <v>17.017266884722577</v>
      </c>
      <c r="AQ134" s="11">
        <v>5.4987591691768021</v>
      </c>
      <c r="AR134" s="11">
        <v>60.81648274352203</v>
      </c>
      <c r="AS134" s="11">
        <v>9.6821491187099973</v>
      </c>
      <c r="AT134" s="11"/>
      <c r="AV134" s="11">
        <v>46.47637909407409</v>
      </c>
      <c r="AW134" s="11">
        <v>840.80463843885423</v>
      </c>
      <c r="AX134" s="11">
        <v>0</v>
      </c>
      <c r="AY134" s="11">
        <v>0</v>
      </c>
      <c r="AZ134" s="11">
        <v>191.37332568148156</v>
      </c>
      <c r="BA134" s="11">
        <v>1.0419787543843471</v>
      </c>
      <c r="BB134" s="11">
        <v>0</v>
      </c>
      <c r="BC134" s="11">
        <v>0.20478493341118106</v>
      </c>
      <c r="BD134" s="11">
        <v>261.52635072914057</v>
      </c>
      <c r="BE134" s="11">
        <v>0.19756329847980442</v>
      </c>
      <c r="BF134" s="11">
        <v>60.249068570342438</v>
      </c>
      <c r="BG134" s="11">
        <v>0</v>
      </c>
    </row>
    <row r="135" spans="1:59" s="2" customFormat="1" ht="12.75" x14ac:dyDescent="0.2">
      <c r="A135" s="10"/>
      <c r="B135" s="11" t="s">
        <v>174</v>
      </c>
      <c r="C135" s="12">
        <v>68.013151341880601</v>
      </c>
      <c r="D135" s="12">
        <v>6.3110798422477661</v>
      </c>
      <c r="E135" s="12">
        <v>1.620527270027758</v>
      </c>
      <c r="F135" s="12">
        <v>1.3208868731681114E-2</v>
      </c>
      <c r="G135" s="12">
        <v>14.761515471531334</v>
      </c>
      <c r="H135" s="12">
        <v>8.6124545309986331</v>
      </c>
      <c r="I135" s="12">
        <v>0.50757141510639037</v>
      </c>
      <c r="J135" s="12">
        <v>8.8776392876670945E-4</v>
      </c>
      <c r="K135" s="12">
        <v>0.15960349554708717</v>
      </c>
      <c r="L135" s="12">
        <f t="shared" si="10"/>
        <v>0.37146735198644226</v>
      </c>
      <c r="M135" s="12">
        <f t="shared" si="11"/>
        <v>5.2865577282014298E-2</v>
      </c>
      <c r="N135" s="11"/>
      <c r="O135" s="11">
        <v>0</v>
      </c>
      <c r="P135" s="11">
        <v>41.658795570749568</v>
      </c>
      <c r="Q135" s="11">
        <v>8.6728857280046849</v>
      </c>
      <c r="R135" s="11">
        <v>95.360394327584288</v>
      </c>
      <c r="S135" s="11">
        <v>61.971334850283782</v>
      </c>
      <c r="T135" s="11">
        <f t="shared" si="12"/>
        <v>9715.2230365434116</v>
      </c>
      <c r="U135" s="11">
        <v>3757.5613374609097</v>
      </c>
      <c r="V135" s="11">
        <v>186.48254890727594</v>
      </c>
      <c r="W135" s="11">
        <f t="shared" si="13"/>
        <v>104.03965456508629</v>
      </c>
      <c r="X135" s="11">
        <v>9768.6257603866834</v>
      </c>
      <c r="Y135" s="11">
        <v>0.15092268370544507</v>
      </c>
      <c r="Z135" s="11">
        <v>0.34784577443070042</v>
      </c>
      <c r="AA135" s="11">
        <v>7.0396128495485</v>
      </c>
      <c r="AB135" s="11">
        <v>273.62954471854783</v>
      </c>
      <c r="AC135" s="11">
        <v>1406.8888528980187</v>
      </c>
      <c r="AD135" s="11"/>
      <c r="AE135" s="11">
        <v>5.0135275066534833E-2</v>
      </c>
      <c r="AF135" s="11">
        <v>0.1535069762346479</v>
      </c>
      <c r="AG135" s="11">
        <v>5.5303860124940485E-2</v>
      </c>
      <c r="AH135" s="11">
        <v>0.35094692546574385</v>
      </c>
      <c r="AI135" s="11">
        <v>0.6150616219502727</v>
      </c>
      <c r="AJ135" s="11">
        <v>3.6180095408839569E-2</v>
      </c>
      <c r="AK135" s="11">
        <v>1.5040582519960448</v>
      </c>
      <c r="AL135" s="11">
        <v>0.82025444876897713</v>
      </c>
      <c r="AM135" s="11">
        <v>11.407067223901276</v>
      </c>
      <c r="AN135" s="11">
        <v>95.360394327584288</v>
      </c>
      <c r="AO135" s="11">
        <v>3.6593582213512019</v>
      </c>
      <c r="AP135" s="11">
        <v>17.309591360600532</v>
      </c>
      <c r="AQ135" s="11">
        <v>5.5769032780196994</v>
      </c>
      <c r="AR135" s="11">
        <v>61.971334850283782</v>
      </c>
      <c r="AS135" s="11">
        <v>9.980537747781316</v>
      </c>
      <c r="AT135" s="11"/>
      <c r="AV135" s="11">
        <v>47.085809882075495</v>
      </c>
      <c r="AW135" s="11">
        <v>1007.8740863891023</v>
      </c>
      <c r="AX135" s="11">
        <v>0</v>
      </c>
      <c r="AY135" s="11">
        <v>0</v>
      </c>
      <c r="AZ135" s="11">
        <v>192.27136417269031</v>
      </c>
      <c r="BA135" s="11">
        <v>1.0440541817979421</v>
      </c>
      <c r="BB135" s="11">
        <v>0</v>
      </c>
      <c r="BC135" s="11">
        <v>0.14316980611783658</v>
      </c>
      <c r="BD135" s="11">
        <v>273.41814958965904</v>
      </c>
      <c r="BE135" s="11">
        <v>0.2113951288887912</v>
      </c>
      <c r="BF135" s="11">
        <v>60.834246137434533</v>
      </c>
      <c r="BG135" s="11">
        <v>0</v>
      </c>
    </row>
    <row r="136" spans="1:59" s="2" customFormat="1" ht="12.75" x14ac:dyDescent="0.2">
      <c r="A136" s="10"/>
      <c r="B136" s="11" t="s">
        <v>175</v>
      </c>
      <c r="C136" s="12">
        <v>67.730580158669326</v>
      </c>
      <c r="D136" s="12">
        <v>6.3400503450958814</v>
      </c>
      <c r="E136" s="12">
        <v>1.6201768579024605</v>
      </c>
      <c r="F136" s="12">
        <v>1.3566138662974167E-2</v>
      </c>
      <c r="G136" s="12">
        <v>15.196669015546224</v>
      </c>
      <c r="H136" s="12">
        <v>8.4630094852277278</v>
      </c>
      <c r="I136" s="12">
        <v>0.48815868087101327</v>
      </c>
      <c r="J136" s="12">
        <v>7.0653041800114826E-4</v>
      </c>
      <c r="K136" s="12">
        <v>0.14708278760637744</v>
      </c>
      <c r="L136" s="12">
        <f t="shared" si="10"/>
        <v>0.36066378773363678</v>
      </c>
      <c r="M136" s="12">
        <f t="shared" si="11"/>
        <v>5.3305072990697498E-2</v>
      </c>
      <c r="N136" s="11"/>
      <c r="O136" s="11">
        <v>2.0769244124492698</v>
      </c>
      <c r="P136" s="11">
        <v>41.278872697429236</v>
      </c>
      <c r="Q136" s="11">
        <v>8.5101977800108823</v>
      </c>
      <c r="R136" s="11">
        <v>86.919286661001934</v>
      </c>
      <c r="S136" s="11">
        <v>55.869266694885354</v>
      </c>
      <c r="T136" s="11">
        <f t="shared" si="12"/>
        <v>9713.1222808110415</v>
      </c>
      <c r="U136" s="11">
        <v>3613.8484776617292</v>
      </c>
      <c r="V136" s="11">
        <v>177.00588305098904</v>
      </c>
      <c r="W136" s="11">
        <f t="shared" si="13"/>
        <v>106.85369117891602</v>
      </c>
      <c r="X136" s="11">
        <v>9694.0446951069662</v>
      </c>
      <c r="Y136" s="11">
        <v>0.18848089042977123</v>
      </c>
      <c r="Z136" s="11">
        <v>1.1475007378782216</v>
      </c>
      <c r="AA136" s="11">
        <v>5.6025036025819048</v>
      </c>
      <c r="AB136" s="11">
        <v>270.83094338338481</v>
      </c>
      <c r="AC136" s="11">
        <v>1296.5200644714566</v>
      </c>
      <c r="AD136" s="11"/>
      <c r="AE136" s="11">
        <v>0.22482706764763344</v>
      </c>
      <c r="AF136" s="11">
        <v>0.31828866620785057</v>
      </c>
      <c r="AG136" s="11">
        <v>8.9307749735318603E-2</v>
      </c>
      <c r="AH136" s="11">
        <v>0.50884648105007113</v>
      </c>
      <c r="AI136" s="11">
        <v>0.6801927450771359</v>
      </c>
      <c r="AJ136" s="11">
        <v>2.6480786258728191E-2</v>
      </c>
      <c r="AK136" s="11">
        <v>1.1682699820027143</v>
      </c>
      <c r="AL136" s="11">
        <v>0.81155821416455209</v>
      </c>
      <c r="AM136" s="11">
        <v>10.789622322673955</v>
      </c>
      <c r="AN136" s="11">
        <v>86.919286661001934</v>
      </c>
      <c r="AO136" s="11">
        <v>3.3282713709499547</v>
      </c>
      <c r="AP136" s="11">
        <v>15.961164109672637</v>
      </c>
      <c r="AQ136" s="11">
        <v>4.9742339678160006</v>
      </c>
      <c r="AR136" s="11">
        <v>55.869266694885354</v>
      </c>
      <c r="AS136" s="11">
        <v>9.1332751037456639</v>
      </c>
      <c r="AT136" s="11"/>
      <c r="AV136" s="11">
        <v>51.455802318430656</v>
      </c>
      <c r="AW136" s="11">
        <v>1017.6929621001422</v>
      </c>
      <c r="AX136" s="11">
        <v>0</v>
      </c>
      <c r="AY136" s="11">
        <v>0</v>
      </c>
      <c r="AZ136" s="11">
        <v>214.96167668849941</v>
      </c>
      <c r="BA136" s="11">
        <v>1.0592314503491276</v>
      </c>
      <c r="BB136" s="11">
        <v>9.2423136353992505E-2</v>
      </c>
      <c r="BC136" s="11">
        <v>0.44913490419215457</v>
      </c>
      <c r="BD136" s="11">
        <v>265.84632479350654</v>
      </c>
      <c r="BE136" s="11">
        <v>4.9846185898782469</v>
      </c>
      <c r="BF136" s="11">
        <v>58.517345320758174</v>
      </c>
      <c r="BG136" s="11">
        <v>0.70096198920162855</v>
      </c>
    </row>
    <row r="137" spans="1:59" s="2" customFormat="1" ht="12.75" x14ac:dyDescent="0.2">
      <c r="A137" s="10"/>
      <c r="B137" s="11" t="s">
        <v>176</v>
      </c>
      <c r="C137" s="12">
        <v>67.742580894806494</v>
      </c>
      <c r="D137" s="12">
        <v>6.3551256742586215</v>
      </c>
      <c r="E137" s="12">
        <v>1.5815199895266874</v>
      </c>
      <c r="F137" s="12">
        <v>1.3393561209219801E-2</v>
      </c>
      <c r="G137" s="12">
        <v>14.844450759264712</v>
      </c>
      <c r="H137" s="12">
        <v>8.8043387705645291</v>
      </c>
      <c r="I137" s="12">
        <v>0.49845900819859151</v>
      </c>
      <c r="J137" s="12">
        <v>9.4909382786082604E-4</v>
      </c>
      <c r="K137" s="12">
        <v>0.15918224834331288</v>
      </c>
      <c r="L137" s="12">
        <f t="shared" si="10"/>
        <v>0.37531207391784688</v>
      </c>
      <c r="M137" s="12">
        <f t="shared" si="11"/>
        <v>5.3416091086091279E-2</v>
      </c>
      <c r="N137" s="11"/>
      <c r="O137" s="11">
        <v>0</v>
      </c>
      <c r="P137" s="11">
        <v>42.261817060394378</v>
      </c>
      <c r="Q137" s="11">
        <v>8.4263401257116382</v>
      </c>
      <c r="R137" s="11">
        <v>95.141134958621834</v>
      </c>
      <c r="S137" s="11">
        <v>61.414955826681492</v>
      </c>
      <c r="T137" s="11">
        <f t="shared" si="12"/>
        <v>9481.3704892114438</v>
      </c>
      <c r="U137" s="11">
        <v>3690.1020068743369</v>
      </c>
      <c r="V137" s="11">
        <v>180.08114166128641</v>
      </c>
      <c r="W137" s="11">
        <f t="shared" si="13"/>
        <v>105.49438486441977</v>
      </c>
      <c r="X137" s="11">
        <v>9888.8488195504087</v>
      </c>
      <c r="Y137" s="11">
        <v>0.14729180083856661</v>
      </c>
      <c r="Z137" s="11">
        <v>0.48403312643062529</v>
      </c>
      <c r="AA137" s="11">
        <v>7.5259344174052059</v>
      </c>
      <c r="AB137" s="11">
        <v>290.30016874108594</v>
      </c>
      <c r="AC137" s="11">
        <v>1403.1756009214687</v>
      </c>
      <c r="AD137" s="11"/>
      <c r="AE137" s="11">
        <v>7.0262873191542383E-2</v>
      </c>
      <c r="AF137" s="11">
        <v>0.17747881302456259</v>
      </c>
      <c r="AG137" s="11">
        <v>7.1824270373576651E-2</v>
      </c>
      <c r="AH137" s="11">
        <v>0.41272932178439337</v>
      </c>
      <c r="AI137" s="11">
        <v>0.69221941736852866</v>
      </c>
      <c r="AJ137" s="11">
        <v>0</v>
      </c>
      <c r="AK137" s="11">
        <v>1.4052574638308477</v>
      </c>
      <c r="AL137" s="11">
        <v>0.87698475057591796</v>
      </c>
      <c r="AM137" s="11">
        <v>11.439836687037788</v>
      </c>
      <c r="AN137" s="11">
        <v>95.141134958621834</v>
      </c>
      <c r="AO137" s="11">
        <v>3.6120321477726227</v>
      </c>
      <c r="AP137" s="11">
        <v>16.967182711439122</v>
      </c>
      <c r="AQ137" s="11">
        <v>5.4596854798465149</v>
      </c>
      <c r="AR137" s="11">
        <v>61.414955826681492</v>
      </c>
      <c r="AS137" s="11">
        <v>9.566160068596659</v>
      </c>
      <c r="AT137" s="11"/>
      <c r="AV137" s="11">
        <v>47.466474333841958</v>
      </c>
      <c r="AW137" s="11">
        <v>947.24762376746025</v>
      </c>
      <c r="AX137" s="11">
        <v>0</v>
      </c>
      <c r="AY137" s="11">
        <v>0</v>
      </c>
      <c r="AZ137" s="11">
        <v>203.50209939180053</v>
      </c>
      <c r="BA137" s="11">
        <v>1.2178898019867346</v>
      </c>
      <c r="BB137" s="11">
        <v>0</v>
      </c>
      <c r="BC137" s="11">
        <v>0.52567038461820603</v>
      </c>
      <c r="BD137" s="11">
        <v>289.37894440368569</v>
      </c>
      <c r="BE137" s="11">
        <v>0.92122433740022225</v>
      </c>
      <c r="BF137" s="11">
        <v>60.790396953867777</v>
      </c>
      <c r="BG137" s="11">
        <v>0.16654903275032268</v>
      </c>
    </row>
    <row r="138" spans="1:59" s="2" customFormat="1" ht="12.75" x14ac:dyDescent="0.2">
      <c r="A138" s="10"/>
      <c r="B138" s="11" t="s">
        <v>177</v>
      </c>
      <c r="C138" s="12">
        <v>68.020785204717555</v>
      </c>
      <c r="D138" s="12">
        <v>6.3049275646890859</v>
      </c>
      <c r="E138" s="12">
        <v>1.6120620433152097</v>
      </c>
      <c r="F138" s="12">
        <v>1.3241879933297672E-2</v>
      </c>
      <c r="G138" s="12">
        <v>14.654125502217838</v>
      </c>
      <c r="H138" s="12">
        <v>8.7429657189797076</v>
      </c>
      <c r="I138" s="12">
        <v>0.50149668019035609</v>
      </c>
      <c r="J138" s="12">
        <v>6.7136002698883616E-4</v>
      </c>
      <c r="K138" s="12">
        <v>0.14972404592998381</v>
      </c>
      <c r="L138" s="12">
        <f t="shared" si="10"/>
        <v>0.37669847982710797</v>
      </c>
      <c r="M138" s="12">
        <f t="shared" si="11"/>
        <v>5.281114936311862E-2</v>
      </c>
      <c r="N138" s="11"/>
      <c r="O138" s="11">
        <v>0</v>
      </c>
      <c r="P138" s="11">
        <v>41.463278617056964</v>
      </c>
      <c r="Q138" s="11">
        <v>8.3752724678538488</v>
      </c>
      <c r="R138" s="11">
        <v>92.788931101931965</v>
      </c>
      <c r="S138" s="11">
        <v>60.258587977715422</v>
      </c>
      <c r="T138" s="11">
        <f t="shared" si="12"/>
        <v>9664.4731558790136</v>
      </c>
      <c r="U138" s="11">
        <v>3712.5899533828097</v>
      </c>
      <c r="V138" s="11">
        <v>185.11314301637515</v>
      </c>
      <c r="W138" s="11">
        <f t="shared" si="13"/>
        <v>104.2996672946191</v>
      </c>
      <c r="X138" s="11">
        <v>9805.5748560138454</v>
      </c>
      <c r="Y138" s="11">
        <v>0.14303023881599974</v>
      </c>
      <c r="Z138" s="11">
        <v>0.40792017568462025</v>
      </c>
      <c r="AA138" s="11">
        <v>5.3236164700106761</v>
      </c>
      <c r="AB138" s="11">
        <v>262.03552834813365</v>
      </c>
      <c r="AC138" s="11">
        <v>1319.8024924682143</v>
      </c>
      <c r="AD138" s="11"/>
      <c r="AE138" s="11">
        <v>4.9053692012707498E-2</v>
      </c>
      <c r="AF138" s="11">
        <v>0.13425220971898894</v>
      </c>
      <c r="AG138" s="11">
        <v>5.0086401318238181E-2</v>
      </c>
      <c r="AH138" s="11">
        <v>0.34079407082512581</v>
      </c>
      <c r="AI138" s="11">
        <v>0.53700883887595574</v>
      </c>
      <c r="AJ138" s="11">
        <v>0</v>
      </c>
      <c r="AK138" s="11">
        <v>1.3270314576069291</v>
      </c>
      <c r="AL138" s="11">
        <v>0.81738941532753651</v>
      </c>
      <c r="AM138" s="11">
        <v>11.158424046259043</v>
      </c>
      <c r="AN138" s="11">
        <v>92.788931101931965</v>
      </c>
      <c r="AO138" s="11">
        <v>3.5835012901914736</v>
      </c>
      <c r="AP138" s="11">
        <v>16.626619819044016</v>
      </c>
      <c r="AQ138" s="11">
        <v>5.4475415866743582</v>
      </c>
      <c r="AR138" s="11">
        <v>60.258587977715422</v>
      </c>
      <c r="AS138" s="11">
        <v>9.6093600879630152</v>
      </c>
      <c r="AT138" s="11"/>
      <c r="AV138" s="11">
        <v>47.711169915517608</v>
      </c>
      <c r="AW138" s="11">
        <v>996.56447983711018</v>
      </c>
      <c r="AX138" s="11">
        <v>0</v>
      </c>
      <c r="AY138" s="11">
        <v>0</v>
      </c>
      <c r="AZ138" s="11">
        <v>196.73112270359533</v>
      </c>
      <c r="BA138" s="11">
        <v>1.006891572892417</v>
      </c>
      <c r="BB138" s="11">
        <v>0</v>
      </c>
      <c r="BC138" s="11">
        <v>0.10843447708072185</v>
      </c>
      <c r="BD138" s="11">
        <v>261.79180895202842</v>
      </c>
      <c r="BE138" s="11">
        <v>0.24371939610524146</v>
      </c>
      <c r="BF138" s="11">
        <v>60.723307165204226</v>
      </c>
      <c r="BG138" s="11">
        <v>0.16523348888490946</v>
      </c>
    </row>
    <row r="139" spans="1:59" s="2" customFormat="1" ht="12.75" x14ac:dyDescent="0.2">
      <c r="A139" s="10"/>
      <c r="B139" s="11" t="s">
        <v>178</v>
      </c>
      <c r="C139" s="12">
        <v>67.863978425417301</v>
      </c>
      <c r="D139" s="12">
        <v>6.31786192250547</v>
      </c>
      <c r="E139" s="12">
        <v>1.5972576839638069</v>
      </c>
      <c r="F139" s="12">
        <v>1.3301889399014149E-2</v>
      </c>
      <c r="G139" s="12">
        <v>14.72412683453757</v>
      </c>
      <c r="H139" s="12">
        <v>8.8345914611441252</v>
      </c>
      <c r="I139" s="12">
        <v>0.4969341023308636</v>
      </c>
      <c r="J139" s="12">
        <v>6.8382996227434815E-4</v>
      </c>
      <c r="K139" s="12">
        <v>0.15126385073958504</v>
      </c>
      <c r="L139" s="12">
        <f t="shared" si="10"/>
        <v>0.37802832450231272</v>
      </c>
      <c r="M139" s="12">
        <f t="shared" si="11"/>
        <v>5.3029536256582438E-2</v>
      </c>
      <c r="N139" s="11"/>
      <c r="O139" s="11">
        <v>0</v>
      </c>
      <c r="P139" s="11">
        <v>39.168235096564487</v>
      </c>
      <c r="Q139" s="11">
        <v>8.5632006717059745</v>
      </c>
      <c r="R139" s="11">
        <v>94.945457598673499</v>
      </c>
      <c r="S139" s="11">
        <v>60.744396305636336</v>
      </c>
      <c r="T139" s="11">
        <f t="shared" si="12"/>
        <v>9575.7195411314169</v>
      </c>
      <c r="U139" s="11">
        <v>3678.8130982374305</v>
      </c>
      <c r="V139" s="11">
        <v>183.68194794293782</v>
      </c>
      <c r="W139" s="11">
        <f t="shared" si="13"/>
        <v>104.77233185133494</v>
      </c>
      <c r="X139" s="11">
        <v>9975.7407220840596</v>
      </c>
      <c r="Y139" s="11">
        <v>0.15315452560875942</v>
      </c>
      <c r="Z139" s="11">
        <v>0.36270717044506873</v>
      </c>
      <c r="AA139" s="11">
        <v>5.4224980688506719</v>
      </c>
      <c r="AB139" s="11">
        <v>262.98960409744393</v>
      </c>
      <c r="AC139" s="11">
        <v>1333.3757178843682</v>
      </c>
      <c r="AD139" s="11"/>
      <c r="AE139" s="11">
        <v>3.6736389588587562E-2</v>
      </c>
      <c r="AF139" s="11">
        <v>0.13711469353486908</v>
      </c>
      <c r="AG139" s="11">
        <v>6.3641914357693952E-2</v>
      </c>
      <c r="AH139" s="11">
        <v>0.3363190596138298</v>
      </c>
      <c r="AI139" s="11">
        <v>0.61054844668356789</v>
      </c>
      <c r="AJ139" s="11">
        <v>0</v>
      </c>
      <c r="AK139" s="11">
        <v>1.2055744752311131</v>
      </c>
      <c r="AL139" s="11">
        <v>0.86822058774154831</v>
      </c>
      <c r="AM139" s="11">
        <v>11.19166347607252</v>
      </c>
      <c r="AN139" s="11">
        <v>94.945457598673499</v>
      </c>
      <c r="AO139" s="11">
        <v>3.575330310663944</v>
      </c>
      <c r="AP139" s="11">
        <v>16.841823677584863</v>
      </c>
      <c r="AQ139" s="11">
        <v>5.4328463476080202</v>
      </c>
      <c r="AR139" s="11">
        <v>60.744396305636336</v>
      </c>
      <c r="AS139" s="11">
        <v>9.8463872376172024</v>
      </c>
      <c r="AT139" s="11"/>
      <c r="AV139" s="11">
        <v>45.842874895054337</v>
      </c>
      <c r="AW139" s="11">
        <v>1200.4003358524387</v>
      </c>
      <c r="AX139" s="11">
        <v>0</v>
      </c>
      <c r="AY139" s="11">
        <v>0</v>
      </c>
      <c r="AZ139" s="11">
        <v>195.06505457602131</v>
      </c>
      <c r="BA139" s="11">
        <v>1.0141313182201637</v>
      </c>
      <c r="BB139" s="11">
        <v>0</v>
      </c>
      <c r="BC139" s="11">
        <v>0.11124399664149755</v>
      </c>
      <c r="BD139" s="11">
        <v>262.84628043665464</v>
      </c>
      <c r="BE139" s="11">
        <v>0.14332366078927825</v>
      </c>
      <c r="BF139" s="11">
        <v>60.382206549129137</v>
      </c>
      <c r="BG139" s="11">
        <v>0</v>
      </c>
    </row>
    <row r="140" spans="1:59" s="2" customFormat="1" ht="12.75" x14ac:dyDescent="0.2">
      <c r="A140" s="10"/>
      <c r="B140" s="11" t="s">
        <v>179</v>
      </c>
      <c r="C140" s="12">
        <v>68.008484089963744</v>
      </c>
      <c r="D140" s="12">
        <v>6.317521101241554</v>
      </c>
      <c r="E140" s="12">
        <v>1.6187316095326085</v>
      </c>
      <c r="F140" s="12">
        <v>1.3005590223748113E-2</v>
      </c>
      <c r="G140" s="12">
        <v>14.650115236129562</v>
      </c>
      <c r="H140" s="12">
        <v>8.7440543879619028</v>
      </c>
      <c r="I140" s="12">
        <v>0.4941117545532287</v>
      </c>
      <c r="J140" s="12">
        <v>7.8362164141909283E-4</v>
      </c>
      <c r="K140" s="12">
        <v>0.15319260875223437</v>
      </c>
      <c r="L140" s="12">
        <f t="shared" si="10"/>
        <v>0.37679198290721605</v>
      </c>
      <c r="M140" s="12">
        <f t="shared" si="11"/>
        <v>5.2920117505021139E-2</v>
      </c>
      <c r="N140" s="11"/>
      <c r="O140" s="11">
        <v>0</v>
      </c>
      <c r="P140" s="11">
        <v>40.925234627204823</v>
      </c>
      <c r="Q140" s="11">
        <v>8.6817375100442078</v>
      </c>
      <c r="R140" s="11">
        <v>94.060779459239399</v>
      </c>
      <c r="S140" s="11">
        <v>61.982845870279874</v>
      </c>
      <c r="T140" s="11">
        <f t="shared" si="12"/>
        <v>9704.4578723089417</v>
      </c>
      <c r="U140" s="11">
        <v>3657.9192011926434</v>
      </c>
      <c r="V140" s="11">
        <v>183.15465307244634</v>
      </c>
      <c r="W140" s="11">
        <f t="shared" si="13"/>
        <v>102.43853139735201</v>
      </c>
      <c r="X140" s="11">
        <v>9871.7253689894824</v>
      </c>
      <c r="Y140" s="11">
        <v>0.1464202452528314</v>
      </c>
      <c r="Z140" s="11">
        <v>0.34871818127352783</v>
      </c>
      <c r="AA140" s="11">
        <v>6.2138061677968386</v>
      </c>
      <c r="AB140" s="11">
        <v>261.9856574812888</v>
      </c>
      <c r="AC140" s="11">
        <v>1350.3775268900706</v>
      </c>
      <c r="AD140" s="11"/>
      <c r="AE140" s="11">
        <v>5.3290760639723093E-2</v>
      </c>
      <c r="AF140" s="11">
        <v>0.13917684089403409</v>
      </c>
      <c r="AG140" s="11">
        <v>5.4842918716608229E-2</v>
      </c>
      <c r="AH140" s="11">
        <v>0.3569963576835819</v>
      </c>
      <c r="AI140" s="11">
        <v>0.54842918716608235</v>
      </c>
      <c r="AJ140" s="11">
        <v>0</v>
      </c>
      <c r="AK140" s="11">
        <v>1.3969422691966249</v>
      </c>
      <c r="AL140" s="11">
        <v>0.84851308203054243</v>
      </c>
      <c r="AM140" s="11">
        <v>11.279015358698675</v>
      </c>
      <c r="AN140" s="11">
        <v>94.060779459239399</v>
      </c>
      <c r="AO140" s="11">
        <v>3.5492681358106841</v>
      </c>
      <c r="AP140" s="11">
        <v>17.192737631631051</v>
      </c>
      <c r="AQ140" s="11">
        <v>5.5618997755050801</v>
      </c>
      <c r="AR140" s="11">
        <v>61.982845870279874</v>
      </c>
      <c r="AS140" s="11">
        <v>9.8251606266829281</v>
      </c>
      <c r="AT140" s="11"/>
      <c r="AV140" s="11">
        <v>45.892140473237262</v>
      </c>
      <c r="AW140" s="11">
        <v>1288.2912038146651</v>
      </c>
      <c r="AX140" s="11">
        <v>0</v>
      </c>
      <c r="AY140" s="11">
        <v>0</v>
      </c>
      <c r="AZ140" s="11">
        <v>193.50237358501394</v>
      </c>
      <c r="BA140" s="11">
        <v>1.1796401384327053</v>
      </c>
      <c r="BB140" s="11">
        <v>0</v>
      </c>
      <c r="BC140" s="11">
        <v>0.17539386268802065</v>
      </c>
      <c r="BD140" s="11">
        <v>261.79732896796008</v>
      </c>
      <c r="BE140" s="11">
        <v>0.18832851332873016</v>
      </c>
      <c r="BF140" s="11">
        <v>59.809824562640678</v>
      </c>
      <c r="BG140" s="11">
        <v>0.18625896922621663</v>
      </c>
    </row>
    <row r="141" spans="1:59" s="2" customFormat="1" ht="12.75" x14ac:dyDescent="0.2">
      <c r="A141" s="10"/>
      <c r="B141" s="11" t="s">
        <v>180</v>
      </c>
      <c r="C141" s="12">
        <v>67.757728007542624</v>
      </c>
      <c r="D141" s="12">
        <v>6.3425915713516519</v>
      </c>
      <c r="E141" s="12">
        <v>1.6398744308979263</v>
      </c>
      <c r="F141" s="12">
        <v>1.3591359897103273E-2</v>
      </c>
      <c r="G141" s="12">
        <v>14.875316096837464</v>
      </c>
      <c r="H141" s="12">
        <v>8.7187497260714473</v>
      </c>
      <c r="I141" s="12">
        <v>0.50168585749069317</v>
      </c>
      <c r="J141" s="12">
        <v>6.6947498587722446E-4</v>
      </c>
      <c r="K141" s="12">
        <v>0.14979347492519063</v>
      </c>
      <c r="L141" s="12">
        <f t="shared" si="10"/>
        <v>0.37253889968581777</v>
      </c>
      <c r="M141" s="12">
        <f t="shared" si="11"/>
        <v>5.3305072990697498E-2</v>
      </c>
      <c r="N141" s="11"/>
      <c r="O141" s="11">
        <v>0</v>
      </c>
      <c r="P141" s="11">
        <v>40.100707932145738</v>
      </c>
      <c r="Q141" s="11">
        <v>8.752550889334918</v>
      </c>
      <c r="R141" s="11">
        <v>91.161583446782089</v>
      </c>
      <c r="S141" s="11">
        <v>59.475790909723919</v>
      </c>
      <c r="T141" s="11">
        <f t="shared" si="12"/>
        <v>9831.2112006761581</v>
      </c>
      <c r="U141" s="11">
        <v>3713.9904367207514</v>
      </c>
      <c r="V141" s="11">
        <v>187.20589557960264</v>
      </c>
      <c r="W141" s="11">
        <f t="shared" si="13"/>
        <v>107.05234622953392</v>
      </c>
      <c r="X141" s="11">
        <v>9864.1508242415493</v>
      </c>
      <c r="Y141" s="11">
        <v>0.13089868392358453</v>
      </c>
      <c r="Z141" s="11">
        <v>0.32984390591855628</v>
      </c>
      <c r="AA141" s="11">
        <v>5.3086688480120392</v>
      </c>
      <c r="AB141" s="11">
        <v>251.04601483188986</v>
      </c>
      <c r="AC141" s="11">
        <v>1320.414502118063</v>
      </c>
      <c r="AD141" s="11"/>
      <c r="AE141" s="11">
        <v>3.8438502422004986E-2</v>
      </c>
      <c r="AF141" s="11">
        <v>0.12206821715096176</v>
      </c>
      <c r="AG141" s="11">
        <v>5.4541118301493559E-2</v>
      </c>
      <c r="AH141" s="11">
        <v>0.37919063200085995</v>
      </c>
      <c r="AI141" s="11">
        <v>0.54021679079574569</v>
      </c>
      <c r="AJ141" s="11">
        <v>0</v>
      </c>
      <c r="AK141" s="11">
        <v>1.2985980547974656</v>
      </c>
      <c r="AL141" s="11">
        <v>0.82486948440735008</v>
      </c>
      <c r="AM141" s="11">
        <v>10.929001229175471</v>
      </c>
      <c r="AN141" s="11">
        <v>91.161583446782089</v>
      </c>
      <c r="AO141" s="11">
        <v>3.516603532391537</v>
      </c>
      <c r="AP141" s="11">
        <v>16.59608314031161</v>
      </c>
      <c r="AQ141" s="11">
        <v>5.3450295935463679</v>
      </c>
      <c r="AR141" s="11">
        <v>59.475790909723919</v>
      </c>
      <c r="AS141" s="11">
        <v>9.692735881008284</v>
      </c>
      <c r="AT141" s="11"/>
      <c r="AV141" s="11">
        <v>47.84035233873864</v>
      </c>
      <c r="AW141" s="11">
        <v>0</v>
      </c>
      <c r="AX141" s="11">
        <v>0</v>
      </c>
      <c r="AY141" s="11">
        <v>0</v>
      </c>
      <c r="AZ141" s="11">
        <v>190.63419444426796</v>
      </c>
      <c r="BA141" s="11">
        <v>1.1219887193450102</v>
      </c>
      <c r="BB141" s="11">
        <v>0</v>
      </c>
      <c r="BC141" s="11">
        <v>0.15219569202226296</v>
      </c>
      <c r="BD141" s="11">
        <v>250.88914418687034</v>
      </c>
      <c r="BE141" s="11">
        <v>0.15687064501953385</v>
      </c>
      <c r="BF141" s="11">
        <v>60.878276808905191</v>
      </c>
      <c r="BG141" s="11">
        <v>0</v>
      </c>
    </row>
    <row r="142" spans="1:59" s="1" customFormat="1" ht="12.75" x14ac:dyDescent="0.2">
      <c r="A142" s="10"/>
      <c r="B142" s="13" t="s">
        <v>85</v>
      </c>
      <c r="C142" s="14">
        <f t="shared" ref="C142:M142" si="21">MEDIAN(C113:C141)</f>
        <v>68.020785204717555</v>
      </c>
      <c r="D142" s="14">
        <f t="shared" si="21"/>
        <v>6.3099256938322297</v>
      </c>
      <c r="E142" s="14">
        <f t="shared" si="21"/>
        <v>1.6062997375992727</v>
      </c>
      <c r="F142" s="14">
        <f t="shared" si="21"/>
        <v>1.3208868731681114E-2</v>
      </c>
      <c r="G142" s="14">
        <f t="shared" si="21"/>
        <v>14.751528439446519</v>
      </c>
      <c r="H142" s="14">
        <f t="shared" si="21"/>
        <v>8.7292731792843874</v>
      </c>
      <c r="I142" s="14">
        <f t="shared" si="21"/>
        <v>0.4969341023308636</v>
      </c>
      <c r="J142" s="14">
        <f t="shared" si="21"/>
        <v>6.7764861964086096E-4</v>
      </c>
      <c r="K142" s="14">
        <f t="shared" si="21"/>
        <v>0.15039791340093764</v>
      </c>
      <c r="L142" s="14">
        <f t="shared" si="21"/>
        <v>0.37531207391784688</v>
      </c>
      <c r="M142" s="14">
        <f t="shared" si="21"/>
        <v>5.281114936311862E-2</v>
      </c>
      <c r="N142" s="16"/>
      <c r="O142" s="15">
        <f>AVERAGE(O113:O141)</f>
        <v>0.91257836748703614</v>
      </c>
      <c r="P142" s="16">
        <f t="shared" ref="P142:AC142" si="22">MEDIAN(P113:P141)</f>
        <v>41.649676090021707</v>
      </c>
      <c r="Q142" s="16">
        <f t="shared" si="22"/>
        <v>8.4857471374705558</v>
      </c>
      <c r="R142" s="16">
        <f t="shared" si="22"/>
        <v>91.782483707763589</v>
      </c>
      <c r="S142" s="16">
        <f t="shared" si="22"/>
        <v>59.743383656937773</v>
      </c>
      <c r="T142" s="16">
        <f t="shared" si="22"/>
        <v>9629.9275568813991</v>
      </c>
      <c r="U142" s="16">
        <f t="shared" si="22"/>
        <v>3678.8130982374305</v>
      </c>
      <c r="V142" s="16">
        <f t="shared" si="22"/>
        <v>183.15465307244634</v>
      </c>
      <c r="W142" s="16">
        <f t="shared" si="22"/>
        <v>104.03965456508629</v>
      </c>
      <c r="X142" s="16">
        <f t="shared" si="22"/>
        <v>9853.883868058876</v>
      </c>
      <c r="Y142" s="16">
        <f t="shared" si="22"/>
        <v>0.15286566182665862</v>
      </c>
      <c r="Z142" s="16">
        <f t="shared" si="22"/>
        <v>0.35421918276461489</v>
      </c>
      <c r="AA142" s="16">
        <f t="shared" si="22"/>
        <v>5.373482494304171</v>
      </c>
      <c r="AB142" s="16">
        <f t="shared" si="22"/>
        <v>262.98960409744393</v>
      </c>
      <c r="AC142" s="16">
        <f t="shared" si="22"/>
        <v>1325.7425668379253</v>
      </c>
      <c r="AD142" s="16"/>
      <c r="AE142" s="16">
        <f>MEDIAN(AE113:AE141)</f>
        <v>4.9053692012707498E-2</v>
      </c>
      <c r="AF142" s="16">
        <f>MEDIAN(AF113:AF141)</f>
        <v>0.13727494995460668</v>
      </c>
      <c r="AG142" s="16">
        <f>MEDIAN(AG113:AG141)</f>
        <v>5.5303860124940485E-2</v>
      </c>
      <c r="AH142" s="16">
        <f>MEDIAN(AH113:AH141)</f>
        <v>0.3735426747675139</v>
      </c>
      <c r="AI142" s="16">
        <f>MEDIAN(AI113:AI141)</f>
        <v>0.58468140757584319</v>
      </c>
      <c r="AJ142" s="15">
        <f>AVERAGE(AJ113:AJ141)</f>
        <v>2.4012957926928747E-2</v>
      </c>
      <c r="AK142" s="16">
        <f t="shared" ref="AK142:AS142" si="23">MEDIAN(AK113:AK141)</f>
        <v>1.3536054685163148</v>
      </c>
      <c r="AL142" s="16">
        <f t="shared" si="23"/>
        <v>0.83719833123490728</v>
      </c>
      <c r="AM142" s="16">
        <f t="shared" si="23"/>
        <v>11.089291093457835</v>
      </c>
      <c r="AN142" s="16">
        <f t="shared" si="23"/>
        <v>91.782483707763589</v>
      </c>
      <c r="AO142" s="16">
        <f t="shared" si="23"/>
        <v>3.516603532391537</v>
      </c>
      <c r="AP142" s="16">
        <f t="shared" si="23"/>
        <v>16.745365940340559</v>
      </c>
      <c r="AQ142" s="16">
        <f t="shared" si="23"/>
        <v>5.3624130295898631</v>
      </c>
      <c r="AR142" s="16">
        <f t="shared" si="23"/>
        <v>59.743383656937773</v>
      </c>
      <c r="AS142" s="16">
        <f t="shared" si="23"/>
        <v>9.5732352768799842</v>
      </c>
      <c r="AT142" s="16"/>
      <c r="AV142" s="16">
        <f>MEDIAN(AV113:AV141)</f>
        <v>47.199508395915011</v>
      </c>
      <c r="AW142" s="16">
        <f>MEDIAN(AW113:AW141)</f>
        <v>1007.8740863891023</v>
      </c>
      <c r="AX142" s="15">
        <f>AVERAGE(AX113:AX141)</f>
        <v>0</v>
      </c>
      <c r="AY142" s="15">
        <f>AVERAGE(AY113:AY141)</f>
        <v>0</v>
      </c>
      <c r="AZ142" s="16">
        <f>MEDIAN(AZ113:AZ141)</f>
        <v>199.87992134391112</v>
      </c>
      <c r="BA142" s="16">
        <f>MEDIAN(BA113:BA141)</f>
        <v>1.0787305122281639</v>
      </c>
      <c r="BB142" s="15">
        <f>AVERAGE(BB113:BB141)</f>
        <v>0.11582871181088927</v>
      </c>
      <c r="BC142" s="16">
        <f>MEDIAN(BC113:BC141)</f>
        <v>0.20478493341118106</v>
      </c>
      <c r="BD142" s="16">
        <f>MEDIAN(BD113:BD141)</f>
        <v>262.64742906424857</v>
      </c>
      <c r="BE142" s="16">
        <f>MEDIAN(BE113:BE141)</f>
        <v>0.28337534621169191</v>
      </c>
      <c r="BF142" s="16">
        <f>MEDIAN(BF113:BF141)</f>
        <v>60.382206549129137</v>
      </c>
      <c r="BG142" s="16">
        <f>MEDIAN(BG113:BG141)</f>
        <v>0.16654903275032268</v>
      </c>
    </row>
    <row r="143" spans="1:59" s="1" customFormat="1" ht="12.75" x14ac:dyDescent="0.2">
      <c r="A143" s="10"/>
      <c r="B143" s="1" t="s">
        <v>87</v>
      </c>
      <c r="C143" s="14"/>
      <c r="D143" s="14"/>
      <c r="E143" s="14"/>
      <c r="F143" s="14"/>
      <c r="G143" s="14"/>
      <c r="H143" s="14"/>
      <c r="I143" s="14"/>
      <c r="J143" s="14"/>
      <c r="K143" s="14"/>
      <c r="L143" s="16"/>
      <c r="M143" s="16"/>
      <c r="AF143" s="14"/>
      <c r="AG143" s="14"/>
      <c r="AH143" s="14"/>
      <c r="AI143" s="14"/>
      <c r="AJ143" s="14">
        <v>12.605083527738094</v>
      </c>
    </row>
    <row r="144" spans="1:59" s="1" customFormat="1" ht="12.75" x14ac:dyDescent="0.2">
      <c r="A144" s="10"/>
      <c r="B144" s="1" t="s">
        <v>88</v>
      </c>
      <c r="AF144" s="14">
        <v>2.2871297018072498</v>
      </c>
      <c r="AG144" s="14"/>
      <c r="AH144" s="14"/>
      <c r="AI144" s="14"/>
    </row>
    <row r="145" spans="1:59" s="2" customFormat="1" ht="12.75" x14ac:dyDescent="0.2">
      <c r="A145" s="11"/>
      <c r="AF145" s="12"/>
      <c r="AG145" s="12"/>
      <c r="AH145" s="12"/>
      <c r="AI145" s="12"/>
    </row>
    <row r="146" spans="1:59" s="2" customFormat="1" ht="12.75" x14ac:dyDescent="0.2">
      <c r="A146" s="11"/>
      <c r="B146" s="11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</row>
    <row r="147" spans="1:59" s="2" customFormat="1" ht="12.75" x14ac:dyDescent="0.2">
      <c r="A147" s="10" t="s">
        <v>181</v>
      </c>
      <c r="B147" s="11" t="s">
        <v>182</v>
      </c>
      <c r="C147" s="12">
        <v>67.717971638139517</v>
      </c>
      <c r="D147" s="12">
        <v>6.0978993257712322</v>
      </c>
      <c r="E147" s="12">
        <v>1.3293796911012303</v>
      </c>
      <c r="F147" s="12">
        <v>9.3009763204385185E-3</v>
      </c>
      <c r="G147" s="12">
        <v>14.982458837409899</v>
      </c>
      <c r="H147" s="12">
        <v>8.4637848930834352</v>
      </c>
      <c r="I147" s="12">
        <v>0.26423655109143074</v>
      </c>
      <c r="J147" s="12">
        <v>1.0725353395175234</v>
      </c>
      <c r="K147" s="12">
        <v>6.2432747565272513E-2</v>
      </c>
      <c r="L147" s="12">
        <f t="shared" si="10"/>
        <v>0.36396485552599511</v>
      </c>
      <c r="M147" s="12">
        <f t="shared" si="11"/>
        <v>5.1382813326990996E-2</v>
      </c>
      <c r="N147" s="11"/>
      <c r="O147" s="11">
        <v>0</v>
      </c>
      <c r="P147" s="11">
        <v>30.663139190476958</v>
      </c>
      <c r="Q147" s="11">
        <v>5.248690437979036</v>
      </c>
      <c r="R147" s="11">
        <v>48.541647057237142</v>
      </c>
      <c r="S147" s="11">
        <v>33.759417089189618</v>
      </c>
      <c r="T147" s="11">
        <f t="shared" si="12"/>
        <v>7969.7641861209859</v>
      </c>
      <c r="U147" s="11">
        <v>1956.1484724608836</v>
      </c>
      <c r="V147" s="11">
        <v>91.090498181482033</v>
      </c>
      <c r="W147" s="11">
        <f t="shared" si="13"/>
        <v>73.259139987933992</v>
      </c>
      <c r="X147" s="11">
        <v>8504.7762282381536</v>
      </c>
      <c r="Y147" s="11">
        <v>0.12834571289825047</v>
      </c>
      <c r="Z147" s="11">
        <v>0.20025926409415734</v>
      </c>
      <c r="AA147" s="11">
        <v>1.787850786676018</v>
      </c>
      <c r="AB147" s="11">
        <v>107.94024274641191</v>
      </c>
      <c r="AC147" s="11">
        <v>550.33842651312068</v>
      </c>
      <c r="AD147" s="11"/>
      <c r="AE147" s="11">
        <v>5.6931561363426281E-2</v>
      </c>
      <c r="AF147" s="11">
        <v>0.11785832001551405</v>
      </c>
      <c r="AG147" s="11">
        <v>4.1450171869862995E-2</v>
      </c>
      <c r="AH147" s="11">
        <v>0.27466981359547765</v>
      </c>
      <c r="AI147" s="11">
        <v>0.32510917936482903</v>
      </c>
      <c r="AJ147" s="11">
        <v>4.7942367463937915E-2</v>
      </c>
      <c r="AK147" s="11">
        <v>0.69915952551576133</v>
      </c>
      <c r="AL147" s="11">
        <v>0.40751012344347232</v>
      </c>
      <c r="AM147" s="11">
        <v>5.6581981600668394</v>
      </c>
      <c r="AN147" s="11">
        <v>48.541647057237142</v>
      </c>
      <c r="AO147" s="11">
        <v>1.7578868070110569</v>
      </c>
      <c r="AP147" s="11">
        <v>8.859349987606862</v>
      </c>
      <c r="AQ147" s="11">
        <v>2.9214880173337168</v>
      </c>
      <c r="AR147" s="11">
        <v>33.759417089189618</v>
      </c>
      <c r="AS147" s="11">
        <v>5.5483302346286489</v>
      </c>
      <c r="AT147" s="11"/>
      <c r="AV147" s="11">
        <v>36.655935123469199</v>
      </c>
      <c r="AW147" s="11">
        <v>0</v>
      </c>
      <c r="AX147" s="11">
        <v>0</v>
      </c>
      <c r="AY147" s="11">
        <v>0</v>
      </c>
      <c r="AZ147" s="11">
        <v>198.26166544982661</v>
      </c>
      <c r="BA147" s="11">
        <v>0.92888336961379714</v>
      </c>
      <c r="BB147" s="11">
        <v>0</v>
      </c>
      <c r="BC147" s="11">
        <v>0.16430248849620391</v>
      </c>
      <c r="BD147" s="11">
        <v>106.27224787839573</v>
      </c>
      <c r="BE147" s="11">
        <v>1.6679948680161736</v>
      </c>
      <c r="BF147" s="11">
        <v>54.884022752987264</v>
      </c>
      <c r="BG147" s="11">
        <v>0</v>
      </c>
    </row>
    <row r="148" spans="1:59" s="2" customFormat="1" ht="12.75" x14ac:dyDescent="0.2">
      <c r="A148" s="10"/>
      <c r="B148" s="11" t="s">
        <v>183</v>
      </c>
      <c r="C148" s="12">
        <v>67.646708124788759</v>
      </c>
      <c r="D148" s="12">
        <v>6.0786444695467559</v>
      </c>
      <c r="E148" s="12">
        <v>1.332650165208241</v>
      </c>
      <c r="F148" s="12">
        <v>9.353768843454912E-3</v>
      </c>
      <c r="G148" s="12">
        <v>15.114474177566846</v>
      </c>
      <c r="H148" s="12">
        <v>8.4370594664201128</v>
      </c>
      <c r="I148" s="12">
        <v>0.26165379874193689</v>
      </c>
      <c r="J148" s="12">
        <v>1.0572204202863205</v>
      </c>
      <c r="K148" s="12">
        <v>6.223560859759756E-2</v>
      </c>
      <c r="L148" s="12">
        <f t="shared" si="10"/>
        <v>0.36120639969017482</v>
      </c>
      <c r="M148" s="12">
        <f t="shared" si="11"/>
        <v>5.1280078029519539E-2</v>
      </c>
      <c r="N148" s="11"/>
      <c r="O148" s="11">
        <v>0</v>
      </c>
      <c r="P148" s="11">
        <v>31.014357083429925</v>
      </c>
      <c r="Q148" s="11">
        <v>5.1375307399838972</v>
      </c>
      <c r="R148" s="11">
        <v>47.840765902369426</v>
      </c>
      <c r="S148" s="11">
        <v>33.951511285552499</v>
      </c>
      <c r="T148" s="11">
        <f t="shared" si="12"/>
        <v>7989.3710054399262</v>
      </c>
      <c r="U148" s="11">
        <v>1937.0283051625336</v>
      </c>
      <c r="V148" s="11">
        <v>90.902433441963154</v>
      </c>
      <c r="W148" s="11">
        <f t="shared" si="13"/>
        <v>73.674960295472602</v>
      </c>
      <c r="X148" s="11">
        <v>8383.3350447024059</v>
      </c>
      <c r="Y148" s="11">
        <v>0.15283158305959851</v>
      </c>
      <c r="Z148" s="11">
        <v>0.19315522549551864</v>
      </c>
      <c r="AA148" s="11">
        <v>1.7374013839674225</v>
      </c>
      <c r="AB148" s="11">
        <v>103.20263785315714</v>
      </c>
      <c r="AC148" s="11">
        <v>548.60066622696274</v>
      </c>
      <c r="AD148" s="11"/>
      <c r="AE148" s="11">
        <v>4.3310578912654947E-2</v>
      </c>
      <c r="AF148" s="11">
        <v>7.0193007203268362E-2</v>
      </c>
      <c r="AG148" s="11">
        <v>4.2812756166532476E-2</v>
      </c>
      <c r="AH148" s="11">
        <v>0.21057902160980507</v>
      </c>
      <c r="AI148" s="11">
        <v>0.35345414974695416</v>
      </c>
      <c r="AJ148" s="11">
        <v>2.9371542021225768E-2</v>
      </c>
      <c r="AK148" s="11">
        <v>0.67206070726533551</v>
      </c>
      <c r="AL148" s="11">
        <v>0.40522771534369112</v>
      </c>
      <c r="AM148" s="11">
        <v>5.4362243876573801</v>
      </c>
      <c r="AN148" s="11">
        <v>47.840765902369426</v>
      </c>
      <c r="AO148" s="11">
        <v>1.7573142938123214</v>
      </c>
      <c r="AP148" s="11">
        <v>8.8214190612901806</v>
      </c>
      <c r="AQ148" s="11">
        <v>2.8525243352817569</v>
      </c>
      <c r="AR148" s="11">
        <v>33.951511285552499</v>
      </c>
      <c r="AS148" s="11">
        <v>5.6104623488002447</v>
      </c>
      <c r="AT148" s="11"/>
      <c r="AV148" s="11">
        <v>35.992584544654633</v>
      </c>
      <c r="AW148" s="11">
        <v>0</v>
      </c>
      <c r="AX148" s="11">
        <v>0</v>
      </c>
      <c r="AY148" s="11">
        <v>0</v>
      </c>
      <c r="AZ148" s="11">
        <v>198.63127570286579</v>
      </c>
      <c r="BA148" s="11">
        <v>1.0304930844735143</v>
      </c>
      <c r="BB148" s="11">
        <v>0</v>
      </c>
      <c r="BC148" s="11">
        <v>7.317994368000319E-2</v>
      </c>
      <c r="BD148" s="11">
        <v>103.14887299657592</v>
      </c>
      <c r="BE148" s="11">
        <v>5.3764856581226837E-2</v>
      </c>
      <c r="BF148" s="11">
        <v>54.262679327349304</v>
      </c>
      <c r="BG148" s="11">
        <v>0.10454277668571885</v>
      </c>
    </row>
    <row r="149" spans="1:59" s="2" customFormat="1" ht="12.75" x14ac:dyDescent="0.2">
      <c r="A149" s="10"/>
      <c r="B149" s="11" t="s">
        <v>184</v>
      </c>
      <c r="C149" s="12">
        <v>67.815988039603369</v>
      </c>
      <c r="D149" s="12">
        <v>6.0555697360182226</v>
      </c>
      <c r="E149" s="12">
        <v>1.3143650663931019</v>
      </c>
      <c r="F149" s="12">
        <v>9.242708157837759E-3</v>
      </c>
      <c r="G149" s="12">
        <v>15.012438251198951</v>
      </c>
      <c r="H149" s="12">
        <v>8.4128799480797678</v>
      </c>
      <c r="I149" s="12">
        <v>0.26032559918658599</v>
      </c>
      <c r="J149" s="12">
        <v>1.0575851165104511</v>
      </c>
      <c r="K149" s="12">
        <v>6.1605534851716909E-2</v>
      </c>
      <c r="L149" s="12">
        <f t="shared" si="10"/>
        <v>0.36210763085591113</v>
      </c>
      <c r="M149" s="12">
        <f t="shared" si="11"/>
        <v>5.0974322359562979E-2</v>
      </c>
      <c r="N149" s="11"/>
      <c r="O149" s="11">
        <v>0</v>
      </c>
      <c r="P149" s="11">
        <v>32.186051354127414</v>
      </c>
      <c r="Q149" s="11">
        <v>5.1081098451080491</v>
      </c>
      <c r="R149" s="11">
        <v>48.155093782523458</v>
      </c>
      <c r="S149" s="11">
        <v>34.070596733876016</v>
      </c>
      <c r="T149" s="11">
        <f t="shared" si="12"/>
        <v>7879.7500095332853</v>
      </c>
      <c r="U149" s="11">
        <v>1927.1956172902796</v>
      </c>
      <c r="V149" s="11">
        <v>89.962245233262152</v>
      </c>
      <c r="W149" s="11">
        <f t="shared" si="13"/>
        <v>72.800190805209112</v>
      </c>
      <c r="X149" s="11">
        <v>8386.2269398812732</v>
      </c>
      <c r="Y149" s="11">
        <v>0.16365788824132585</v>
      </c>
      <c r="Z149" s="11">
        <v>0.19539759990024963</v>
      </c>
      <c r="AA149" s="11">
        <v>1.7407248112941021</v>
      </c>
      <c r="AB149" s="11">
        <v>105.90053981598859</v>
      </c>
      <c r="AC149" s="11">
        <v>543.04662916439941</v>
      </c>
      <c r="AD149" s="11"/>
      <c r="AE149" s="11">
        <v>3.8682773584313379E-2</v>
      </c>
      <c r="AF149" s="11">
        <v>6.7446887275213072E-2</v>
      </c>
      <c r="AG149" s="11">
        <v>4.8105500483056389E-2</v>
      </c>
      <c r="AH149" s="11">
        <v>0.20878779075635812</v>
      </c>
      <c r="AI149" s="11">
        <v>0.31739711658923803</v>
      </c>
      <c r="AJ149" s="11">
        <v>3.3227510642935852E-2</v>
      </c>
      <c r="AK149" s="11">
        <v>0.62487557328506238</v>
      </c>
      <c r="AL149" s="11">
        <v>0.40319352466726638</v>
      </c>
      <c r="AM149" s="11">
        <v>5.6040428397787334</v>
      </c>
      <c r="AN149" s="11">
        <v>48.155093782523458</v>
      </c>
      <c r="AO149" s="11">
        <v>1.7407248112941021</v>
      </c>
      <c r="AP149" s="11">
        <v>8.6193154473764952</v>
      </c>
      <c r="AQ149" s="11">
        <v>2.9210453386103308</v>
      </c>
      <c r="AR149" s="11">
        <v>34.070596733876016</v>
      </c>
      <c r="AS149" s="11">
        <v>5.5990835098320266</v>
      </c>
      <c r="AT149" s="11"/>
      <c r="AV149" s="11">
        <v>36.451075108295299</v>
      </c>
      <c r="AW149" s="11">
        <v>0</v>
      </c>
      <c r="AX149" s="11">
        <v>0</v>
      </c>
      <c r="AY149" s="11">
        <v>0</v>
      </c>
      <c r="AZ149" s="11">
        <v>201.34879583629788</v>
      </c>
      <c r="BA149" s="11">
        <v>0.99186598934136883</v>
      </c>
      <c r="BB149" s="11">
        <v>0</v>
      </c>
      <c r="BC149" s="11">
        <v>0.10067439791814893</v>
      </c>
      <c r="BD149" s="11">
        <v>105.28657476858629</v>
      </c>
      <c r="BE149" s="11">
        <v>0.61396504740230728</v>
      </c>
      <c r="BF149" s="11">
        <v>53.907916520703388</v>
      </c>
      <c r="BG149" s="11">
        <v>0</v>
      </c>
    </row>
    <row r="150" spans="1:59" s="2" customFormat="1" ht="12.75" x14ac:dyDescent="0.2">
      <c r="A150" s="10"/>
      <c r="B150" s="11" t="s">
        <v>185</v>
      </c>
      <c r="C150" s="12">
        <v>67.849278517993397</v>
      </c>
      <c r="D150" s="12">
        <v>6.142152837843037</v>
      </c>
      <c r="E150" s="12">
        <v>1.3407041581568444</v>
      </c>
      <c r="F150" s="12">
        <v>9.3429305362037387E-3</v>
      </c>
      <c r="G150" s="12">
        <v>14.838806471727279</v>
      </c>
      <c r="H150" s="12">
        <v>8.4137674186246461</v>
      </c>
      <c r="I150" s="12">
        <v>0.2646592951650053</v>
      </c>
      <c r="J150" s="12">
        <v>1.0771471030713924</v>
      </c>
      <c r="K150" s="12">
        <v>6.4141266882207892E-2</v>
      </c>
      <c r="L150" s="12">
        <f t="shared" si="10"/>
        <v>0.3648234791165359</v>
      </c>
      <c r="M150" s="12">
        <f t="shared" si="11"/>
        <v>5.1641461574055747E-2</v>
      </c>
      <c r="N150" s="11"/>
      <c r="O150" s="11">
        <v>0</v>
      </c>
      <c r="P150" s="11">
        <v>31.539597963244113</v>
      </c>
      <c r="Q150" s="11">
        <v>5.0704808208851784</v>
      </c>
      <c r="R150" s="11">
        <v>48.390898310431957</v>
      </c>
      <c r="S150" s="11">
        <v>33.501391137991355</v>
      </c>
      <c r="T150" s="11">
        <f t="shared" si="12"/>
        <v>8037.6554985660978</v>
      </c>
      <c r="U150" s="11">
        <v>1959.2780552924376</v>
      </c>
      <c r="V150" s="11">
        <v>92.003069656736017</v>
      </c>
      <c r="W150" s="11">
        <f t="shared" si="13"/>
        <v>73.589592368408745</v>
      </c>
      <c r="X150" s="11">
        <v>8541.345668514914</v>
      </c>
      <c r="Y150" s="11">
        <v>0.14587692837864105</v>
      </c>
      <c r="Z150" s="11">
        <v>0.18310069630974257</v>
      </c>
      <c r="AA150" s="11">
        <v>1.8108860074589923</v>
      </c>
      <c r="AB150" s="11">
        <v>107.05706564152082</v>
      </c>
      <c r="AC150" s="11">
        <v>565.39885343997435</v>
      </c>
      <c r="AD150" s="11"/>
      <c r="AE150" s="11">
        <v>5.0805412987043948E-2</v>
      </c>
      <c r="AF150" s="11">
        <v>8.4004989790458812E-2</v>
      </c>
      <c r="AG150" s="11">
        <v>3.1187481239571532E-2</v>
      </c>
      <c r="AH150" s="11">
        <v>0.26106939940867141</v>
      </c>
      <c r="AI150" s="11">
        <v>0.34557741309009105</v>
      </c>
      <c r="AJ150" s="11">
        <v>3.7726791822062337E-2</v>
      </c>
      <c r="AK150" s="11">
        <v>0.66399153606829719</v>
      </c>
      <c r="AL150" s="11">
        <v>0.41398866226076408</v>
      </c>
      <c r="AM150" s="11">
        <v>5.4879906503826685</v>
      </c>
      <c r="AN150" s="11">
        <v>48.390898310431957</v>
      </c>
      <c r="AO150" s="11">
        <v>1.8058557685493839</v>
      </c>
      <c r="AP150" s="11">
        <v>8.8632809587298453</v>
      </c>
      <c r="AQ150" s="11">
        <v>2.9125083286632125</v>
      </c>
      <c r="AR150" s="11">
        <v>33.501391137991355</v>
      </c>
      <c r="AS150" s="11">
        <v>5.6036861453036604</v>
      </c>
      <c r="AT150" s="11"/>
      <c r="AV150" s="11">
        <v>36.72074404014068</v>
      </c>
      <c r="AW150" s="11">
        <v>1458.7692837864104</v>
      </c>
      <c r="AX150" s="11">
        <v>0</v>
      </c>
      <c r="AY150" s="11">
        <v>0</v>
      </c>
      <c r="AZ150" s="11">
        <v>197.68838914760664</v>
      </c>
      <c r="BA150" s="11">
        <v>1.0261687375600956</v>
      </c>
      <c r="BB150" s="11">
        <v>0</v>
      </c>
      <c r="BC150" s="11">
        <v>6.1368914697221409E-2</v>
      </c>
      <c r="BD150" s="11">
        <v>106.9931816073688</v>
      </c>
      <c r="BE150" s="11">
        <v>6.3884034152025565E-2</v>
      </c>
      <c r="BF150" s="11">
        <v>54.980511282018846</v>
      </c>
      <c r="BG150" s="11">
        <v>0</v>
      </c>
    </row>
    <row r="151" spans="1:59" s="2" customFormat="1" ht="12.75" x14ac:dyDescent="0.2">
      <c r="A151" s="10"/>
      <c r="B151" s="11" t="s">
        <v>186</v>
      </c>
      <c r="C151" s="12">
        <v>67.910247933541058</v>
      </c>
      <c r="D151" s="12">
        <v>6.1023258111136274</v>
      </c>
      <c r="E151" s="12">
        <v>1.3203483639201994</v>
      </c>
      <c r="F151" s="12">
        <v>9.409243708370936E-3</v>
      </c>
      <c r="G151" s="12">
        <v>14.916181988506921</v>
      </c>
      <c r="H151" s="12">
        <v>8.3513023290669945</v>
      </c>
      <c r="I151" s="12">
        <v>0.25983782552137125</v>
      </c>
      <c r="J151" s="12">
        <v>1.067641656272696</v>
      </c>
      <c r="K151" s="12">
        <v>6.2704848348792003E-2</v>
      </c>
      <c r="L151" s="12">
        <f t="shared" si="10"/>
        <v>0.36189654733566606</v>
      </c>
      <c r="M151" s="12">
        <f t="shared" si="11"/>
        <v>5.1280078029519532E-2</v>
      </c>
      <c r="N151" s="11"/>
      <c r="O151" s="11">
        <v>0</v>
      </c>
      <c r="P151" s="11">
        <v>30.285587923338028</v>
      </c>
      <c r="Q151" s="11">
        <v>5.2025242620783638</v>
      </c>
      <c r="R151" s="11">
        <v>47.777264116685075</v>
      </c>
      <c r="S151" s="11">
        <v>33.783923162007433</v>
      </c>
      <c r="T151" s="11">
        <f t="shared" si="12"/>
        <v>7915.6204765379871</v>
      </c>
      <c r="U151" s="11">
        <v>1923.5846190912221</v>
      </c>
      <c r="V151" s="11">
        <v>90.20707293997549</v>
      </c>
      <c r="W151" s="11">
        <f t="shared" si="13"/>
        <v>74.111908068983681</v>
      </c>
      <c r="X151" s="11">
        <v>8465.9712775799708</v>
      </c>
      <c r="Y151" s="11">
        <v>0.1409329339006819</v>
      </c>
      <c r="Z151" s="11">
        <v>0.21189916302797565</v>
      </c>
      <c r="AA151" s="11">
        <v>1.7941462152604541</v>
      </c>
      <c r="AB151" s="11">
        <v>108.53535101754146</v>
      </c>
      <c r="AC151" s="11">
        <v>552.73696770976665</v>
      </c>
      <c r="AD151" s="11"/>
      <c r="AE151" s="11">
        <v>4.5978120279655088E-2</v>
      </c>
      <c r="AF151" s="11">
        <v>6.3969558649954919E-2</v>
      </c>
      <c r="AG151" s="11">
        <v>3.9980974156221823E-2</v>
      </c>
      <c r="AH151" s="11">
        <v>0.22889107704436992</v>
      </c>
      <c r="AI151" s="11">
        <v>0.32984303678883004</v>
      </c>
      <c r="AJ151" s="11">
        <v>0</v>
      </c>
      <c r="AK151" s="11">
        <v>0.71465991304246501</v>
      </c>
      <c r="AL151" s="11">
        <v>0.43779166701062888</v>
      </c>
      <c r="AM151" s="11">
        <v>5.602334003640582</v>
      </c>
      <c r="AN151" s="11">
        <v>47.777264116685075</v>
      </c>
      <c r="AO151" s="11">
        <v>1.8091390805690373</v>
      </c>
      <c r="AP151" s="11">
        <v>8.6408880395134418</v>
      </c>
      <c r="AQ151" s="11">
        <v>2.8936230045565541</v>
      </c>
      <c r="AR151" s="11">
        <v>33.783923162007433</v>
      </c>
      <c r="AS151" s="11">
        <v>5.602334003640582</v>
      </c>
      <c r="AT151" s="11"/>
      <c r="AV151" s="11">
        <v>37.182305965286297</v>
      </c>
      <c r="AW151" s="11">
        <v>0</v>
      </c>
      <c r="AX151" s="11">
        <v>0</v>
      </c>
      <c r="AY151" s="11">
        <v>0</v>
      </c>
      <c r="AZ151" s="11">
        <v>207.40130343540068</v>
      </c>
      <c r="BA151" s="11">
        <v>1.0195148409836563</v>
      </c>
      <c r="BB151" s="11">
        <v>0</v>
      </c>
      <c r="BC151" s="11">
        <v>0</v>
      </c>
      <c r="BD151" s="11">
        <v>108.44839239875168</v>
      </c>
      <c r="BE151" s="11">
        <v>8.6958618789782449E-2</v>
      </c>
      <c r="BF151" s="11">
        <v>54.823910811719173</v>
      </c>
      <c r="BG151" s="11">
        <v>0</v>
      </c>
    </row>
    <row r="152" spans="1:59" s="2" customFormat="1" ht="12.75" x14ac:dyDescent="0.2">
      <c r="A152" s="10"/>
      <c r="B152" s="11" t="s">
        <v>187</v>
      </c>
      <c r="C152" s="12">
        <v>67.669303710362868</v>
      </c>
      <c r="D152" s="12">
        <v>6.112881843633744</v>
      </c>
      <c r="E152" s="12">
        <v>1.3201289470573232</v>
      </c>
      <c r="F152" s="12">
        <v>9.2602716724449249E-3</v>
      </c>
      <c r="G152" s="12">
        <v>15.032151708887993</v>
      </c>
      <c r="H152" s="12">
        <v>8.4687361626508011</v>
      </c>
      <c r="I152" s="12">
        <v>0.26103117397812792</v>
      </c>
      <c r="J152" s="12">
        <v>1.0638064506740599</v>
      </c>
      <c r="K152" s="12">
        <v>6.2699731082629676E-2</v>
      </c>
      <c r="L152" s="12">
        <f t="shared" ref="L152:L164" si="24">(H152/70.93)/((H152/70.93)+(G152/71.85))</f>
        <v>0.36333393773710276</v>
      </c>
      <c r="M152" s="12">
        <f t="shared" ref="M152:M164" si="25">(D152/441.9)/((D152/441.9)+(C152/265.812))</f>
        <v>5.1537690430169966E-2</v>
      </c>
      <c r="N152" s="11"/>
      <c r="O152" s="11">
        <v>0</v>
      </c>
      <c r="P152" s="11">
        <v>31.13897976645012</v>
      </c>
      <c r="Q152" s="11">
        <v>5.0012605766372467</v>
      </c>
      <c r="R152" s="11">
        <v>47.859911023675757</v>
      </c>
      <c r="S152" s="11">
        <v>33.391799846016447</v>
      </c>
      <c r="T152" s="11">
        <f t="shared" ref="T152:T164" si="26">(E152*0.59951)*10000</f>
        <v>7914.3050505033589</v>
      </c>
      <c r="U152" s="11">
        <v>1932.4190015835607</v>
      </c>
      <c r="V152" s="11">
        <v>90.212928519522706</v>
      </c>
      <c r="W152" s="11">
        <f t="shared" ref="W152:W164" si="27">(F152*0.78765)*10000</f>
        <v>72.938529828012449</v>
      </c>
      <c r="X152" s="11">
        <v>8435.559631265025</v>
      </c>
      <c r="Y152" s="11">
        <v>0.14668361851398531</v>
      </c>
      <c r="Z152" s="11">
        <v>0.17071369936269279</v>
      </c>
      <c r="AA152" s="11">
        <v>1.7672121957486966</v>
      </c>
      <c r="AB152" s="11">
        <v>106.49430954789074</v>
      </c>
      <c r="AC152" s="11">
        <v>552.69185952027226</v>
      </c>
      <c r="AD152" s="11"/>
      <c r="AE152" s="11">
        <v>4.605765496002269E-2</v>
      </c>
      <c r="AF152" s="11">
        <v>7.4593375967862835E-2</v>
      </c>
      <c r="AG152" s="11">
        <v>3.6045121273061233E-2</v>
      </c>
      <c r="AH152" s="11">
        <v>0.22378012790358848</v>
      </c>
      <c r="AI152" s="11">
        <v>0.38548254694801598</v>
      </c>
      <c r="AJ152" s="11">
        <v>4.0050134747845821E-2</v>
      </c>
      <c r="AK152" s="11">
        <v>0.6307896222785716</v>
      </c>
      <c r="AL152" s="11">
        <v>0.39899946742541392</v>
      </c>
      <c r="AM152" s="11">
        <v>5.5469436625766457</v>
      </c>
      <c r="AN152" s="11">
        <v>47.859911023675757</v>
      </c>
      <c r="AO152" s="11">
        <v>1.8072623304965425</v>
      </c>
      <c r="AP152" s="11">
        <v>8.7509544424043106</v>
      </c>
      <c r="AQ152" s="11">
        <v>2.9436849039666675</v>
      </c>
      <c r="AR152" s="11">
        <v>33.391799846016447</v>
      </c>
      <c r="AS152" s="11">
        <v>5.5819875304810109</v>
      </c>
      <c r="AT152" s="11"/>
      <c r="AV152" s="11">
        <v>36.645873294278921</v>
      </c>
      <c r="AW152" s="11">
        <v>0</v>
      </c>
      <c r="AX152" s="11">
        <v>0</v>
      </c>
      <c r="AY152" s="11">
        <v>0</v>
      </c>
      <c r="AZ152" s="11">
        <v>204.75631389836173</v>
      </c>
      <c r="BA152" s="11">
        <v>0.9411781665743767</v>
      </c>
      <c r="BB152" s="11">
        <v>0</v>
      </c>
      <c r="BC152" s="11">
        <v>0</v>
      </c>
      <c r="BD152" s="11">
        <v>106.43323309240027</v>
      </c>
      <c r="BE152" s="11">
        <v>6.1076455490464872E-2</v>
      </c>
      <c r="BF152" s="11">
        <v>54.51824592550512</v>
      </c>
      <c r="BG152" s="11">
        <v>0</v>
      </c>
    </row>
    <row r="153" spans="1:59" s="2" customFormat="1" ht="12.75" x14ac:dyDescent="0.2">
      <c r="A153" s="10"/>
      <c r="B153" s="11" t="s">
        <v>188</v>
      </c>
      <c r="C153" s="12">
        <v>68.121084611886388</v>
      </c>
      <c r="D153" s="12">
        <v>6.1083979823990999</v>
      </c>
      <c r="E153" s="12">
        <v>1.3833675517814448</v>
      </c>
      <c r="F153" s="12">
        <v>8.6691826116645828E-3</v>
      </c>
      <c r="G153" s="12">
        <v>14.69933615184447</v>
      </c>
      <c r="H153" s="12">
        <v>8.3912775619431628</v>
      </c>
      <c r="I153" s="12">
        <v>0.2656375337170781</v>
      </c>
      <c r="J153" s="12">
        <v>0.96082421830457154</v>
      </c>
      <c r="K153" s="12">
        <v>6.1405205512125076E-2</v>
      </c>
      <c r="L153" s="12">
        <f t="shared" si="24"/>
        <v>0.36639298740826559</v>
      </c>
      <c r="M153" s="12">
        <f t="shared" si="25"/>
        <v>5.1177752732198753E-2</v>
      </c>
      <c r="N153" s="11"/>
      <c r="O153" s="11">
        <v>0</v>
      </c>
      <c r="P153" s="11">
        <v>29.865490333002985</v>
      </c>
      <c r="Q153" s="11">
        <v>5.0326102638192634</v>
      </c>
      <c r="R153" s="11">
        <v>48.87535017645547</v>
      </c>
      <c r="S153" s="11">
        <v>35.168240710387103</v>
      </c>
      <c r="T153" s="11">
        <f t="shared" si="26"/>
        <v>8293.4268096849391</v>
      </c>
      <c r="U153" s="11">
        <v>1966.5199748582033</v>
      </c>
      <c r="V153" s="11">
        <v>91.697560771180008</v>
      </c>
      <c r="W153" s="11">
        <f t="shared" si="27"/>
        <v>68.282816840776078</v>
      </c>
      <c r="X153" s="11">
        <v>7618.9517214679308</v>
      </c>
      <c r="Y153" s="11">
        <v>0.14557550564328089</v>
      </c>
      <c r="Z153" s="11">
        <v>0.19059885790408942</v>
      </c>
      <c r="AA153" s="11">
        <v>1.4907732193023266</v>
      </c>
      <c r="AB153" s="11">
        <v>103.25255399918174</v>
      </c>
      <c r="AC153" s="11">
        <v>541.28074606883138</v>
      </c>
      <c r="AD153" s="11"/>
      <c r="AE153" s="11">
        <v>5.1526725365147533E-2</v>
      </c>
      <c r="AF153" s="11">
        <v>7.6539698843374485E-2</v>
      </c>
      <c r="AG153" s="11">
        <v>3.9520498095598593E-2</v>
      </c>
      <c r="AH153" s="11">
        <v>0.22961909653012347</v>
      </c>
      <c r="AI153" s="11">
        <v>0.39520498095598594</v>
      </c>
      <c r="AJ153" s="11">
        <v>4.1021276504292215E-2</v>
      </c>
      <c r="AK153" s="11">
        <v>0.70036325739035488</v>
      </c>
      <c r="AL153" s="11">
        <v>0.41571561920813199</v>
      </c>
      <c r="AM153" s="11">
        <v>5.417810055383959</v>
      </c>
      <c r="AN153" s="11">
        <v>48.87535017645547</v>
      </c>
      <c r="AO153" s="11">
        <v>1.8209444692149224</v>
      </c>
      <c r="AP153" s="11">
        <v>9.114727535465903</v>
      </c>
      <c r="AQ153" s="11">
        <v>3.0165646014741707</v>
      </c>
      <c r="AR153" s="11">
        <v>35.168240710387103</v>
      </c>
      <c r="AS153" s="11">
        <v>5.7829994681660715</v>
      </c>
      <c r="AT153" s="11"/>
      <c r="AV153" s="11">
        <v>36.919148853862986</v>
      </c>
      <c r="AW153" s="11">
        <v>0</v>
      </c>
      <c r="AX153" s="11">
        <v>0</v>
      </c>
      <c r="AY153" s="11">
        <v>0</v>
      </c>
      <c r="AZ153" s="11">
        <v>193.60041472147665</v>
      </c>
      <c r="BA153" s="11">
        <v>0.90546963991181584</v>
      </c>
      <c r="BB153" s="11">
        <v>0</v>
      </c>
      <c r="BC153" s="11">
        <v>0</v>
      </c>
      <c r="BD153" s="11">
        <v>103.20352857116441</v>
      </c>
      <c r="BE153" s="11">
        <v>4.9025428017324832E-2</v>
      </c>
      <c r="BF153" s="11">
        <v>53.477737296449227</v>
      </c>
      <c r="BG153" s="11">
        <v>0</v>
      </c>
    </row>
    <row r="154" spans="1:59" s="2" customFormat="1" ht="12.75" x14ac:dyDescent="0.2">
      <c r="A154" s="10"/>
      <c r="B154" s="11" t="s">
        <v>189</v>
      </c>
      <c r="C154" s="12">
        <v>67.916388845776694</v>
      </c>
      <c r="D154" s="12">
        <v>6.1417082359871484</v>
      </c>
      <c r="E154" s="12">
        <v>1.4009721589651347</v>
      </c>
      <c r="F154" s="12">
        <v>8.8186282380540975E-3</v>
      </c>
      <c r="G154" s="12">
        <v>14.76008177594008</v>
      </c>
      <c r="H154" s="12">
        <v>8.4609151971877807</v>
      </c>
      <c r="I154" s="12">
        <v>0.26192239560303437</v>
      </c>
      <c r="J154" s="12">
        <v>0.98699621412241112</v>
      </c>
      <c r="K154" s="12">
        <v>6.2196548179659111E-2</v>
      </c>
      <c r="L154" s="12">
        <f t="shared" si="24"/>
        <v>0.36735474092649345</v>
      </c>
      <c r="M154" s="12">
        <f t="shared" si="25"/>
        <v>5.1589523818846683E-2</v>
      </c>
      <c r="N154" s="11"/>
      <c r="O154" s="11">
        <v>0</v>
      </c>
      <c r="P154" s="11">
        <v>32.040302437948135</v>
      </c>
      <c r="Q154" s="11">
        <v>5.1002930411427645</v>
      </c>
      <c r="R154" s="11">
        <v>49.041279241757351</v>
      </c>
      <c r="S154" s="11">
        <v>35.913306029348462</v>
      </c>
      <c r="T154" s="11">
        <f t="shared" si="26"/>
        <v>8398.9681902118791</v>
      </c>
      <c r="U154" s="11">
        <v>1939.0167330971753</v>
      </c>
      <c r="V154" s="11">
        <v>92.49939746214541</v>
      </c>
      <c r="W154" s="11">
        <f t="shared" si="27"/>
        <v>69.459925317033097</v>
      </c>
      <c r="X154" s="11">
        <v>7826.4851795050708</v>
      </c>
      <c r="Y154" s="11">
        <v>0.14335143162975228</v>
      </c>
      <c r="Z154" s="11">
        <v>1.1769907018021766</v>
      </c>
      <c r="AA154" s="11">
        <v>1.4973937261816579</v>
      </c>
      <c r="AB154" s="11">
        <v>228.35631564879839</v>
      </c>
      <c r="AC154" s="11">
        <v>548.25635254887709</v>
      </c>
      <c r="AD154" s="11"/>
      <c r="AE154" s="11">
        <v>0.37120475979914797</v>
      </c>
      <c r="AF154" s="11">
        <v>1.8761432981718453</v>
      </c>
      <c r="AG154" s="11">
        <v>0.12574686985065989</v>
      </c>
      <c r="AH154" s="11">
        <v>0.55328622734290345</v>
      </c>
      <c r="AI154" s="11">
        <v>0.40238998352211164</v>
      </c>
      <c r="AJ154" s="11">
        <v>5.0801735419666587E-2</v>
      </c>
      <c r="AK154" s="11">
        <v>0.67903309719356342</v>
      </c>
      <c r="AL154" s="11">
        <v>0.43005429488925684</v>
      </c>
      <c r="AM154" s="11">
        <v>5.7239975156020373</v>
      </c>
      <c r="AN154" s="11">
        <v>49.041279241757351</v>
      </c>
      <c r="AO154" s="11">
        <v>1.8660835485837926</v>
      </c>
      <c r="AP154" s="11">
        <v>9.164431874716092</v>
      </c>
      <c r="AQ154" s="11">
        <v>3.0430742503859691</v>
      </c>
      <c r="AR154" s="11">
        <v>35.913306029348462</v>
      </c>
      <c r="AS154" s="11">
        <v>5.8547742602467236</v>
      </c>
      <c r="AT154" s="11"/>
      <c r="AV154" s="11">
        <v>43.005429488925685</v>
      </c>
      <c r="AW154" s="11">
        <v>0</v>
      </c>
      <c r="AX154" s="11">
        <v>0</v>
      </c>
      <c r="AY154" s="11">
        <v>0</v>
      </c>
      <c r="AZ154" s="11">
        <v>207.2308415138875</v>
      </c>
      <c r="BA154" s="11">
        <v>1.0311243327754109</v>
      </c>
      <c r="BB154" s="11">
        <v>0</v>
      </c>
      <c r="BC154" s="11">
        <v>0.43256923228626998</v>
      </c>
      <c r="BD154" s="11">
        <v>182.08146754375554</v>
      </c>
      <c r="BE154" s="11">
        <v>46.274848105042835</v>
      </c>
      <c r="BF154" s="11">
        <v>54.423245271365602</v>
      </c>
      <c r="BG154" s="11">
        <v>9.2549696210085681</v>
      </c>
    </row>
    <row r="155" spans="1:59" s="2" customFormat="1" ht="12.75" x14ac:dyDescent="0.2">
      <c r="A155" s="10"/>
      <c r="B155" s="11" t="s">
        <v>190</v>
      </c>
      <c r="C155" s="12">
        <v>67.731968328531451</v>
      </c>
      <c r="D155" s="12">
        <v>5.8519799815706328</v>
      </c>
      <c r="E155" s="12">
        <v>1.5082338908338917</v>
      </c>
      <c r="F155" s="12">
        <v>8.4878014974128155E-3</v>
      </c>
      <c r="G155" s="12">
        <v>14.698850743383199</v>
      </c>
      <c r="H155" s="12">
        <v>8.6078281845793434</v>
      </c>
      <c r="I155" s="12">
        <v>0.35088208010578659</v>
      </c>
      <c r="J155" s="12">
        <v>1.0927428433056492</v>
      </c>
      <c r="K155" s="12">
        <v>0.14902614619263313</v>
      </c>
      <c r="L155" s="12">
        <f t="shared" si="24"/>
        <v>0.37233557690127234</v>
      </c>
      <c r="M155" s="12">
        <f t="shared" si="25"/>
        <v>4.9403306439271218E-2</v>
      </c>
      <c r="N155" s="11"/>
      <c r="O155" s="11">
        <v>0</v>
      </c>
      <c r="P155" s="11">
        <v>41.455955793634693</v>
      </c>
      <c r="Q155" s="11">
        <v>6.7383900399827024</v>
      </c>
      <c r="R155" s="11">
        <v>78.981982829953736</v>
      </c>
      <c r="S155" s="11">
        <v>54.587668958323604</v>
      </c>
      <c r="T155" s="11">
        <f t="shared" si="26"/>
        <v>9042.012998938264</v>
      </c>
      <c r="U155" s="11">
        <v>2597.5870566647404</v>
      </c>
      <c r="V155" s="11">
        <v>101.12377656019562</v>
      </c>
      <c r="W155" s="11">
        <f t="shared" si="27"/>
        <v>66.854168494372047</v>
      </c>
      <c r="X155" s="11">
        <v>8665.0136502764763</v>
      </c>
      <c r="Y155" s="11">
        <v>0.14665343899251115</v>
      </c>
      <c r="Z155" s="11">
        <v>0.23148238899798332</v>
      </c>
      <c r="AA155" s="11">
        <v>4.1455955793634693</v>
      </c>
      <c r="AB155" s="11">
        <v>255.08400748368663</v>
      </c>
      <c r="AC155" s="11">
        <v>1313.6505760734417</v>
      </c>
      <c r="AD155" s="11"/>
      <c r="AE155" s="11">
        <v>3.9299287573156594E-2</v>
      </c>
      <c r="AF155" s="11">
        <v>9.8248218932891471E-2</v>
      </c>
      <c r="AG155" s="11">
        <v>6.1345229382488334E-2</v>
      </c>
      <c r="AH155" s="11">
        <v>0.3211039350489624</v>
      </c>
      <c r="AI155" s="11">
        <v>0.34506691527649686</v>
      </c>
      <c r="AJ155" s="11">
        <v>0</v>
      </c>
      <c r="AK155" s="11">
        <v>0.94414142096485953</v>
      </c>
      <c r="AL155" s="11">
        <v>0.67479752320737174</v>
      </c>
      <c r="AM155" s="11">
        <v>9.2928437322378805</v>
      </c>
      <c r="AN155" s="11">
        <v>78.981982829953736</v>
      </c>
      <c r="AO155" s="11">
        <v>3.1439430058525271</v>
      </c>
      <c r="AP155" s="11">
        <v>15.274003597030493</v>
      </c>
      <c r="AQ155" s="11">
        <v>4.9459591189631222</v>
      </c>
      <c r="AR155" s="11">
        <v>54.587668958323604</v>
      </c>
      <c r="AS155" s="11">
        <v>8.9190212406883429</v>
      </c>
      <c r="AT155" s="11"/>
      <c r="AV155" s="11">
        <v>41.360103872724558</v>
      </c>
      <c r="AW155" s="11">
        <v>3834.0768364055207</v>
      </c>
      <c r="AX155" s="11">
        <v>0</v>
      </c>
      <c r="AY155" s="11">
        <v>0</v>
      </c>
      <c r="AZ155" s="11">
        <v>200.33051470218845</v>
      </c>
      <c r="BA155" s="11">
        <v>1.011237765601956</v>
      </c>
      <c r="BB155" s="11">
        <v>0</v>
      </c>
      <c r="BC155" s="11">
        <v>8.6266728819124214E-2</v>
      </c>
      <c r="BD155" s="11">
        <v>254.96610962096716</v>
      </c>
      <c r="BE155" s="11">
        <v>0.11789786271946977</v>
      </c>
      <c r="BF155" s="11">
        <v>57.750782348358157</v>
      </c>
      <c r="BG155" s="11">
        <v>0.14377788136520703</v>
      </c>
    </row>
    <row r="156" spans="1:59" s="2" customFormat="1" ht="12.75" x14ac:dyDescent="0.2">
      <c r="A156" s="10"/>
      <c r="B156" s="11" t="s">
        <v>191</v>
      </c>
      <c r="C156" s="12">
        <v>67.961851528602736</v>
      </c>
      <c r="D156" s="12">
        <v>5.812363591934675</v>
      </c>
      <c r="E156" s="12">
        <v>1.5369023266654183</v>
      </c>
      <c r="F156" s="12">
        <v>8.6418552173065707E-3</v>
      </c>
      <c r="G156" s="12">
        <v>14.617714985657765</v>
      </c>
      <c r="H156" s="12">
        <v>8.4666962886062791</v>
      </c>
      <c r="I156" s="12">
        <v>0.35043570312295169</v>
      </c>
      <c r="J156" s="12">
        <v>1.0997524950494992</v>
      </c>
      <c r="K156" s="12">
        <v>0.14564122514335431</v>
      </c>
      <c r="L156" s="12">
        <f t="shared" si="24"/>
        <v>0.36976930422053594</v>
      </c>
      <c r="M156" s="12">
        <f t="shared" si="25"/>
        <v>4.8927366271807771E-2</v>
      </c>
      <c r="N156" s="11"/>
      <c r="O156" s="11">
        <v>6.6642119752414368</v>
      </c>
      <c r="P156" s="11">
        <v>42.222543014565389</v>
      </c>
      <c r="Q156" s="11">
        <v>6.7022931865285313</v>
      </c>
      <c r="R156" s="11">
        <v>76.638437715276538</v>
      </c>
      <c r="S156" s="11">
        <v>53.646906400693567</v>
      </c>
      <c r="T156" s="11">
        <f t="shared" si="26"/>
        <v>9213.8831385918493</v>
      </c>
      <c r="U156" s="11">
        <v>2594.2825189332739</v>
      </c>
      <c r="V156" s="11">
        <v>100.86760839669004</v>
      </c>
      <c r="W156" s="11">
        <f t="shared" si="27"/>
        <v>68.067572619115197</v>
      </c>
      <c r="X156" s="11">
        <v>8720.5973847445093</v>
      </c>
      <c r="Y156" s="11">
        <v>0.1451846180320456</v>
      </c>
      <c r="Z156" s="11">
        <v>0.99963179628621557</v>
      </c>
      <c r="AA156" s="11">
        <v>4.0080474879666355</v>
      </c>
      <c r="AB156" s="11">
        <v>263.42201892706134</v>
      </c>
      <c r="AC156" s="11">
        <v>1283.8128355161541</v>
      </c>
      <c r="AD156" s="11"/>
      <c r="AE156" s="11">
        <v>5.283768066084283E-2</v>
      </c>
      <c r="AF156" s="11">
        <v>0.13852040605680416</v>
      </c>
      <c r="AG156" s="11">
        <v>4.522143840342404E-2</v>
      </c>
      <c r="AH156" s="11">
        <v>0.33225856847989454</v>
      </c>
      <c r="AI156" s="11">
        <v>0.49029559532133432</v>
      </c>
      <c r="AJ156" s="11">
        <v>5.6169786648463546E-2</v>
      </c>
      <c r="AK156" s="11">
        <v>1.1233957329692708</v>
      </c>
      <c r="AL156" s="11">
        <v>0.66023300068999091</v>
      </c>
      <c r="AM156" s="11">
        <v>9.3346569167488997</v>
      </c>
      <c r="AN156" s="11">
        <v>76.638437715276538</v>
      </c>
      <c r="AO156" s="11">
        <v>3.0940984170763817</v>
      </c>
      <c r="AP156" s="11">
        <v>15.094440123921855</v>
      </c>
      <c r="AQ156" s="11">
        <v>4.7649115622976277</v>
      </c>
      <c r="AR156" s="11">
        <v>53.646906400693567</v>
      </c>
      <c r="AS156" s="11">
        <v>8.8396011700166781</v>
      </c>
      <c r="AT156" s="11"/>
      <c r="AV156" s="11">
        <v>44.840626290553104</v>
      </c>
      <c r="AW156" s="11">
        <v>0</v>
      </c>
      <c r="AX156" s="11">
        <v>0</v>
      </c>
      <c r="AY156" s="11">
        <v>0</v>
      </c>
      <c r="AZ156" s="11">
        <v>208.01861665575061</v>
      </c>
      <c r="BA156" s="11">
        <v>1.2233589125978925</v>
      </c>
      <c r="BB156" s="11">
        <v>0.10043919476971024</v>
      </c>
      <c r="BC156" s="11">
        <v>0.18945402615329229</v>
      </c>
      <c r="BD156" s="11">
        <v>260.85629731659338</v>
      </c>
      <c r="BE156" s="11">
        <v>2.5657216104679534</v>
      </c>
      <c r="BF156" s="11">
        <v>58.454659325689178</v>
      </c>
      <c r="BG156" s="11">
        <v>0</v>
      </c>
    </row>
    <row r="157" spans="1:59" s="2" customFormat="1" ht="12.75" x14ac:dyDescent="0.2">
      <c r="A157" s="10"/>
      <c r="B157" s="11" t="s">
        <v>192</v>
      </c>
      <c r="C157" s="12">
        <v>67.866611960967802</v>
      </c>
      <c r="D157" s="12">
        <v>5.8458445435524933</v>
      </c>
      <c r="E157" s="12">
        <v>1.5178248132384364</v>
      </c>
      <c r="F157" s="12">
        <v>8.5822296920531893E-3</v>
      </c>
      <c r="G157" s="12">
        <v>14.609529977700394</v>
      </c>
      <c r="H157" s="12">
        <v>8.5533471811792108</v>
      </c>
      <c r="I157" s="12">
        <v>0.351160907179424</v>
      </c>
      <c r="J157" s="12">
        <v>1.1024648411586204</v>
      </c>
      <c r="K157" s="12">
        <v>0.14463354533158371</v>
      </c>
      <c r="L157" s="12">
        <f t="shared" si="24"/>
        <v>0.37227619573967369</v>
      </c>
      <c r="M157" s="12">
        <f t="shared" si="25"/>
        <v>4.9260974162188664E-2</v>
      </c>
      <c r="N157" s="11"/>
      <c r="O157" s="11">
        <v>3.2363982027432336</v>
      </c>
      <c r="P157" s="11">
        <v>41.987000352157033</v>
      </c>
      <c r="Q157" s="11">
        <v>6.9898541065164501</v>
      </c>
      <c r="R157" s="11">
        <v>76.696892319447628</v>
      </c>
      <c r="S157" s="11">
        <v>53.860177190623332</v>
      </c>
      <c r="T157" s="11">
        <f t="shared" si="26"/>
        <v>9099.5115378457504</v>
      </c>
      <c r="U157" s="11">
        <v>2599.6512190674198</v>
      </c>
      <c r="V157" s="11">
        <v>101.01775455308021</v>
      </c>
      <c r="W157" s="11">
        <f t="shared" si="27"/>
        <v>67.597932169456939</v>
      </c>
      <c r="X157" s="11">
        <v>8742.1052044513963</v>
      </c>
      <c r="Y157" s="11">
        <v>0.13979708213032901</v>
      </c>
      <c r="Z157" s="11">
        <v>0.24368737946690913</v>
      </c>
      <c r="AA157" s="11">
        <v>4.0407101821232079</v>
      </c>
      <c r="AB157" s="11">
        <v>250.61499514644973</v>
      </c>
      <c r="AC157" s="11">
        <v>1274.9302387433772</v>
      </c>
      <c r="AD157" s="11"/>
      <c r="AE157" s="11">
        <v>3.6864299054915527E-2</v>
      </c>
      <c r="AF157" s="11">
        <v>0.10197526881424684</v>
      </c>
      <c r="AG157" s="11">
        <v>4.7396955927748535E-2</v>
      </c>
      <c r="AH157" s="11">
        <v>0.34518389115057263</v>
      </c>
      <c r="AI157" s="11">
        <v>0.40215598968998756</v>
      </c>
      <c r="AJ157" s="11">
        <v>0</v>
      </c>
      <c r="AK157" s="11">
        <v>1.0197526881424683</v>
      </c>
      <c r="AL157" s="11">
        <v>0.67504755412247908</v>
      </c>
      <c r="AM157" s="11">
        <v>9.1729866219763831</v>
      </c>
      <c r="AN157" s="11">
        <v>76.696892319447628</v>
      </c>
      <c r="AO157" s="11">
        <v>3.1214964914032368</v>
      </c>
      <c r="AP157" s="11">
        <v>14.994673329869537</v>
      </c>
      <c r="AQ157" s="11">
        <v>4.8785351606440157</v>
      </c>
      <c r="AR157" s="11">
        <v>53.860177190623332</v>
      </c>
      <c r="AS157" s="11">
        <v>8.8234939166505608</v>
      </c>
      <c r="AT157" s="11"/>
      <c r="AV157" s="11">
        <v>41.460367508515382</v>
      </c>
      <c r="AW157" s="11">
        <v>0</v>
      </c>
      <c r="AX157" s="11">
        <v>0</v>
      </c>
      <c r="AY157" s="11">
        <v>0</v>
      </c>
      <c r="AZ157" s="11">
        <v>197.72669493091053</v>
      </c>
      <c r="BA157" s="11">
        <v>1.0149651168366352</v>
      </c>
      <c r="BB157" s="11">
        <v>0</v>
      </c>
      <c r="BC157" s="11">
        <v>7.6122383762747645E-2</v>
      </c>
      <c r="BD157" s="11">
        <v>250.38997929507556</v>
      </c>
      <c r="BE157" s="11">
        <v>0.22501585137415972</v>
      </c>
      <c r="BF157" s="11">
        <v>57.690234235289886</v>
      </c>
      <c r="BG157" s="11">
        <v>0</v>
      </c>
    </row>
    <row r="158" spans="1:59" s="2" customFormat="1" ht="12.75" x14ac:dyDescent="0.2">
      <c r="A158" s="10"/>
      <c r="B158" s="11" t="s">
        <v>193</v>
      </c>
      <c r="C158" s="12">
        <v>68.007323179559975</v>
      </c>
      <c r="D158" s="12">
        <v>5.8075158955193915</v>
      </c>
      <c r="E158" s="12">
        <v>1.5292782378613341</v>
      </c>
      <c r="F158" s="12">
        <v>8.6346476347292402E-3</v>
      </c>
      <c r="G158" s="12">
        <v>14.538216786448574</v>
      </c>
      <c r="H158" s="12">
        <v>8.5273720834330273</v>
      </c>
      <c r="I158" s="12">
        <v>0.34757356855551547</v>
      </c>
      <c r="J158" s="12">
        <v>1.0868392482384699</v>
      </c>
      <c r="K158" s="12">
        <v>0.14724635274898348</v>
      </c>
      <c r="L158" s="12">
        <f t="shared" si="24"/>
        <v>0.37270903340160627</v>
      </c>
      <c r="M158" s="12">
        <f t="shared" si="25"/>
        <v>4.8857463058386515E-2</v>
      </c>
      <c r="N158" s="11"/>
      <c r="O158" s="11">
        <v>6.4684065584167829</v>
      </c>
      <c r="P158" s="11">
        <v>40.570226428893491</v>
      </c>
      <c r="Q158" s="11">
        <v>6.7775583424587609</v>
      </c>
      <c r="R158" s="11">
        <v>78.239182269085333</v>
      </c>
      <c r="S158" s="11">
        <v>54.12534311381102</v>
      </c>
      <c r="T158" s="11">
        <f t="shared" si="26"/>
        <v>9168.1759638024832</v>
      </c>
      <c r="U158" s="11">
        <v>2573.0940794878525</v>
      </c>
      <c r="V158" s="11">
        <v>101.06885247526222</v>
      </c>
      <c r="W158" s="11">
        <f t="shared" si="27"/>
        <v>68.01080209494485</v>
      </c>
      <c r="X158" s="11">
        <v>8618.2005028317708</v>
      </c>
      <c r="Y158" s="11">
        <v>0.13507554871987987</v>
      </c>
      <c r="Z158" s="11">
        <v>0.29250514951664125</v>
      </c>
      <c r="AA158" s="11">
        <v>4.1616586313343271</v>
      </c>
      <c r="AB158" s="11">
        <v>255.60384133713211</v>
      </c>
      <c r="AC158" s="11">
        <v>1297.9618748470145</v>
      </c>
      <c r="AD158" s="11"/>
      <c r="AE158" s="11">
        <v>4.5183722283058406E-2</v>
      </c>
      <c r="AF158" s="11">
        <v>8.5135645143867941E-2</v>
      </c>
      <c r="AG158" s="11">
        <v>4.661057667094446E-2</v>
      </c>
      <c r="AH158" s="11">
        <v>0.24732142723358283</v>
      </c>
      <c r="AI158" s="11">
        <v>0.45659340412353755</v>
      </c>
      <c r="AJ158" s="11">
        <v>4.2330013507286296E-2</v>
      </c>
      <c r="AK158" s="11">
        <v>0.9131868082470751</v>
      </c>
      <c r="AL158" s="11">
        <v>0.66206043597912945</v>
      </c>
      <c r="AM158" s="11">
        <v>9.2650411586734496</v>
      </c>
      <c r="AN158" s="11">
        <v>78.239182269085333</v>
      </c>
      <c r="AO158" s="11">
        <v>3.0629807526620647</v>
      </c>
      <c r="AP158" s="11">
        <v>15.086607061248554</v>
      </c>
      <c r="AQ158" s="11">
        <v>4.7847183807112375</v>
      </c>
      <c r="AR158" s="11">
        <v>54.12534311381102</v>
      </c>
      <c r="AS158" s="11">
        <v>8.8274724797217274</v>
      </c>
      <c r="AT158" s="11"/>
      <c r="AV158" s="11">
        <v>45.183722283058408</v>
      </c>
      <c r="AW158" s="11">
        <v>0</v>
      </c>
      <c r="AX158" s="11">
        <v>0</v>
      </c>
      <c r="AY158" s="11">
        <v>0</v>
      </c>
      <c r="AZ158" s="11">
        <v>199.75961430404769</v>
      </c>
      <c r="BA158" s="11">
        <v>1.1081902412581695</v>
      </c>
      <c r="BB158" s="11">
        <v>7.7525755075142311E-2</v>
      </c>
      <c r="BC158" s="11">
        <v>0.11177026038440763</v>
      </c>
      <c r="BD158" s="11">
        <v>255.40693543160384</v>
      </c>
      <c r="BE158" s="11">
        <v>0.19690590552827558</v>
      </c>
      <c r="BF158" s="11">
        <v>56.788804637864985</v>
      </c>
      <c r="BG158" s="11">
        <v>0</v>
      </c>
    </row>
    <row r="159" spans="1:59" s="2" customFormat="1" ht="12.75" x14ac:dyDescent="0.2">
      <c r="A159" s="10"/>
      <c r="B159" s="11" t="s">
        <v>194</v>
      </c>
      <c r="C159" s="12">
        <v>68.031887865534429</v>
      </c>
      <c r="D159" s="12">
        <v>5.8277048205481519</v>
      </c>
      <c r="E159" s="12">
        <v>1.5178882187390839</v>
      </c>
      <c r="F159" s="12">
        <v>8.8100855882462421E-3</v>
      </c>
      <c r="G159" s="12">
        <v>14.582616585039231</v>
      </c>
      <c r="H159" s="12">
        <v>8.4739383382877485</v>
      </c>
      <c r="I159" s="12">
        <v>0.33266439306017126</v>
      </c>
      <c r="J159" s="12">
        <v>1.0882099316140599</v>
      </c>
      <c r="K159" s="12">
        <v>0.13627976158887603</v>
      </c>
      <c r="L159" s="12">
        <f t="shared" si="24"/>
        <v>0.37052909522524985</v>
      </c>
      <c r="M159" s="12">
        <f t="shared" si="25"/>
        <v>4.9002150513062309E-2</v>
      </c>
      <c r="N159" s="11"/>
      <c r="O159" s="11">
        <v>1.0834063996327405</v>
      </c>
      <c r="P159" s="11">
        <v>40.56808104351672</v>
      </c>
      <c r="Q159" s="11">
        <v>6.6054381369678978</v>
      </c>
      <c r="R159" s="11">
        <v>72.927091569992399</v>
      </c>
      <c r="S159" s="11">
        <v>51.306690731506436</v>
      </c>
      <c r="T159" s="11">
        <f t="shared" si="26"/>
        <v>9099.8916601626806</v>
      </c>
      <c r="U159" s="11">
        <v>2462.7211551123091</v>
      </c>
      <c r="V159" s="11">
        <v>96.408851421063261</v>
      </c>
      <c r="W159" s="11">
        <f t="shared" si="27"/>
        <v>69.392639135821526</v>
      </c>
      <c r="X159" s="11">
        <v>8629.0694737268495</v>
      </c>
      <c r="Y159" s="11">
        <v>0.15988596646562472</v>
      </c>
      <c r="Z159" s="11">
        <v>0.23147669771888951</v>
      </c>
      <c r="AA159" s="11">
        <v>3.6988544480853478</v>
      </c>
      <c r="AB159" s="11">
        <v>225.86302984555016</v>
      </c>
      <c r="AC159" s="11">
        <v>1201.2924704297832</v>
      </c>
      <c r="AD159" s="11"/>
      <c r="AE159" s="11">
        <v>3.9613537960139854E-2</v>
      </c>
      <c r="AF159" s="11">
        <v>8.1136162087033448E-2</v>
      </c>
      <c r="AG159" s="11">
        <v>4.7727154168843197E-2</v>
      </c>
      <c r="AH159" s="11">
        <v>0.2911356404299435</v>
      </c>
      <c r="AI159" s="11">
        <v>0.45340796460401039</v>
      </c>
      <c r="AJ159" s="11">
        <v>3.7227180251697689E-2</v>
      </c>
      <c r="AK159" s="11">
        <v>1.0690882533820876</v>
      </c>
      <c r="AL159" s="11">
        <v>0.63858932277912195</v>
      </c>
      <c r="AM159" s="11">
        <v>8.7817963670671482</v>
      </c>
      <c r="AN159" s="11">
        <v>72.927091569992399</v>
      </c>
      <c r="AO159" s="11">
        <v>2.9065836888825505</v>
      </c>
      <c r="AP159" s="11">
        <v>14.260873665650347</v>
      </c>
      <c r="AQ159" s="11">
        <v>4.6390793852115584</v>
      </c>
      <c r="AR159" s="11">
        <v>51.306690731506436</v>
      </c>
      <c r="AS159" s="11">
        <v>8.4095245645501713</v>
      </c>
      <c r="AT159" s="11"/>
      <c r="AV159" s="11">
        <v>41.665805589400115</v>
      </c>
      <c r="AW159" s="11">
        <v>0</v>
      </c>
      <c r="AX159" s="11">
        <v>0</v>
      </c>
      <c r="AY159" s="11">
        <v>0</v>
      </c>
      <c r="AZ159" s="11">
        <v>192.81770284212652</v>
      </c>
      <c r="BA159" s="11">
        <v>1.1024972613002779</v>
      </c>
      <c r="BB159" s="11">
        <v>5.5840770377546541E-2</v>
      </c>
      <c r="BC159" s="11">
        <v>0</v>
      </c>
      <c r="BD159" s="11">
        <v>225.74943921862831</v>
      </c>
      <c r="BE159" s="11">
        <v>0.11359062692184682</v>
      </c>
      <c r="BF159" s="11">
        <v>57.129403540105308</v>
      </c>
      <c r="BG159" s="11">
        <v>0</v>
      </c>
    </row>
    <row r="160" spans="1:59" s="2" customFormat="1" ht="12.75" x14ac:dyDescent="0.2">
      <c r="A160" s="10"/>
      <c r="B160" s="11" t="s">
        <v>195</v>
      </c>
      <c r="C160" s="12">
        <v>68.010425456981835</v>
      </c>
      <c r="D160" s="12">
        <v>6.016234359699566</v>
      </c>
      <c r="E160" s="12">
        <v>1.4068441280275734</v>
      </c>
      <c r="F160" s="12">
        <v>8.8011012634107225E-3</v>
      </c>
      <c r="G160" s="12">
        <v>14.420504145527936</v>
      </c>
      <c r="H160" s="12">
        <v>8.5375598504463319</v>
      </c>
      <c r="I160" s="12">
        <v>0.35740292455827671</v>
      </c>
      <c r="J160" s="12">
        <v>1.1215500647802528</v>
      </c>
      <c r="K160" s="12">
        <v>0.12067796871482206</v>
      </c>
      <c r="L160" s="12">
        <f t="shared" si="24"/>
        <v>0.37489146803215034</v>
      </c>
      <c r="M160" s="12">
        <f t="shared" si="25"/>
        <v>5.0522464718889493E-2</v>
      </c>
      <c r="N160" s="11"/>
      <c r="O160" s="11">
        <v>0</v>
      </c>
      <c r="P160" s="11">
        <v>41.437040964466128</v>
      </c>
      <c r="Q160" s="11">
        <v>6.8634718268134733</v>
      </c>
      <c r="R160" s="11">
        <v>79.967083811329985</v>
      </c>
      <c r="S160" s="11">
        <v>56.56328540690501</v>
      </c>
      <c r="T160" s="11">
        <f t="shared" si="26"/>
        <v>8434.1712319381058</v>
      </c>
      <c r="U160" s="11">
        <v>2645.8609985634134</v>
      </c>
      <c r="V160" s="11">
        <v>112.88021504113186</v>
      </c>
      <c r="W160" s="11">
        <f t="shared" si="27"/>
        <v>69.321874101254551</v>
      </c>
      <c r="X160" s="11">
        <v>8893.443393681493</v>
      </c>
      <c r="Y160" s="11">
        <v>0.1478134636068946</v>
      </c>
      <c r="Z160" s="11">
        <v>0.23453069558960615</v>
      </c>
      <c r="AA160" s="11">
        <v>4.513237755463849</v>
      </c>
      <c r="AB160" s="11">
        <v>206.58261860235984</v>
      </c>
      <c r="AC160" s="11">
        <v>1063.764226424285</v>
      </c>
      <c r="AD160" s="11"/>
      <c r="AE160" s="11">
        <v>4.8285731444918906E-2</v>
      </c>
      <c r="AF160" s="11">
        <v>8.9673501254849408E-2</v>
      </c>
      <c r="AG160" s="11">
        <v>4.8285731444918906E-2</v>
      </c>
      <c r="AH160" s="11">
        <v>0.29562692721378919</v>
      </c>
      <c r="AI160" s="11">
        <v>0.51734712262413118</v>
      </c>
      <c r="AJ160" s="11">
        <v>0</v>
      </c>
      <c r="AK160" s="11">
        <v>1.0100586679804464</v>
      </c>
      <c r="AL160" s="11">
        <v>0.703099375223462</v>
      </c>
      <c r="AM160" s="11">
        <v>9.2137058981630986</v>
      </c>
      <c r="AN160" s="11">
        <v>79.967083811329985</v>
      </c>
      <c r="AO160" s="11">
        <v>3.1533538902804183</v>
      </c>
      <c r="AP160" s="11">
        <v>15.431725600559798</v>
      </c>
      <c r="AQ160" s="11">
        <v>5.099564494437864</v>
      </c>
      <c r="AR160" s="11">
        <v>56.56328540690501</v>
      </c>
      <c r="AS160" s="11">
        <v>9.297466860873671</v>
      </c>
      <c r="AT160" s="11"/>
      <c r="AV160" s="11">
        <v>40.845787110038543</v>
      </c>
      <c r="AW160" s="11">
        <v>1231.7788633907885</v>
      </c>
      <c r="AX160" s="11">
        <v>0</v>
      </c>
      <c r="AY160" s="11">
        <v>0</v>
      </c>
      <c r="AZ160" s="11">
        <v>191.66479114360666</v>
      </c>
      <c r="BA160" s="11">
        <v>0.99035020616619396</v>
      </c>
      <c r="BB160" s="11">
        <v>0</v>
      </c>
      <c r="BC160" s="11">
        <v>5.9618096988114162E-2</v>
      </c>
      <c r="BD160" s="11">
        <v>206.44613750429613</v>
      </c>
      <c r="BE160" s="11">
        <v>0.13648109806369935</v>
      </c>
      <c r="BF160" s="11">
        <v>54.543168070944112</v>
      </c>
      <c r="BG160" s="11">
        <v>0.15274057906045777</v>
      </c>
    </row>
    <row r="161" spans="1:59" s="2" customFormat="1" ht="12.75" x14ac:dyDescent="0.2">
      <c r="A161" s="10"/>
      <c r="B161" s="11" t="s">
        <v>196</v>
      </c>
      <c r="C161" s="12">
        <v>67.73778851952504</v>
      </c>
      <c r="D161" s="12">
        <v>5.9611976922685201</v>
      </c>
      <c r="E161" s="12">
        <v>1.4330348568957911</v>
      </c>
      <c r="F161" s="12">
        <v>9.1668446926428809E-3</v>
      </c>
      <c r="G161" s="12">
        <v>14.596339139341413</v>
      </c>
      <c r="H161" s="12">
        <v>8.6834984732912144</v>
      </c>
      <c r="I161" s="12">
        <v>0.33230505943619221</v>
      </c>
      <c r="J161" s="12">
        <v>1.1291446181124059</v>
      </c>
      <c r="K161" s="12">
        <v>0.1175247964367926</v>
      </c>
      <c r="L161" s="12">
        <f t="shared" si="24"/>
        <v>0.37602395688862095</v>
      </c>
      <c r="M161" s="12">
        <f t="shared" si="25"/>
        <v>5.0274877236910966E-2</v>
      </c>
      <c r="N161" s="11"/>
      <c r="O161" s="11">
        <v>4.2961970251526918</v>
      </c>
      <c r="P161" s="11">
        <v>42.473766044123202</v>
      </c>
      <c r="Q161" s="11">
        <v>6.6200490523943758</v>
      </c>
      <c r="R161" s="11">
        <v>74.695243732768404</v>
      </c>
      <c r="S161" s="11">
        <v>53.165438186264566</v>
      </c>
      <c r="T161" s="11">
        <f t="shared" si="26"/>
        <v>8591.1872705759579</v>
      </c>
      <c r="U161" s="11">
        <v>2460.06100110732</v>
      </c>
      <c r="V161" s="11">
        <v>105.94031300660615</v>
      </c>
      <c r="W161" s="11">
        <f t="shared" si="27"/>
        <v>72.202652221601639</v>
      </c>
      <c r="X161" s="11">
        <v>8953.6651637841333</v>
      </c>
      <c r="Y161" s="11">
        <v>0.16208379685803337</v>
      </c>
      <c r="Z161" s="11">
        <v>0.62636599809896631</v>
      </c>
      <c r="AA161" s="11">
        <v>4.0472128793767972</v>
      </c>
      <c r="AB161" s="11">
        <v>292.43432023482529</v>
      </c>
      <c r="AC161" s="11">
        <v>1035.9693281106831</v>
      </c>
      <c r="AD161" s="11"/>
      <c r="AE161" s="11">
        <v>8.0065490014209262E-2</v>
      </c>
      <c r="AF161" s="11">
        <v>0.33686090310856337</v>
      </c>
      <c r="AG161" s="11">
        <v>5.907270909584951E-2</v>
      </c>
      <c r="AH161" s="11">
        <v>0.38079928177489769</v>
      </c>
      <c r="AI161" s="11">
        <v>0.48820420740371501</v>
      </c>
      <c r="AJ161" s="11">
        <v>4.3938378666334349E-2</v>
      </c>
      <c r="AK161" s="11">
        <v>1.0740492562881729</v>
      </c>
      <c r="AL161" s="11">
        <v>0.67323360200972293</v>
      </c>
      <c r="AM161" s="11">
        <v>9.1977672674859896</v>
      </c>
      <c r="AN161" s="11">
        <v>74.695243732768404</v>
      </c>
      <c r="AO161" s="11">
        <v>3.0219840438289958</v>
      </c>
      <c r="AP161" s="11">
        <v>14.685182558703747</v>
      </c>
      <c r="AQ161" s="11">
        <v>4.7258167276679615</v>
      </c>
      <c r="AR161" s="11">
        <v>53.165438186264566</v>
      </c>
      <c r="AS161" s="11">
        <v>8.743737354600535</v>
      </c>
      <c r="AT161" s="11"/>
      <c r="AV161" s="11">
        <v>40.911512580431321</v>
      </c>
      <c r="AW161" s="11">
        <v>1806.3555673937456</v>
      </c>
      <c r="AX161" s="11">
        <v>0</v>
      </c>
      <c r="AY161" s="11">
        <v>0</v>
      </c>
      <c r="AZ161" s="11">
        <v>212.85703442801974</v>
      </c>
      <c r="BA161" s="11">
        <v>1.0984594666583587</v>
      </c>
      <c r="BB161" s="11">
        <v>5.2726054399601222E-2</v>
      </c>
      <c r="BC161" s="11">
        <v>0.69324997451327519</v>
      </c>
      <c r="BD161" s="11">
        <v>256.30720888695038</v>
      </c>
      <c r="BE161" s="11">
        <v>36.127111347874909</v>
      </c>
      <c r="BF161" s="11">
        <v>54.971793753658311</v>
      </c>
      <c r="BG161" s="11">
        <v>1.8063555673937455</v>
      </c>
    </row>
    <row r="162" spans="1:59" s="2" customFormat="1" ht="12.75" x14ac:dyDescent="0.2">
      <c r="A162" s="10"/>
      <c r="B162" s="11" t="s">
        <v>197</v>
      </c>
      <c r="C162" s="12">
        <v>67.79952032006338</v>
      </c>
      <c r="D162" s="12">
        <v>6.02256749830162</v>
      </c>
      <c r="E162" s="12">
        <v>1.44367707881961</v>
      </c>
      <c r="F162" s="12">
        <v>8.954387579778884E-3</v>
      </c>
      <c r="G162" s="12">
        <v>14.600663496109609</v>
      </c>
      <c r="H162" s="12">
        <v>8.5075217956433011</v>
      </c>
      <c r="I162" s="12">
        <v>0.36510796310668819</v>
      </c>
      <c r="J162" s="12">
        <v>1.1283287955014778</v>
      </c>
      <c r="K162" s="12">
        <v>0.12365866487453984</v>
      </c>
      <c r="L162" s="12">
        <f t="shared" si="24"/>
        <v>0.37116337727322413</v>
      </c>
      <c r="M162" s="12">
        <f t="shared" si="25"/>
        <v>5.0722297424042925E-2</v>
      </c>
      <c r="N162" s="11"/>
      <c r="O162" s="11">
        <v>0</v>
      </c>
      <c r="P162" s="11">
        <v>41.382014653265422</v>
      </c>
      <c r="Q162" s="11">
        <v>7.0877181235688207</v>
      </c>
      <c r="R162" s="11">
        <v>80.791108464897192</v>
      </c>
      <c r="S162" s="11">
        <v>57.362673470497832</v>
      </c>
      <c r="T162" s="11">
        <f t="shared" si="26"/>
        <v>8654.9884552314434</v>
      </c>
      <c r="U162" s="11">
        <v>2702.9015530380748</v>
      </c>
      <c r="V162" s="11">
        <v>115.90909944597584</v>
      </c>
      <c r="W162" s="11">
        <f t="shared" si="27"/>
        <v>70.529233772128379</v>
      </c>
      <c r="X162" s="11">
        <v>8947.196016808517</v>
      </c>
      <c r="Y162" s="11">
        <v>0.10801741607944131</v>
      </c>
      <c r="Z162" s="11">
        <v>0.24365572394175347</v>
      </c>
      <c r="AA162" s="11">
        <v>4.6758223946717061</v>
      </c>
      <c r="AB162" s="11">
        <v>210.75332306582942</v>
      </c>
      <c r="AC162" s="11">
        <v>1090.0387650025814</v>
      </c>
      <c r="AD162" s="11"/>
      <c r="AE162" s="11">
        <v>4.2417798095123076E-2</v>
      </c>
      <c r="AF162" s="11">
        <v>9.8152811871273157E-2</v>
      </c>
      <c r="AG162" s="11">
        <v>5.4255323144924858E-2</v>
      </c>
      <c r="AH162" s="11">
        <v>0.3205996367654651</v>
      </c>
      <c r="AI162" s="11">
        <v>0.43897488726348294</v>
      </c>
      <c r="AJ162" s="11">
        <v>2.6141201151645616E-2</v>
      </c>
      <c r="AK162" s="11">
        <v>1.0851064628984972</v>
      </c>
      <c r="AL162" s="11">
        <v>0.6841103018364616</v>
      </c>
      <c r="AM162" s="11">
        <v>9.4897492482577661</v>
      </c>
      <c r="AN162" s="11">
        <v>80.791108464897192</v>
      </c>
      <c r="AO162" s="11">
        <v>3.1418764403015578</v>
      </c>
      <c r="AP162" s="11">
        <v>15.595939253113855</v>
      </c>
      <c r="AQ162" s="11">
        <v>5.0556096566861797</v>
      </c>
      <c r="AR162" s="11">
        <v>57.362673470497832</v>
      </c>
      <c r="AS162" s="11">
        <v>9.3911032061760853</v>
      </c>
      <c r="AT162" s="11"/>
      <c r="AV162" s="11">
        <v>41.875244863673828</v>
      </c>
      <c r="AW162" s="11">
        <v>1627.6596943477457</v>
      </c>
      <c r="AX162" s="11">
        <v>0</v>
      </c>
      <c r="AY162" s="11">
        <v>0</v>
      </c>
      <c r="AZ162" s="11">
        <v>194.33270290091266</v>
      </c>
      <c r="BA162" s="11">
        <v>1.0160542334413201</v>
      </c>
      <c r="BB162" s="11">
        <v>7.2998071140444362E-2</v>
      </c>
      <c r="BC162" s="11">
        <v>5.3762092934516455E-2</v>
      </c>
      <c r="BD162" s="11">
        <v>210.60929984439016</v>
      </c>
      <c r="BE162" s="11">
        <v>0.14402322143925508</v>
      </c>
      <c r="BF162" s="11">
        <v>54.403292208047382</v>
      </c>
      <c r="BG162" s="11">
        <v>0</v>
      </c>
    </row>
    <row r="163" spans="1:59" s="2" customFormat="1" ht="12.75" x14ac:dyDescent="0.2">
      <c r="A163" s="10"/>
      <c r="B163" s="11" t="s">
        <v>198</v>
      </c>
      <c r="C163" s="12">
        <v>68.021547278819924</v>
      </c>
      <c r="D163" s="12">
        <v>6.0109827420366289</v>
      </c>
      <c r="E163" s="12">
        <v>1.4179244548742007</v>
      </c>
      <c r="F163" s="12">
        <v>8.7684196556377849E-3</v>
      </c>
      <c r="G163" s="12">
        <v>14.490247326263106</v>
      </c>
      <c r="H163" s="12">
        <v>8.4599968768401723</v>
      </c>
      <c r="I163" s="12">
        <v>0.35310110181337984</v>
      </c>
      <c r="J163" s="12">
        <v>1.1180877950689285</v>
      </c>
      <c r="K163" s="12">
        <v>0.11934400462804051</v>
      </c>
      <c r="L163" s="12">
        <f t="shared" si="24"/>
        <v>0.37162779232118354</v>
      </c>
      <c r="M163" s="12">
        <f t="shared" si="25"/>
        <v>5.0472752328350509E-2</v>
      </c>
      <c r="N163" s="11"/>
      <c r="O163" s="11">
        <v>1.5457637643811619</v>
      </c>
      <c r="P163" s="11">
        <v>42.631573883888095</v>
      </c>
      <c r="Q163" s="11">
        <v>6.9411684961064903</v>
      </c>
      <c r="R163" s="11">
        <v>79.946508068630777</v>
      </c>
      <c r="S163" s="11">
        <v>56.267770149288786</v>
      </c>
      <c r="T163" s="11">
        <f t="shared" si="26"/>
        <v>8500.5988994163199</v>
      </c>
      <c r="U163" s="11">
        <v>2614.0145187464868</v>
      </c>
      <c r="V163" s="11">
        <v>113.32319062437689</v>
      </c>
      <c r="W163" s="11">
        <f t="shared" si="27"/>
        <v>69.064457417631019</v>
      </c>
      <c r="X163" s="11">
        <v>8865.9889797785745</v>
      </c>
      <c r="Y163" s="11">
        <v>0.13094686666413663</v>
      </c>
      <c r="Z163" s="11">
        <v>0.24614072681228694</v>
      </c>
      <c r="AA163" s="11">
        <v>4.445301526229902</v>
      </c>
      <c r="AB163" s="11">
        <v>203.46238619030447</v>
      </c>
      <c r="AC163" s="11">
        <v>1052.0054663957142</v>
      </c>
      <c r="AD163" s="11"/>
      <c r="AE163" s="11">
        <v>4.9228145362457384E-2</v>
      </c>
      <c r="AF163" s="11">
        <v>0.10239454235391135</v>
      </c>
      <c r="AG163" s="11">
        <v>5.3658678445078545E-2</v>
      </c>
      <c r="AH163" s="11">
        <v>0.33967420300095597</v>
      </c>
      <c r="AI163" s="11">
        <v>0.42828486465337923</v>
      </c>
      <c r="AJ163" s="11">
        <v>3.7905671929092187E-2</v>
      </c>
      <c r="AK163" s="11">
        <v>1.0091769799303763</v>
      </c>
      <c r="AL163" s="11">
        <v>0.68476350199178215</v>
      </c>
      <c r="AM163" s="11">
        <v>9.2056631827795314</v>
      </c>
      <c r="AN163" s="11">
        <v>79.946508068630777</v>
      </c>
      <c r="AO163" s="11">
        <v>3.1309100450522895</v>
      </c>
      <c r="AP163" s="11">
        <v>15.472406087420355</v>
      </c>
      <c r="AQ163" s="11">
        <v>4.9375829798544748</v>
      </c>
      <c r="AR163" s="11">
        <v>56.267770149288786</v>
      </c>
      <c r="AS163" s="11">
        <v>9.2105859973157767</v>
      </c>
      <c r="AT163" s="11"/>
      <c r="AV163" s="11">
        <v>40.563991778664885</v>
      </c>
      <c r="AW163" s="11">
        <v>2215.2665413105824</v>
      </c>
      <c r="AX163" s="11">
        <v>0</v>
      </c>
      <c r="AY163" s="11">
        <v>0</v>
      </c>
      <c r="AZ163" s="11">
        <v>194.94345563533125</v>
      </c>
      <c r="BA163" s="11">
        <v>1.1174788997277827</v>
      </c>
      <c r="BB163" s="11">
        <v>9.8456290724914769E-2</v>
      </c>
      <c r="BC163" s="11">
        <v>6.448887042481917E-2</v>
      </c>
      <c r="BD163" s="11">
        <v>203.31224034694898</v>
      </c>
      <c r="BE163" s="11">
        <v>0.15014584335549502</v>
      </c>
      <c r="BF163" s="11">
        <v>54.495556916240325</v>
      </c>
      <c r="BG163" s="11">
        <v>0</v>
      </c>
    </row>
    <row r="164" spans="1:59" s="2" customFormat="1" ht="12.75" x14ac:dyDescent="0.2">
      <c r="A164" s="10"/>
      <c r="B164" s="11" t="s">
        <v>199</v>
      </c>
      <c r="C164" s="12">
        <v>67.896627915189924</v>
      </c>
      <c r="D164" s="12">
        <v>5.9937326454321962</v>
      </c>
      <c r="E164" s="12">
        <v>1.4506744972389074</v>
      </c>
      <c r="F164" s="12">
        <v>9.0486159990887001E-3</v>
      </c>
      <c r="G164" s="12">
        <v>14.562333306311738</v>
      </c>
      <c r="H164" s="12">
        <v>8.4745571736234364</v>
      </c>
      <c r="I164" s="12">
        <v>0.36534909547332212</v>
      </c>
      <c r="J164" s="12">
        <v>1.1241646489012516</v>
      </c>
      <c r="K164" s="12">
        <v>0.1235121018301792</v>
      </c>
      <c r="L164" s="12">
        <f t="shared" si="24"/>
        <v>0.37087083286752637</v>
      </c>
      <c r="M164" s="12">
        <f t="shared" si="25"/>
        <v>5.0423137672254231E-2</v>
      </c>
      <c r="N164" s="11"/>
      <c r="O164" s="11">
        <v>0</v>
      </c>
      <c r="P164" s="11">
        <v>42.067449515075722</v>
      </c>
      <c r="Q164" s="11">
        <v>7.0243314184449668</v>
      </c>
      <c r="R164" s="11">
        <v>81.287860439866265</v>
      </c>
      <c r="S164" s="11">
        <v>57.137119294688617</v>
      </c>
      <c r="T164" s="11">
        <f t="shared" si="26"/>
        <v>8696.938678396973</v>
      </c>
      <c r="U164" s="11">
        <v>2704.686660770913</v>
      </c>
      <c r="V164" s="11">
        <v>116.28680035147538</v>
      </c>
      <c r="W164" s="11">
        <f t="shared" si="27"/>
        <v>71.271423916822144</v>
      </c>
      <c r="X164" s="11">
        <v>8914.1759999273654</v>
      </c>
      <c r="Y164" s="11">
        <v>0.1830940334786843</v>
      </c>
      <c r="Z164" s="11">
        <v>0.27243214096694313</v>
      </c>
      <c r="AA164" s="11">
        <v>4.6779789250720141</v>
      </c>
      <c r="AB164" s="11">
        <v>215.6371571718112</v>
      </c>
      <c r="AC164" s="11">
        <v>1088.7468264228467</v>
      </c>
      <c r="AD164" s="11"/>
      <c r="AE164" s="11">
        <v>5.0068609691221982E-2</v>
      </c>
      <c r="AF164" s="11">
        <v>9.4246794712888424E-2</v>
      </c>
      <c r="AG164" s="11">
        <v>4.4669053744129418E-2</v>
      </c>
      <c r="AH164" s="11">
        <v>0.29942992070240598</v>
      </c>
      <c r="AI164" s="11">
        <v>0.49086872246296065</v>
      </c>
      <c r="AJ164" s="11">
        <v>0</v>
      </c>
      <c r="AK164" s="11">
        <v>1.1731762466864757</v>
      </c>
      <c r="AL164" s="11">
        <v>0.71765007224084842</v>
      </c>
      <c r="AM164" s="11">
        <v>9.5130358413321758</v>
      </c>
      <c r="AN164" s="11">
        <v>81.287860439866265</v>
      </c>
      <c r="AO164" s="11">
        <v>3.1170163876397998</v>
      </c>
      <c r="AP164" s="11">
        <v>15.481999506481777</v>
      </c>
      <c r="AQ164" s="11">
        <v>5.0019522818975677</v>
      </c>
      <c r="AR164" s="11">
        <v>57.137119294688617</v>
      </c>
      <c r="AS164" s="11">
        <v>9.3559578501440281</v>
      </c>
      <c r="AT164" s="11"/>
      <c r="AV164" s="11">
        <v>41.822015153844241</v>
      </c>
      <c r="AW164" s="11">
        <v>3485.1679294870205</v>
      </c>
      <c r="AX164" s="11">
        <v>0</v>
      </c>
      <c r="AY164" s="11">
        <v>0</v>
      </c>
      <c r="AZ164" s="11">
        <v>199.78357004242497</v>
      </c>
      <c r="BA164" s="11">
        <v>0.99155481937518053</v>
      </c>
      <c r="BB164" s="11">
        <v>4.6632528633981256E-2</v>
      </c>
      <c r="BC164" s="11">
        <v>0</v>
      </c>
      <c r="BD164" s="11">
        <v>215.4913691612397</v>
      </c>
      <c r="BE164" s="11">
        <v>0.14578801057149932</v>
      </c>
      <c r="BF164" s="11">
        <v>54.682775682373816</v>
      </c>
      <c r="BG164" s="11">
        <v>0</v>
      </c>
    </row>
    <row r="165" spans="1:59" s="1" customFormat="1" ht="12.75" x14ac:dyDescent="0.2">
      <c r="A165" s="10"/>
      <c r="B165" s="13" t="s">
        <v>85</v>
      </c>
      <c r="C165" s="14">
        <f t="shared" ref="C165:M165" si="28">MEDIAN(C147:C164)</f>
        <v>67.88161993807887</v>
      </c>
      <c r="D165" s="14">
        <f t="shared" si="28"/>
        <v>6.019400929000593</v>
      </c>
      <c r="E165" s="14">
        <f t="shared" si="28"/>
        <v>1.4123842914508871</v>
      </c>
      <c r="F165" s="14">
        <f t="shared" si="28"/>
        <v>8.8865079089164908E-3</v>
      </c>
      <c r="G165" s="14">
        <f t="shared" si="28"/>
        <v>14.658282864520482</v>
      </c>
      <c r="H165" s="14">
        <f t="shared" si="28"/>
        <v>8.4677162256285392</v>
      </c>
      <c r="I165" s="14">
        <f t="shared" si="28"/>
        <v>0.33248472624818171</v>
      </c>
      <c r="J165" s="14">
        <f t="shared" si="28"/>
        <v>1.0875245899262649</v>
      </c>
      <c r="K165" s="14">
        <f t="shared" si="28"/>
        <v>0.11843440053241655</v>
      </c>
      <c r="L165" s="14">
        <f t="shared" si="28"/>
        <v>0.3701491997228929</v>
      </c>
      <c r="M165" s="14">
        <f t="shared" si="28"/>
        <v>5.0622381071466209E-2</v>
      </c>
      <c r="N165" s="16"/>
      <c r="O165" s="15">
        <f>AVERAGE(O147:O164)</f>
        <v>1.2941324403093359</v>
      </c>
      <c r="P165" s="16">
        <f t="shared" ref="P165:AC165" si="29">MEDIAN(P147:P164)</f>
        <v>40.569153736205109</v>
      </c>
      <c r="Q165" s="16">
        <f t="shared" si="29"/>
        <v>6.6127435946811364</v>
      </c>
      <c r="R165" s="16">
        <f t="shared" si="29"/>
        <v>73.811167651380401</v>
      </c>
      <c r="S165" s="16">
        <f t="shared" si="29"/>
        <v>52.236064458885501</v>
      </c>
      <c r="T165" s="16">
        <f t="shared" si="29"/>
        <v>8467.385065677212</v>
      </c>
      <c r="U165" s="16">
        <f t="shared" si="29"/>
        <v>2461.3910781098148</v>
      </c>
      <c r="V165" s="16">
        <f t="shared" si="29"/>
        <v>98.638229908876653</v>
      </c>
      <c r="W165" s="16">
        <f t="shared" si="29"/>
        <v>69.994579544580745</v>
      </c>
      <c r="X165" s="16">
        <f t="shared" si="29"/>
        <v>8623.6349882793111</v>
      </c>
      <c r="Y165" s="16">
        <f t="shared" si="29"/>
        <v>0.14572621701096097</v>
      </c>
      <c r="Z165" s="16">
        <f t="shared" si="29"/>
        <v>0.23300654229379475</v>
      </c>
      <c r="AA165" s="16">
        <f t="shared" si="29"/>
        <v>3.8534509680259914</v>
      </c>
      <c r="AB165" s="16">
        <f t="shared" si="29"/>
        <v>208.66797083409463</v>
      </c>
      <c r="AC165" s="16">
        <f t="shared" si="29"/>
        <v>1043.9873972531987</v>
      </c>
      <c r="AD165" s="16"/>
      <c r="AE165" s="16">
        <f t="shared" ref="AE165:AS165" si="30">MEDIAN(AE147:AE164)</f>
        <v>4.7171693202470798E-2</v>
      </c>
      <c r="AF165" s="16">
        <f t="shared" si="30"/>
        <v>9.1960147983868923E-2</v>
      </c>
      <c r="AG165" s="16">
        <f t="shared" si="30"/>
        <v>4.7003766299346494E-2</v>
      </c>
      <c r="AH165" s="16">
        <f t="shared" si="30"/>
        <v>0.29338128382186635</v>
      </c>
      <c r="AI165" s="16">
        <f t="shared" si="30"/>
        <v>0.4022729866060496</v>
      </c>
      <c r="AJ165" s="16">
        <f t="shared" si="30"/>
        <v>3.7476986036880017E-2</v>
      </c>
      <c r="AK165" s="16">
        <f t="shared" si="30"/>
        <v>0.92866411460596732</v>
      </c>
      <c r="AL165" s="16">
        <f t="shared" si="30"/>
        <v>0.64941116173455637</v>
      </c>
      <c r="AM165" s="16">
        <f t="shared" si="30"/>
        <v>8.9773914945217648</v>
      </c>
      <c r="AN165" s="16">
        <f t="shared" si="30"/>
        <v>73.811167651380401</v>
      </c>
      <c r="AO165" s="16">
        <f t="shared" si="30"/>
        <v>2.9642838663557729</v>
      </c>
      <c r="AP165" s="16">
        <f t="shared" si="30"/>
        <v>14.473028112177047</v>
      </c>
      <c r="AQ165" s="16">
        <f t="shared" si="30"/>
        <v>4.6824480564397604</v>
      </c>
      <c r="AR165" s="16">
        <f t="shared" si="30"/>
        <v>52.236064458885501</v>
      </c>
      <c r="AS165" s="16">
        <f t="shared" si="30"/>
        <v>8.576630959575354</v>
      </c>
      <c r="AT165" s="16"/>
      <c r="AV165" s="16">
        <f>MEDIAN(AV147:AV164)</f>
        <v>40.878649845234932</v>
      </c>
      <c r="AW165" s="15">
        <f>AVERAGE(AW147:AW164)</f>
        <v>869.94859534010072</v>
      </c>
      <c r="AX165" s="15">
        <f>AVERAGE(AX147:AX164)</f>
        <v>0</v>
      </c>
      <c r="AY165" s="15">
        <f>AVERAGE(AY147:AY164)</f>
        <v>0</v>
      </c>
      <c r="AZ165" s="16">
        <f>MEDIAN(AZ147:AZ164)</f>
        <v>199.19544500345674</v>
      </c>
      <c r="BA165" s="16">
        <f>MEDIAN(BA147:BA164)</f>
        <v>1.0177845372124881</v>
      </c>
      <c r="BB165" s="15">
        <f>AVERAGE(BB147:BB164)</f>
        <v>2.8034370284518925E-2</v>
      </c>
      <c r="BC165" s="16">
        <f>MEDIAN(BC147:BC164)</f>
        <v>6.8834407052411173E-2</v>
      </c>
      <c r="BD165" s="16">
        <f>MEDIAN(BD147:BD164)</f>
        <v>204.87918892562254</v>
      </c>
      <c r="BE165" s="16">
        <f>MEDIAN(BE147:BE164)</f>
        <v>0.14490561600537721</v>
      </c>
      <c r="BF165" s="16">
        <f>MEDIAN(BF147:BF164)</f>
        <v>54.753343247046494</v>
      </c>
      <c r="BG165" s="15">
        <f>AVERAGE(BG147:BG164)</f>
        <v>0.63679924586187209</v>
      </c>
    </row>
    <row r="166" spans="1:59" s="1" customFormat="1" ht="12.75" x14ac:dyDescent="0.2">
      <c r="A166" s="10"/>
      <c r="B166" s="1" t="s">
        <v>87</v>
      </c>
      <c r="C166" s="14"/>
      <c r="D166" s="14"/>
      <c r="E166" s="14"/>
      <c r="F166" s="14"/>
      <c r="G166" s="14"/>
      <c r="H166" s="14"/>
      <c r="I166" s="14"/>
      <c r="J166" s="14"/>
      <c r="K166" s="14"/>
      <c r="L166" s="16"/>
      <c r="M166" s="16"/>
      <c r="AF166" s="14"/>
      <c r="AG166" s="14"/>
      <c r="AH166" s="14"/>
      <c r="AI166" s="14"/>
      <c r="AJ166" s="14">
        <v>5.5468632064295598</v>
      </c>
    </row>
    <row r="167" spans="1:59" s="1" customFormat="1" ht="12.75" x14ac:dyDescent="0.2">
      <c r="A167" s="10"/>
      <c r="B167" s="1" t="s">
        <v>88</v>
      </c>
      <c r="AF167" s="14">
        <v>2.80305349285582</v>
      </c>
      <c r="AG167" s="14"/>
      <c r="AH167" s="14"/>
      <c r="AI167" s="14"/>
    </row>
    <row r="168" spans="1:59" s="2" customFormat="1" ht="12.75" x14ac:dyDescent="0.2"/>
    <row r="169" spans="1:59" s="2" customFormat="1" ht="12.75" x14ac:dyDescent="0.2"/>
    <row r="170" spans="1:59" s="2" customFormat="1" ht="12.75" x14ac:dyDescent="0.2">
      <c r="A170" s="10" t="s">
        <v>200</v>
      </c>
      <c r="B170" s="2" t="s">
        <v>201</v>
      </c>
      <c r="C170" s="12">
        <v>57.825211614888651</v>
      </c>
      <c r="D170" s="12">
        <v>17.461390556723099</v>
      </c>
      <c r="E170" s="12">
        <v>2.7555007524267983</v>
      </c>
      <c r="F170" s="12">
        <v>2.1386626826317985E-2</v>
      </c>
      <c r="G170" s="12">
        <v>14.570629156741653</v>
      </c>
      <c r="H170" s="12">
        <v>7.3658812923934756</v>
      </c>
      <c r="I170" s="12">
        <v>0.52503390448604781</v>
      </c>
      <c r="J170" s="12">
        <v>1.2281252234043472</v>
      </c>
      <c r="K170" s="12">
        <v>0.22598548535735688</v>
      </c>
      <c r="L170" s="17">
        <f>(H170/70.93)/((H170/70.93)+(G170/71.85))</f>
        <v>0.33866211969290738</v>
      </c>
      <c r="M170" s="17">
        <f>(D170/441.9)/((D170/441.9)+(C170/265.812))</f>
        <v>0.15371876548064456</v>
      </c>
      <c r="O170" s="11">
        <v>0</v>
      </c>
      <c r="P170" s="11">
        <v>87.804179848830643</v>
      </c>
      <c r="Q170" s="11"/>
      <c r="R170" s="11">
        <v>96.241389313131961</v>
      </c>
      <c r="S170" s="11">
        <v>72.359796422651954</v>
      </c>
      <c r="T170" s="11">
        <f>(E170*0.59951)*10000</f>
        <v>16519.502560873898</v>
      </c>
      <c r="U170" s="11">
        <v>3886.8364955883012</v>
      </c>
      <c r="V170" s="11">
        <v>257.9784046372809</v>
      </c>
      <c r="W170" s="11">
        <f>(F170*0.78765)*10000</f>
        <v>168.45176619749358</v>
      </c>
      <c r="X170" s="11">
        <v>9738.5417715071126</v>
      </c>
      <c r="Y170" s="11">
        <v>5.4341349092110171E-2</v>
      </c>
      <c r="Z170" s="11">
        <v>0.50337249685323104</v>
      </c>
      <c r="AA170" s="11">
        <v>15.787591946760429</v>
      </c>
      <c r="AB170" s="11">
        <v>558.85787434728036</v>
      </c>
      <c r="AC170" s="11">
        <v>1992.0394548765651</v>
      </c>
      <c r="AD170" s="11"/>
      <c r="AE170" s="11">
        <v>0.20735514785147302</v>
      </c>
      <c r="AF170" s="11">
        <v>0.13442333722785149</v>
      </c>
      <c r="AG170" s="11">
        <v>8.5802130145437111E-2</v>
      </c>
      <c r="AH170" s="11">
        <v>0.44331100575142507</v>
      </c>
      <c r="AI170" s="11">
        <v>0.56915412996473291</v>
      </c>
      <c r="AJ170" s="11">
        <v>2.6884667445570293E-2</v>
      </c>
      <c r="AK170" s="11">
        <v>1.3585337273027542</v>
      </c>
      <c r="AL170" s="11">
        <v>0.81369020087922861</v>
      </c>
      <c r="AM170" s="11">
        <v>10.553662007888764</v>
      </c>
      <c r="AN170" s="11">
        <v>96.241389313131961</v>
      </c>
      <c r="AO170" s="11">
        <v>3.3648735372035588</v>
      </c>
      <c r="AP170" s="11">
        <v>16.745715733384475</v>
      </c>
      <c r="AQ170" s="11">
        <v>5.562838104429173</v>
      </c>
      <c r="AR170" s="11">
        <v>72.359796422651954</v>
      </c>
      <c r="AS170" s="11">
        <v>11.240079049052262</v>
      </c>
      <c r="AT170" s="11"/>
      <c r="AV170" s="11">
        <v>66.210643762228969</v>
      </c>
      <c r="AW170" s="11">
        <v>5491.3363293079747</v>
      </c>
      <c r="AX170" s="11">
        <v>0</v>
      </c>
      <c r="AY170" s="11">
        <v>0</v>
      </c>
      <c r="AZ170" s="11">
        <v>250.25621292419157</v>
      </c>
      <c r="BA170" s="11">
        <v>3.4892866259144424</v>
      </c>
      <c r="BB170" s="11">
        <v>0</v>
      </c>
      <c r="BC170" s="11">
        <v>0.26312653244600714</v>
      </c>
      <c r="BD170" s="11">
        <v>24.596610641691971</v>
      </c>
      <c r="BE170" s="11">
        <v>4.8621207082414371</v>
      </c>
      <c r="BF170" s="11">
        <v>537.69334891140591</v>
      </c>
      <c r="BG170" s="11">
        <v>21.164525435874488</v>
      </c>
    </row>
    <row r="171" spans="1:59" s="2" customFormat="1" ht="12.75" x14ac:dyDescent="0.2">
      <c r="A171" s="10"/>
      <c r="B171" s="2" t="s">
        <v>202</v>
      </c>
      <c r="C171" s="12">
        <v>56.952684069181579</v>
      </c>
      <c r="D171" s="12">
        <v>17.041021493181233</v>
      </c>
      <c r="E171" s="12">
        <v>2.7589522675557299</v>
      </c>
      <c r="F171" s="12">
        <v>2.1669069178203063E-2</v>
      </c>
      <c r="G171" s="12">
        <v>15.584384206449315</v>
      </c>
      <c r="H171" s="12">
        <v>7.6412888944539317</v>
      </c>
      <c r="I171" s="12">
        <v>0.5065500484301162</v>
      </c>
      <c r="J171" s="12">
        <v>1.2337590604774158</v>
      </c>
      <c r="K171" s="12">
        <v>0.23416091238231032</v>
      </c>
      <c r="L171" s="17">
        <f t="shared" ref="L171:L243" si="31">(H171/70.93)/((H171/70.93)+(G171/71.85))</f>
        <v>0.33185303074227829</v>
      </c>
      <c r="M171" s="17">
        <f t="shared" ref="M171:M243" si="32">(D171/441.9)/((D171/441.9)+(C171/265.812))</f>
        <v>0.15253031922770582</v>
      </c>
      <c r="O171" s="11">
        <v>0</v>
      </c>
      <c r="P171" s="11">
        <v>90.435433212313725</v>
      </c>
      <c r="Q171" s="11"/>
      <c r="R171" s="11">
        <v>93.087089433045136</v>
      </c>
      <c r="S171" s="11">
        <v>71.315596252302953</v>
      </c>
      <c r="T171" s="11">
        <f t="shared" ref="T171:T243" si="33">(E171*0.59951)*10000</f>
        <v>16540.194739223356</v>
      </c>
      <c r="U171" s="11">
        <v>3750.0001395291197</v>
      </c>
      <c r="V171" s="11">
        <v>254.83811889766181</v>
      </c>
      <c r="W171" s="11">
        <f t="shared" ref="W171:W243" si="34">(F171*0.78765)*10000</f>
        <v>170.67642338211641</v>
      </c>
      <c r="X171" s="11">
        <v>9783.2158459617149</v>
      </c>
      <c r="Y171" s="11">
        <v>6.4197992712444918E-2</v>
      </c>
      <c r="Z171" s="11">
        <v>0.57778193441200432</v>
      </c>
      <c r="AA171" s="11">
        <v>15.435430421731324</v>
      </c>
      <c r="AB171" s="11">
        <v>1074.3394519573935</v>
      </c>
      <c r="AC171" s="11">
        <v>2064.1050265588269</v>
      </c>
      <c r="AD171" s="11"/>
      <c r="AE171" s="11">
        <v>0.68803500885294233</v>
      </c>
      <c r="AF171" s="11">
        <v>0.31261631233886222</v>
      </c>
      <c r="AG171" s="11">
        <v>0.11862672566430041</v>
      </c>
      <c r="AH171" s="11">
        <v>0.44938594898711448</v>
      </c>
      <c r="AI171" s="11">
        <v>0.56522145757696074</v>
      </c>
      <c r="AJ171" s="11">
        <v>0</v>
      </c>
      <c r="AK171" s="11">
        <v>1.4653889640884166</v>
      </c>
      <c r="AL171" s="11">
        <v>0.73688130765588955</v>
      </c>
      <c r="AM171" s="11">
        <v>10.732229651276119</v>
      </c>
      <c r="AN171" s="11">
        <v>93.087089433045136</v>
      </c>
      <c r="AO171" s="11">
        <v>3.4192409162063058</v>
      </c>
      <c r="AP171" s="11">
        <v>17.249721520126506</v>
      </c>
      <c r="AQ171" s="11">
        <v>5.6243024050250661</v>
      </c>
      <c r="AR171" s="11">
        <v>71.315596252302953</v>
      </c>
      <c r="AS171" s="11">
        <v>11.248604810050132</v>
      </c>
      <c r="AT171" s="11"/>
      <c r="AV171" s="11">
        <v>72.292522228361889</v>
      </c>
      <c r="AW171" s="11">
        <v>5289.3563560905704</v>
      </c>
      <c r="AX171" s="11">
        <v>0</v>
      </c>
      <c r="AY171" s="11">
        <v>0</v>
      </c>
      <c r="AZ171" s="11">
        <v>281.91292451986681</v>
      </c>
      <c r="BA171" s="11">
        <v>4.5217716606156859</v>
      </c>
      <c r="BB171" s="11">
        <v>0</v>
      </c>
      <c r="BC171" s="11">
        <v>1.1164868297816508</v>
      </c>
      <c r="BD171" s="11">
        <v>24.799963706524917</v>
      </c>
      <c r="BE171" s="11">
        <v>18.701154398842654</v>
      </c>
      <c r="BF171" s="11">
        <v>876.44216137859587</v>
      </c>
      <c r="BG171" s="11">
        <v>197.89729057879759</v>
      </c>
    </row>
    <row r="172" spans="1:59" s="2" customFormat="1" ht="12.75" x14ac:dyDescent="0.2">
      <c r="A172" s="10"/>
      <c r="B172" s="2" t="s">
        <v>203</v>
      </c>
      <c r="C172" s="12">
        <v>57.644125081562485</v>
      </c>
      <c r="D172" s="12">
        <v>17.205650601878393</v>
      </c>
      <c r="E172" s="12">
        <v>2.731584801842057</v>
      </c>
      <c r="F172" s="12">
        <v>2.1449069541477499E-2</v>
      </c>
      <c r="G172" s="12">
        <v>14.592888924614766</v>
      </c>
      <c r="H172" s="12">
        <v>7.8043015205608182</v>
      </c>
      <c r="I172" s="12">
        <v>0.50839826286712375</v>
      </c>
      <c r="J172" s="12">
        <v>1.1994760617885813</v>
      </c>
      <c r="K172" s="12">
        <v>0.33377376458157992</v>
      </c>
      <c r="L172" s="17">
        <f t="shared" si="31"/>
        <v>0.35138150786716549</v>
      </c>
      <c r="M172" s="17">
        <f t="shared" si="32"/>
        <v>0.15221348617445585</v>
      </c>
      <c r="O172" s="11">
        <v>0.97227290546600409</v>
      </c>
      <c r="P172" s="11">
        <v>85.672742974395717</v>
      </c>
      <c r="Q172" s="11"/>
      <c r="R172" s="11">
        <v>95.254562912321546</v>
      </c>
      <c r="S172" s="11">
        <v>71.722740417709559</v>
      </c>
      <c r="T172" s="11">
        <f t="shared" si="33"/>
        <v>16376.124045523315</v>
      </c>
      <c r="U172" s="11">
        <v>3763.682507970575</v>
      </c>
      <c r="V172" s="11">
        <v>250.95913690361635</v>
      </c>
      <c r="W172" s="11">
        <f t="shared" si="34"/>
        <v>168.9435962434475</v>
      </c>
      <c r="X172" s="11">
        <v>9511.3653795587343</v>
      </c>
      <c r="Y172" s="11">
        <v>0</v>
      </c>
      <c r="Z172" s="11">
        <v>0.82713651522977438</v>
      </c>
      <c r="AA172" s="11">
        <v>16.754093979696794</v>
      </c>
      <c r="AB172" s="11">
        <v>1217.7365868169863</v>
      </c>
      <c r="AC172" s="11">
        <v>2942.1823574101686</v>
      </c>
      <c r="AD172" s="11"/>
      <c r="AE172" s="11">
        <v>0.10850001988533668</v>
      </c>
      <c r="AF172" s="11">
        <v>0.18600003408914859</v>
      </c>
      <c r="AG172" s="11">
        <v>5.8759101678162846E-2</v>
      </c>
      <c r="AH172" s="11">
        <v>0.33959097132943039</v>
      </c>
      <c r="AI172" s="11">
        <v>0.45513644705147727</v>
      </c>
      <c r="AJ172" s="11">
        <v>0</v>
      </c>
      <c r="AK172" s="11">
        <v>1.4372729906888753</v>
      </c>
      <c r="AL172" s="11">
        <v>0.75527286569533059</v>
      </c>
      <c r="AM172" s="11">
        <v>10.864092900207089</v>
      </c>
      <c r="AN172" s="11">
        <v>95.254562912321546</v>
      </c>
      <c r="AO172" s="11">
        <v>3.3564551606087267</v>
      </c>
      <c r="AP172" s="11">
        <v>17.205003153246246</v>
      </c>
      <c r="AQ172" s="11">
        <v>5.6222737576947193</v>
      </c>
      <c r="AR172" s="11">
        <v>71.722740417709559</v>
      </c>
      <c r="AS172" s="11">
        <v>11.230456603716018</v>
      </c>
      <c r="AT172" s="11"/>
      <c r="AV172" s="11">
        <v>66.368193981809839</v>
      </c>
      <c r="AW172" s="11">
        <v>5650.4555810415595</v>
      </c>
      <c r="AX172" s="11">
        <v>0</v>
      </c>
      <c r="AY172" s="11">
        <v>0</v>
      </c>
      <c r="AZ172" s="11">
        <v>262.0909571256185</v>
      </c>
      <c r="BA172" s="11">
        <v>4.734546322269237</v>
      </c>
      <c r="BB172" s="11">
        <v>0</v>
      </c>
      <c r="BC172" s="11">
        <v>15.810002897577631</v>
      </c>
      <c r="BD172" s="11">
        <v>28.463641580309101</v>
      </c>
      <c r="BE172" s="11">
        <v>64.959102814467812</v>
      </c>
      <c r="BF172" s="11">
        <v>1000.4547288128447</v>
      </c>
      <c r="BG172" s="11">
        <v>217.28185800414175</v>
      </c>
    </row>
    <row r="173" spans="1:59" s="2" customFormat="1" ht="12.75" x14ac:dyDescent="0.2">
      <c r="A173" s="10"/>
      <c r="B173" s="2" t="s">
        <v>204</v>
      </c>
      <c r="C173" s="12">
        <v>57.791580201411158</v>
      </c>
      <c r="D173" s="12">
        <v>17.445057502028426</v>
      </c>
      <c r="E173" s="12">
        <v>2.6790992411261079</v>
      </c>
      <c r="F173" s="12">
        <v>2.0350891414043063E-2</v>
      </c>
      <c r="G173" s="12">
        <v>14.759180622090167</v>
      </c>
      <c r="H173" s="12">
        <v>7.3047315419301038</v>
      </c>
      <c r="I173" s="12">
        <v>0.51450739464887263</v>
      </c>
      <c r="J173" s="12">
        <v>1.1693211768362979</v>
      </c>
      <c r="K173" s="12">
        <v>0.23906446635915804</v>
      </c>
      <c r="L173" s="17">
        <f t="shared" si="31"/>
        <v>0.33393166986098305</v>
      </c>
      <c r="M173" s="17">
        <f t="shared" si="32"/>
        <v>0.15367271366271595</v>
      </c>
      <c r="O173" s="11">
        <v>0</v>
      </c>
      <c r="P173" s="11">
        <v>77.149685209155592</v>
      </c>
      <c r="Q173" s="11"/>
      <c r="R173" s="11">
        <v>96.722846086293202</v>
      </c>
      <c r="S173" s="11">
        <v>72.863591586424718</v>
      </c>
      <c r="T173" s="11">
        <f t="shared" si="33"/>
        <v>16061.46786047513</v>
      </c>
      <c r="U173" s="11">
        <v>3808.9085327334965</v>
      </c>
      <c r="V173" s="11">
        <v>255.45117991475962</v>
      </c>
      <c r="W173" s="11">
        <f t="shared" si="34"/>
        <v>160.2937962227102</v>
      </c>
      <c r="X173" s="11">
        <v>9272.2492038411074</v>
      </c>
      <c r="Y173" s="11">
        <v>0</v>
      </c>
      <c r="Z173" s="11">
        <v>0.53147560921862735</v>
      </c>
      <c r="AA173" s="11">
        <v>16.844347937332305</v>
      </c>
      <c r="AB173" s="11">
        <v>490.72057365795382</v>
      </c>
      <c r="AC173" s="11">
        <v>2107.3293645093427</v>
      </c>
      <c r="AD173" s="11"/>
      <c r="AE173" s="11">
        <v>0</v>
      </c>
      <c r="AF173" s="11">
        <v>5.143312347277039E-2</v>
      </c>
      <c r="AG173" s="11">
        <v>0</v>
      </c>
      <c r="AH173" s="11">
        <v>0.10000885119705355</v>
      </c>
      <c r="AI173" s="11">
        <v>0.30717004296237871</v>
      </c>
      <c r="AJ173" s="11">
        <v>0</v>
      </c>
      <c r="AK173" s="11">
        <v>1.1858192356222064</v>
      </c>
      <c r="AL173" s="11">
        <v>0.77292554996579954</v>
      </c>
      <c r="AM173" s="11">
        <v>10.800955929281782</v>
      </c>
      <c r="AN173" s="11">
        <v>96.722846086293202</v>
      </c>
      <c r="AO173" s="11">
        <v>3.420302710939231</v>
      </c>
      <c r="AP173" s="11">
        <v>17.787288534333097</v>
      </c>
      <c r="AQ173" s="11">
        <v>5.7862263906866698</v>
      </c>
      <c r="AR173" s="11">
        <v>72.863591586424718</v>
      </c>
      <c r="AS173" s="11">
        <v>11.372435078979231</v>
      </c>
      <c r="AT173" s="11"/>
      <c r="AV173" s="11">
        <v>62.576966891870647</v>
      </c>
      <c r="AW173" s="11">
        <v>5900.5222206261587</v>
      </c>
      <c r="AX173" s="11">
        <v>0</v>
      </c>
      <c r="AY173" s="11">
        <v>0</v>
      </c>
      <c r="AZ173" s="11">
        <v>230.02035775322318</v>
      </c>
      <c r="BA173" s="11">
        <v>4.5861201763220265</v>
      </c>
      <c r="BB173" s="11">
        <v>0</v>
      </c>
      <c r="BC173" s="11">
        <v>0</v>
      </c>
      <c r="BD173" s="11">
        <v>23.130618584004242</v>
      </c>
      <c r="BE173" s="11">
        <v>0</v>
      </c>
      <c r="BF173" s="11">
        <v>490.04337086556234</v>
      </c>
      <c r="BG173" s="11">
        <v>0.67720279239147685</v>
      </c>
    </row>
    <row r="174" spans="1:59" s="2" customFormat="1" ht="12.75" x14ac:dyDescent="0.2">
      <c r="A174" s="10"/>
      <c r="B174" s="2" t="s">
        <v>205</v>
      </c>
      <c r="C174" s="12">
        <v>57.82143440112921</v>
      </c>
      <c r="D174" s="12">
        <v>17.478818106818174</v>
      </c>
      <c r="E174" s="12">
        <v>2.693828097532093</v>
      </c>
      <c r="F174" s="12">
        <v>2.0626526507855854E-2</v>
      </c>
      <c r="G174" s="12">
        <v>14.566755927138678</v>
      </c>
      <c r="H174" s="12">
        <v>7.4185369408739783</v>
      </c>
      <c r="I174" s="12">
        <v>0.51801680279638063</v>
      </c>
      <c r="J174" s="12">
        <v>1.1932466816139431</v>
      </c>
      <c r="K174" s="12">
        <v>0.23270668350021306</v>
      </c>
      <c r="L174" s="17">
        <f t="shared" si="31"/>
        <v>0.34031900627254574</v>
      </c>
      <c r="M174" s="17">
        <f t="shared" si="32"/>
        <v>0.15385708669020237</v>
      </c>
      <c r="O174" s="11">
        <v>0</v>
      </c>
      <c r="P174" s="11">
        <v>80.305061200318349</v>
      </c>
      <c r="Q174" s="11"/>
      <c r="R174" s="11">
        <v>97.053175568299181</v>
      </c>
      <c r="S174" s="11">
        <v>73.720332474445541</v>
      </c>
      <c r="T174" s="11">
        <f t="shared" si="33"/>
        <v>16149.76882751465</v>
      </c>
      <c r="U174" s="11">
        <v>3834.8887514376615</v>
      </c>
      <c r="V174" s="11">
        <v>257.23385913898761</v>
      </c>
      <c r="W174" s="11">
        <f t="shared" si="34"/>
        <v>162.46483603912662</v>
      </c>
      <c r="X174" s="11">
        <v>9461.9688865259213</v>
      </c>
      <c r="Y174" s="11">
        <v>5.2964122360281259E-2</v>
      </c>
      <c r="Z174" s="11">
        <v>0.5511131651002239</v>
      </c>
      <c r="AA174" s="11">
        <v>16.519080325341776</v>
      </c>
      <c r="AB174" s="11">
        <v>504.57487909873464</v>
      </c>
      <c r="AC174" s="11">
        <v>2051.2861443860284</v>
      </c>
      <c r="AD174" s="11"/>
      <c r="AE174" s="11">
        <v>8.4456303223151199E-3</v>
      </c>
      <c r="AF174" s="11">
        <v>6.0121436192751697E-2</v>
      </c>
      <c r="AG174" s="11">
        <v>1.9038454794371371E-2</v>
      </c>
      <c r="AH174" s="11">
        <v>0.14314627664940882</v>
      </c>
      <c r="AI174" s="11">
        <v>0.29201840436479398</v>
      </c>
      <c r="AJ174" s="11">
        <v>0</v>
      </c>
      <c r="AK174" s="11">
        <v>1.2453726068498565</v>
      </c>
      <c r="AL174" s="11">
        <v>0.80305061200318339</v>
      </c>
      <c r="AM174" s="11">
        <v>10.750285376370602</v>
      </c>
      <c r="AN174" s="11">
        <v>97.053175568299181</v>
      </c>
      <c r="AO174" s="11">
        <v>3.4226274746873648</v>
      </c>
      <c r="AP174" s="11">
        <v>17.521104261887636</v>
      </c>
      <c r="AQ174" s="11">
        <v>5.9262558532855243</v>
      </c>
      <c r="AR174" s="11">
        <v>73.720332474445541</v>
      </c>
      <c r="AS174" s="11">
        <v>11.294241227638356</v>
      </c>
      <c r="AT174" s="11"/>
      <c r="AV174" s="11">
        <v>61.839191512544609</v>
      </c>
      <c r="AW174" s="11">
        <v>6727.8750025222143</v>
      </c>
      <c r="AX174" s="11">
        <v>0</v>
      </c>
      <c r="AY174" s="11">
        <v>0</v>
      </c>
      <c r="AZ174" s="11">
        <v>244.78013307048909</v>
      </c>
      <c r="BA174" s="11">
        <v>4.2228151611575599</v>
      </c>
      <c r="BB174" s="11">
        <v>0</v>
      </c>
      <c r="BC174" s="11">
        <v>0</v>
      </c>
      <c r="BD174" s="11">
        <v>24.406440168724203</v>
      </c>
      <c r="BE174" s="11">
        <v>0</v>
      </c>
      <c r="BF174" s="11">
        <v>503.87489380591904</v>
      </c>
      <c r="BG174" s="11">
        <v>0.69998529281560906</v>
      </c>
    </row>
    <row r="175" spans="1:59" s="2" customFormat="1" ht="12.75" x14ac:dyDescent="0.2">
      <c r="A175" s="10"/>
      <c r="B175" s="2" t="s">
        <v>206</v>
      </c>
      <c r="C175" s="12">
        <v>59.126355634819724</v>
      </c>
      <c r="D175" s="12">
        <v>16.20196951951808</v>
      </c>
      <c r="E175" s="12">
        <v>2.6850375964237156</v>
      </c>
      <c r="F175" s="12">
        <v>1.9439800086226991E-2</v>
      </c>
      <c r="G175" s="12">
        <v>14.458575868615394</v>
      </c>
      <c r="H175" s="12">
        <v>7.5086215805368584</v>
      </c>
      <c r="I175" s="12">
        <v>0.36008648224097789</v>
      </c>
      <c r="J175" s="12">
        <v>1.1211386545169761</v>
      </c>
      <c r="K175" s="12">
        <v>0.13848611804113198</v>
      </c>
      <c r="L175" s="17">
        <f t="shared" si="31"/>
        <v>0.34471580964555965</v>
      </c>
      <c r="M175" s="17">
        <f t="shared" si="32"/>
        <v>0.14150591344549465</v>
      </c>
      <c r="O175" s="11">
        <v>0</v>
      </c>
      <c r="P175" s="11">
        <v>82.001968720330282</v>
      </c>
      <c r="Q175" s="11"/>
      <c r="R175" s="11">
        <v>59.710171398298755</v>
      </c>
      <c r="S175" s="11">
        <v>48.351969905644587</v>
      </c>
      <c r="T175" s="11">
        <f t="shared" si="33"/>
        <v>16097.068894319817</v>
      </c>
      <c r="U175" s="11">
        <v>2665.7274297596045</v>
      </c>
      <c r="V175" s="11">
        <v>190.14372358613804</v>
      </c>
      <c r="W175" s="11">
        <f t="shared" si="34"/>
        <v>153.11758537916688</v>
      </c>
      <c r="X175" s="11">
        <v>8890.1810748578137</v>
      </c>
      <c r="Y175" s="11">
        <v>0.10482452312145782</v>
      </c>
      <c r="Z175" s="11">
        <v>0.43654769755645084</v>
      </c>
      <c r="AA175" s="11">
        <v>5.0687301053666944</v>
      </c>
      <c r="AB175" s="11">
        <v>286.68578248830295</v>
      </c>
      <c r="AC175" s="11">
        <v>1220.7412819207746</v>
      </c>
      <c r="AD175" s="11"/>
      <c r="AE175" s="11">
        <v>1.2738169898303734E-2</v>
      </c>
      <c r="AF175" s="11">
        <v>4.5114351723159057E-2</v>
      </c>
      <c r="AG175" s="11">
        <v>8.7574918050838165E-3</v>
      </c>
      <c r="AH175" s="11">
        <v>0.10217073772597787</v>
      </c>
      <c r="AI175" s="11">
        <v>0.24282136368641494</v>
      </c>
      <c r="AJ175" s="11">
        <v>0</v>
      </c>
      <c r="AK175" s="11">
        <v>0.75234815961856427</v>
      </c>
      <c r="AL175" s="11">
        <v>0.45645108802255047</v>
      </c>
      <c r="AM175" s="11">
        <v>6.1435131905360718</v>
      </c>
      <c r="AN175" s="11">
        <v>59.710171398298755</v>
      </c>
      <c r="AO175" s="11">
        <v>2.0182037932624981</v>
      </c>
      <c r="AP175" s="11">
        <v>10.482452312145782</v>
      </c>
      <c r="AQ175" s="11">
        <v>3.6343590991097838</v>
      </c>
      <c r="AR175" s="11">
        <v>48.351969905644587</v>
      </c>
      <c r="AS175" s="11">
        <v>7.7092465738692386</v>
      </c>
      <c r="AT175" s="11"/>
      <c r="AV175" s="11">
        <v>59.444792858750759</v>
      </c>
      <c r="AW175" s="11">
        <v>6024.0928477394737</v>
      </c>
      <c r="AX175" s="11">
        <v>0</v>
      </c>
      <c r="AY175" s="11">
        <v>0</v>
      </c>
      <c r="AZ175" s="11">
        <v>232.20622210449514</v>
      </c>
      <c r="BA175" s="11">
        <v>2.9589707159601382</v>
      </c>
      <c r="BB175" s="11">
        <v>0</v>
      </c>
      <c r="BC175" s="11">
        <v>0</v>
      </c>
      <c r="BD175" s="11">
        <v>23.486000749997508</v>
      </c>
      <c r="BE175" s="11">
        <v>0</v>
      </c>
      <c r="BF175" s="11">
        <v>286.47613344206002</v>
      </c>
      <c r="BG175" s="11">
        <v>0.20964904624291564</v>
      </c>
    </row>
    <row r="176" spans="1:59" s="2" customFormat="1" ht="12.75" x14ac:dyDescent="0.2">
      <c r="A176" s="10"/>
      <c r="B176" s="2" t="s">
        <v>207</v>
      </c>
      <c r="C176" s="12">
        <v>58.653459434374263</v>
      </c>
      <c r="D176" s="12">
        <v>16.176346272904158</v>
      </c>
      <c r="E176" s="12">
        <v>2.6984570774506937</v>
      </c>
      <c r="F176" s="12">
        <v>1.9947262309877995E-2</v>
      </c>
      <c r="G176" s="12">
        <v>14.793619940822037</v>
      </c>
      <c r="H176" s="12">
        <v>7.6581700121389717</v>
      </c>
      <c r="I176" s="12">
        <v>0.36202235421901346</v>
      </c>
      <c r="J176" s="12">
        <v>1.0926344669159465</v>
      </c>
      <c r="K176" s="12">
        <v>0.13946942632369802</v>
      </c>
      <c r="L176" s="17">
        <f t="shared" si="31"/>
        <v>0.34399623582968425</v>
      </c>
      <c r="M176" s="17">
        <f t="shared" si="32"/>
        <v>0.14229097747332828</v>
      </c>
      <c r="O176" s="11">
        <v>0</v>
      </c>
      <c r="P176" s="11">
        <v>83.064598265644406</v>
      </c>
      <c r="Q176" s="11"/>
      <c r="R176" s="11">
        <v>60.278137497397452</v>
      </c>
      <c r="S176" s="11">
        <v>48.090030574846764</v>
      </c>
      <c r="T176" s="11">
        <f t="shared" si="33"/>
        <v>16177.520025024654</v>
      </c>
      <c r="U176" s="11">
        <v>2680.0587287304411</v>
      </c>
      <c r="V176" s="11">
        <v>189.44557499182059</v>
      </c>
      <c r="W176" s="11">
        <f t="shared" si="34"/>
        <v>157.11461158375403</v>
      </c>
      <c r="X176" s="11">
        <v>8664.1542688566897</v>
      </c>
      <c r="Y176" s="11">
        <v>0</v>
      </c>
      <c r="Z176" s="11">
        <v>0.46632756921063528</v>
      </c>
      <c r="AA176" s="11">
        <v>5.1137057305484435</v>
      </c>
      <c r="AB176" s="11">
        <v>300.9323086831609</v>
      </c>
      <c r="AC176" s="11">
        <v>1229.4090461007656</v>
      </c>
      <c r="AD176" s="11"/>
      <c r="AE176" s="11">
        <v>0</v>
      </c>
      <c r="AF176" s="11">
        <v>4.504300384420909E-2</v>
      </c>
      <c r="AG176" s="11">
        <v>0</v>
      </c>
      <c r="AH176" s="11">
        <v>8.2137242304145985E-2</v>
      </c>
      <c r="AI176" s="11">
        <v>0.2238902249903334</v>
      </c>
      <c r="AJ176" s="11">
        <v>0</v>
      </c>
      <c r="AK176" s="11">
        <v>0.65047396727960771</v>
      </c>
      <c r="AL176" s="11">
        <v>0.45970359805707511</v>
      </c>
      <c r="AM176" s="11">
        <v>6.5444834997174386</v>
      </c>
      <c r="AN176" s="11">
        <v>60.278137497397452</v>
      </c>
      <c r="AO176" s="11">
        <v>2.0428327037579534</v>
      </c>
      <c r="AP176" s="11">
        <v>10.903056518760023</v>
      </c>
      <c r="AQ176" s="11">
        <v>3.9213909229076145</v>
      </c>
      <c r="AR176" s="11">
        <v>48.090030574846764</v>
      </c>
      <c r="AS176" s="11">
        <v>7.6573106535155446</v>
      </c>
      <c r="AT176" s="11"/>
      <c r="AV176" s="11">
        <v>54.978960574549333</v>
      </c>
      <c r="AW176" s="11">
        <v>5643.6234228332569</v>
      </c>
      <c r="AX176" s="11">
        <v>0</v>
      </c>
      <c r="AY176" s="11">
        <v>0</v>
      </c>
      <c r="AZ176" s="11">
        <v>238.46296152816578</v>
      </c>
      <c r="BA176" s="11">
        <v>4.4513086151924277</v>
      </c>
      <c r="BB176" s="11">
        <v>0</v>
      </c>
      <c r="BC176" s="11">
        <v>0</v>
      </c>
      <c r="BD176" s="11">
        <v>23.541593479752809</v>
      </c>
      <c r="BE176" s="11">
        <v>0</v>
      </c>
      <c r="BF176" s="11">
        <v>300.72829037163126</v>
      </c>
      <c r="BG176" s="11">
        <v>0.20401831152965294</v>
      </c>
    </row>
    <row r="177" spans="1:59" s="2" customFormat="1" ht="12.75" x14ac:dyDescent="0.2">
      <c r="A177" s="10"/>
      <c r="B177" s="2" t="s">
        <v>208</v>
      </c>
      <c r="C177" s="12">
        <v>58.522453690545532</v>
      </c>
      <c r="D177" s="12">
        <v>16.250584941332939</v>
      </c>
      <c r="E177" s="12">
        <v>2.6709106425668518</v>
      </c>
      <c r="F177" s="12">
        <v>1.9548819282779524E-2</v>
      </c>
      <c r="G177" s="12">
        <v>15.032728400644039</v>
      </c>
      <c r="H177" s="12">
        <v>7.5037735056278549</v>
      </c>
      <c r="I177" s="12">
        <v>0.36350402150600358</v>
      </c>
      <c r="J177" s="12">
        <v>1.1161109173669903</v>
      </c>
      <c r="K177" s="12">
        <v>0.14177027890151706</v>
      </c>
      <c r="L177" s="17">
        <f t="shared" si="31"/>
        <v>0.33582922135268084</v>
      </c>
      <c r="M177" s="17">
        <f t="shared" si="32"/>
        <v>0.1431247247967114</v>
      </c>
      <c r="O177" s="11">
        <v>1.0513905824028715</v>
      </c>
      <c r="P177" s="11">
        <v>82.381110190807277</v>
      </c>
      <c r="Q177" s="11"/>
      <c r="R177" s="11">
        <v>59.090812479351264</v>
      </c>
      <c r="S177" s="11">
        <v>48.843081486310609</v>
      </c>
      <c r="T177" s="11">
        <f t="shared" si="33"/>
        <v>16012.376393252534</v>
      </c>
      <c r="U177" s="11">
        <v>2691.0275412893748</v>
      </c>
      <c r="V177" s="11">
        <v>188.18560550856461</v>
      </c>
      <c r="W177" s="11">
        <f t="shared" si="34"/>
        <v>153.97627508081291</v>
      </c>
      <c r="X177" s="11">
        <v>8850.3131303532846</v>
      </c>
      <c r="Y177" s="11">
        <v>0.62018735620220011</v>
      </c>
      <c r="Z177" s="11">
        <v>1.173831004657383</v>
      </c>
      <c r="AA177" s="11">
        <v>7.2798816275236797</v>
      </c>
      <c r="AB177" s="11">
        <v>496.68223462373624</v>
      </c>
      <c r="AC177" s="11">
        <v>1249.6908314889827</v>
      </c>
      <c r="AD177" s="11"/>
      <c r="AE177" s="11">
        <v>5.988933697231546E-3</v>
      </c>
      <c r="AF177" s="11">
        <v>4.5249721267971679E-2</v>
      </c>
      <c r="AG177" s="11">
        <v>1.038081840853468E-2</v>
      </c>
      <c r="AH177" s="11">
        <v>5.0573217887733057E-2</v>
      </c>
      <c r="AI177" s="11">
        <v>0.28081444669241251</v>
      </c>
      <c r="AJ177" s="11">
        <v>1.1711692563475025E-2</v>
      </c>
      <c r="AK177" s="11">
        <v>0.62817260113184215</v>
      </c>
      <c r="AL177" s="11">
        <v>0.45249721267971688</v>
      </c>
      <c r="AM177" s="11">
        <v>6.5745183254052977</v>
      </c>
      <c r="AN177" s="11">
        <v>59.090812479351264</v>
      </c>
      <c r="AO177" s="11">
        <v>2.0934650457211603</v>
      </c>
      <c r="AP177" s="11">
        <v>10.620375756423943</v>
      </c>
      <c r="AQ177" s="11">
        <v>3.7876678449602181</v>
      </c>
      <c r="AR177" s="11">
        <v>48.843081486310609</v>
      </c>
      <c r="AS177" s="11">
        <v>7.6924526155551858</v>
      </c>
      <c r="AT177" s="11"/>
      <c r="AV177" s="11">
        <v>76.92452615555186</v>
      </c>
      <c r="AW177" s="11">
        <v>5536.4364845518294</v>
      </c>
      <c r="AX177" s="11">
        <v>0</v>
      </c>
      <c r="AY177" s="11">
        <v>0</v>
      </c>
      <c r="AZ177" s="11">
        <v>263.51308267818803</v>
      </c>
      <c r="BA177" s="11">
        <v>3.5933602183389279</v>
      </c>
      <c r="BB177" s="11">
        <v>0</v>
      </c>
      <c r="BC177" s="11">
        <v>0.30876280394615968</v>
      </c>
      <c r="BD177" s="11">
        <v>38.861525324258032</v>
      </c>
      <c r="BE177" s="11">
        <v>0.26750570514300909</v>
      </c>
      <c r="BF177" s="11">
        <v>419.22535880620825</v>
      </c>
      <c r="BG177" s="11">
        <v>77.456875817528001</v>
      </c>
    </row>
    <row r="178" spans="1:59" s="2" customFormat="1" ht="12.75" x14ac:dyDescent="0.2">
      <c r="A178" s="10"/>
      <c r="B178" s="2" t="s">
        <v>209</v>
      </c>
      <c r="C178" s="12">
        <v>58.502755128057075</v>
      </c>
      <c r="D178" s="12">
        <v>16.42157611234493</v>
      </c>
      <c r="E178" s="12">
        <v>2.6855641401511257</v>
      </c>
      <c r="F178" s="12">
        <v>1.9413036766939295E-2</v>
      </c>
      <c r="G178" s="12">
        <v>14.879474240366868</v>
      </c>
      <c r="H178" s="12">
        <v>7.4912173423130639</v>
      </c>
      <c r="I178" s="12">
        <v>0.36587553825461017</v>
      </c>
      <c r="J178" s="12">
        <v>1.0973264084072907</v>
      </c>
      <c r="K178" s="12">
        <v>0.1441774199179473</v>
      </c>
      <c r="L178" s="17">
        <f t="shared" si="31"/>
        <v>0.33774393988689305</v>
      </c>
      <c r="M178" s="17">
        <f t="shared" si="32"/>
        <v>0.14445482323094949</v>
      </c>
      <c r="O178" s="11">
        <v>0</v>
      </c>
      <c r="P178" s="11">
        <v>83.382424770108202</v>
      </c>
      <c r="Q178" s="11"/>
      <c r="R178" s="11">
        <v>60.869170082178982</v>
      </c>
      <c r="S178" s="11">
        <v>48.872859937834384</v>
      </c>
      <c r="T178" s="11">
        <f t="shared" si="33"/>
        <v>16100.225576620012</v>
      </c>
      <c r="U178" s="11">
        <v>2708.5839272096437</v>
      </c>
      <c r="V178" s="11">
        <v>192.18304031691065</v>
      </c>
      <c r="W178" s="11">
        <f t="shared" si="34"/>
        <v>152.90678409479736</v>
      </c>
      <c r="X178" s="11">
        <v>8701.3594881064528</v>
      </c>
      <c r="Y178" s="11">
        <v>0</v>
      </c>
      <c r="Z178" s="11">
        <v>0.4612930918733405</v>
      </c>
      <c r="AA178" s="11">
        <v>5.1643308244712181</v>
      </c>
      <c r="AB178" s="11">
        <v>304.15756751625275</v>
      </c>
      <c r="AC178" s="11">
        <v>1270.9095388347137</v>
      </c>
      <c r="AD178" s="11"/>
      <c r="AE178" s="11">
        <v>0</v>
      </c>
      <c r="AF178" s="11">
        <v>4.1691212385054098E-2</v>
      </c>
      <c r="AG178" s="11">
        <v>0</v>
      </c>
      <c r="AH178" s="11">
        <v>9.6831202958835322E-2</v>
      </c>
      <c r="AI178" s="11">
        <v>0.29721799797086956</v>
      </c>
      <c r="AJ178" s="11">
        <v>0</v>
      </c>
      <c r="AK178" s="11">
        <v>0.78809840185940971</v>
      </c>
      <c r="AL178" s="11">
        <v>0.41556724603166828</v>
      </c>
      <c r="AM178" s="11">
        <v>6.1595404104370255</v>
      </c>
      <c r="AN178" s="11">
        <v>60.869170082178982</v>
      </c>
      <c r="AO178" s="11">
        <v>2.0482489181431416</v>
      </c>
      <c r="AP178" s="11">
        <v>10.745573772792977</v>
      </c>
      <c r="AQ178" s="11">
        <v>3.8154183721418864</v>
      </c>
      <c r="AR178" s="11">
        <v>48.872859937834384</v>
      </c>
      <c r="AS178" s="11">
        <v>8.0827156914250047</v>
      </c>
      <c r="AT178" s="11"/>
      <c r="AV178" s="11">
        <v>57.022819520203029</v>
      </c>
      <c r="AW178" s="11">
        <v>5406.4088318683062</v>
      </c>
      <c r="AX178" s="11">
        <v>0</v>
      </c>
      <c r="AY178" s="11">
        <v>0</v>
      </c>
      <c r="AZ178" s="11">
        <v>244.76776303483373</v>
      </c>
      <c r="BA178" s="11">
        <v>4.101877347561774</v>
      </c>
      <c r="BB178" s="11">
        <v>0</v>
      </c>
      <c r="BC178" s="11">
        <v>0</v>
      </c>
      <c r="BD178" s="11">
        <v>23.535361830272475</v>
      </c>
      <c r="BE178" s="11">
        <v>0</v>
      </c>
      <c r="BF178" s="11">
        <v>303.94238706523311</v>
      </c>
      <c r="BG178" s="11">
        <v>0.21518045101963407</v>
      </c>
    </row>
    <row r="179" spans="1:59" s="2" customFormat="1" ht="12.75" x14ac:dyDescent="0.2">
      <c r="A179" s="10"/>
      <c r="B179" s="2" t="s">
        <v>210</v>
      </c>
      <c r="C179" s="12">
        <v>58.260993035363967</v>
      </c>
      <c r="D179" s="12">
        <v>16.305409727662159</v>
      </c>
      <c r="E179" s="12">
        <v>2.8290533703294507</v>
      </c>
      <c r="F179" s="12">
        <v>2.0852349847318808E-2</v>
      </c>
      <c r="G179" s="12">
        <v>14.997547881564754</v>
      </c>
      <c r="H179" s="12">
        <v>7.5861436352323475</v>
      </c>
      <c r="I179" s="12">
        <v>0.38096466910327498</v>
      </c>
      <c r="J179" s="12">
        <v>1.0878798864271348</v>
      </c>
      <c r="K179" s="12">
        <v>0.31055332311835793</v>
      </c>
      <c r="L179" s="17">
        <f t="shared" si="31"/>
        <v>0.33879332543817797</v>
      </c>
      <c r="M179" s="17">
        <f t="shared" si="32"/>
        <v>0.14408962354627949</v>
      </c>
      <c r="O179" s="11">
        <v>0</v>
      </c>
      <c r="P179" s="11">
        <v>85.329768575799633</v>
      </c>
      <c r="Q179" s="11"/>
      <c r="R179" s="11">
        <v>60.759068391218825</v>
      </c>
      <c r="S179" s="11">
        <v>49.542009611301509</v>
      </c>
      <c r="T179" s="11">
        <f t="shared" si="33"/>
        <v>16960.457860462091</v>
      </c>
      <c r="U179" s="11">
        <v>2820.2890646649266</v>
      </c>
      <c r="V179" s="11">
        <v>199.36986617162574</v>
      </c>
      <c r="W179" s="11">
        <f t="shared" si="34"/>
        <v>164.24353357240659</v>
      </c>
      <c r="X179" s="11">
        <v>8626.4523474126072</v>
      </c>
      <c r="Y179" s="11">
        <v>6.9438935304250091E-2</v>
      </c>
      <c r="Z179" s="11">
        <v>2.4837773012674069</v>
      </c>
      <c r="AA179" s="11">
        <v>5.6485903141726519</v>
      </c>
      <c r="AB179" s="11">
        <v>771.84047318954913</v>
      </c>
      <c r="AC179" s="11">
        <v>2737.4964879560134</v>
      </c>
      <c r="AD179" s="11"/>
      <c r="AE179" s="11">
        <v>7.878648428751453E-2</v>
      </c>
      <c r="AF179" s="11">
        <v>0.23368872458161091</v>
      </c>
      <c r="AG179" s="11">
        <v>4.4067016635389485E-2</v>
      </c>
      <c r="AH179" s="11">
        <v>0.24036554528394261</v>
      </c>
      <c r="AI179" s="11">
        <v>0.30846911644772634</v>
      </c>
      <c r="AJ179" s="11">
        <v>0</v>
      </c>
      <c r="AK179" s="11">
        <v>0.78786484287514524</v>
      </c>
      <c r="AL179" s="11">
        <v>0.43666407393249579</v>
      </c>
      <c r="AM179" s="11">
        <v>6.4765160812617877</v>
      </c>
      <c r="AN179" s="11">
        <v>60.759068391218825</v>
      </c>
      <c r="AO179" s="11">
        <v>2.0845034232679689</v>
      </c>
      <c r="AP179" s="11">
        <v>11.09687600727535</v>
      </c>
      <c r="AQ179" s="11">
        <v>3.7523732347104382</v>
      </c>
      <c r="AR179" s="11">
        <v>49.542009611301509</v>
      </c>
      <c r="AS179" s="11">
        <v>7.8118802217281349</v>
      </c>
      <c r="AT179" s="11"/>
      <c r="AV179" s="11">
        <v>65.032233640711141</v>
      </c>
      <c r="AW179" s="11">
        <v>5995.7849906939018</v>
      </c>
      <c r="AX179" s="11">
        <v>0</v>
      </c>
      <c r="AY179" s="11">
        <v>0</v>
      </c>
      <c r="AZ179" s="11">
        <v>251.04845840767342</v>
      </c>
      <c r="BA179" s="11">
        <v>3.5520686136404858</v>
      </c>
      <c r="BB179" s="11">
        <v>0</v>
      </c>
      <c r="BC179" s="11">
        <v>6.543284288285105</v>
      </c>
      <c r="BD179" s="11">
        <v>28.710329020026478</v>
      </c>
      <c r="BE179" s="11">
        <v>5.6085293899586608</v>
      </c>
      <c r="BF179" s="11">
        <v>650.32233640711149</v>
      </c>
      <c r="BG179" s="11">
        <v>121.51813678243765</v>
      </c>
    </row>
    <row r="180" spans="1:59" s="2" customFormat="1" ht="12.75" x14ac:dyDescent="0.2">
      <c r="A180" s="10"/>
      <c r="B180" s="2" t="s">
        <v>211</v>
      </c>
      <c r="C180" s="12">
        <v>57.575550059176784</v>
      </c>
      <c r="D180" s="12">
        <v>16.977201177473404</v>
      </c>
      <c r="E180" s="12">
        <v>2.7903356998909885</v>
      </c>
      <c r="F180" s="12">
        <v>2.3176561068756492E-2</v>
      </c>
      <c r="G180" s="12">
        <v>15.043066933527392</v>
      </c>
      <c r="H180" s="12">
        <v>7.5906695688626851</v>
      </c>
      <c r="I180" s="12">
        <v>0.50709453453390052</v>
      </c>
      <c r="J180" s="12">
        <v>1.3133020603546495</v>
      </c>
      <c r="K180" s="12">
        <v>0.28218052620036799</v>
      </c>
      <c r="L180" s="17">
        <f t="shared" si="31"/>
        <v>0.33824827644422323</v>
      </c>
      <c r="M180" s="17">
        <f t="shared" si="32"/>
        <v>0.15064886154722384</v>
      </c>
      <c r="O180" s="11">
        <v>2.5304949575934015</v>
      </c>
      <c r="P180" s="11">
        <v>86.759827117488058</v>
      </c>
      <c r="Q180" s="11"/>
      <c r="R180" s="11">
        <v>97.187690953724598</v>
      </c>
      <c r="S180" s="11">
        <v>74.524466882970515</v>
      </c>
      <c r="T180" s="11">
        <f t="shared" si="33"/>
        <v>16728.341554416464</v>
      </c>
      <c r="U180" s="11">
        <v>3754.0309810451563</v>
      </c>
      <c r="V180" s="11">
        <v>240.25798278689001</v>
      </c>
      <c r="W180" s="11">
        <f t="shared" si="34"/>
        <v>182.55018325806051</v>
      </c>
      <c r="X180" s="11">
        <v>10413.960017788229</v>
      </c>
      <c r="Y180" s="11">
        <v>0.10288825651753392</v>
      </c>
      <c r="Z180" s="11">
        <v>0.78417536048498815</v>
      </c>
      <c r="AA180" s="11">
        <v>16.934850870048148</v>
      </c>
      <c r="AB180" s="11">
        <v>717.43703193307419</v>
      </c>
      <c r="AC180" s="11">
        <v>2487.3931204036239</v>
      </c>
      <c r="AD180" s="11"/>
      <c r="AE180" s="11">
        <v>2.2802262255237245E-2</v>
      </c>
      <c r="AF180" s="11">
        <v>6.1176801172587732E-2</v>
      </c>
      <c r="AG180" s="11">
        <v>2.3775529546619323E-2</v>
      </c>
      <c r="AH180" s="11">
        <v>0.14320933001764855</v>
      </c>
      <c r="AI180" s="11">
        <v>0.3628896615010318</v>
      </c>
      <c r="AJ180" s="11">
        <v>0</v>
      </c>
      <c r="AK180" s="11">
        <v>1.2096322050034392</v>
      </c>
      <c r="AL180" s="11">
        <v>0.8258868158299344</v>
      </c>
      <c r="AM180" s="11">
        <v>10.858882208134322</v>
      </c>
      <c r="AN180" s="11">
        <v>97.187690953724598</v>
      </c>
      <c r="AO180" s="11">
        <v>3.4759546120788483</v>
      </c>
      <c r="AP180" s="11">
        <v>17.657849429360549</v>
      </c>
      <c r="AQ180" s="11">
        <v>6.0064495696722497</v>
      </c>
      <c r="AR180" s="11">
        <v>74.524466882970515</v>
      </c>
      <c r="AS180" s="11">
        <v>11.567976948998407</v>
      </c>
      <c r="AT180" s="11"/>
      <c r="AV180" s="11">
        <v>64.374679415700271</v>
      </c>
      <c r="AW180" s="11">
        <v>5909.1228405340416</v>
      </c>
      <c r="AX180" s="11">
        <v>0</v>
      </c>
      <c r="AY180" s="11">
        <v>0</v>
      </c>
      <c r="AZ180" s="11">
        <v>265.56293236282403</v>
      </c>
      <c r="BA180" s="11">
        <v>4.4770295403575568</v>
      </c>
      <c r="BB180" s="11">
        <v>0.25165911391450863</v>
      </c>
      <c r="BC180" s="11">
        <v>0.90374819914050053</v>
      </c>
      <c r="BD180" s="11">
        <v>25.430083941968853</v>
      </c>
      <c r="BE180" s="11">
        <v>0.34898584305271635</v>
      </c>
      <c r="BF180" s="11">
        <v>692.41015872610649</v>
      </c>
      <c r="BG180" s="11">
        <v>25.026873206967707</v>
      </c>
    </row>
    <row r="181" spans="1:59" s="2" customFormat="1" ht="12.75" x14ac:dyDescent="0.2">
      <c r="A181" s="10"/>
      <c r="B181" s="2" t="s">
        <v>212</v>
      </c>
      <c r="C181" s="12">
        <v>58.495799697896452</v>
      </c>
      <c r="D181" s="12">
        <v>16.806879017506816</v>
      </c>
      <c r="E181" s="12">
        <v>2.6751583727121075</v>
      </c>
      <c r="F181" s="12">
        <v>2.0794678490848307E-2</v>
      </c>
      <c r="G181" s="12">
        <v>14.608826103773703</v>
      </c>
      <c r="H181" s="12">
        <v>7.39254212962007</v>
      </c>
      <c r="I181" s="12">
        <v>0.50777094260437505</v>
      </c>
      <c r="J181" s="12">
        <v>1.1716760685977985</v>
      </c>
      <c r="K181" s="12">
        <v>0.24640225391950915</v>
      </c>
      <c r="L181" s="17">
        <f t="shared" si="31"/>
        <v>0.33888498253367239</v>
      </c>
      <c r="M181" s="17">
        <f t="shared" si="32"/>
        <v>0.14735972888292603</v>
      </c>
      <c r="O181" s="11">
        <v>0</v>
      </c>
      <c r="P181" s="11">
        <v>83.411838036343397</v>
      </c>
      <c r="Q181" s="11"/>
      <c r="R181" s="11">
        <v>100.06667698419415</v>
      </c>
      <c r="S181" s="11">
        <v>74.877953616783529</v>
      </c>
      <c r="T181" s="11">
        <f t="shared" si="33"/>
        <v>16037.841960246355</v>
      </c>
      <c r="U181" s="11">
        <v>3759.0384435190404</v>
      </c>
      <c r="V181" s="11">
        <v>244.17920903708446</v>
      </c>
      <c r="W181" s="11">
        <f t="shared" si="34"/>
        <v>163.78928513316669</v>
      </c>
      <c r="X181" s="11">
        <v>9290.9225535531023</v>
      </c>
      <c r="Y181" s="11">
        <v>0</v>
      </c>
      <c r="Z181" s="11">
        <v>0.57810184777663753</v>
      </c>
      <c r="AA181" s="11">
        <v>16.957654201448033</v>
      </c>
      <c r="AB181" s="11">
        <v>529.1889257228504</v>
      </c>
      <c r="AC181" s="11">
        <v>2172.0112280750809</v>
      </c>
      <c r="AD181" s="11"/>
      <c r="AE181" s="11">
        <v>1.2112610143891452E-2</v>
      </c>
      <c r="AF181" s="11">
        <v>6.1939483690354007E-2</v>
      </c>
      <c r="AG181" s="11">
        <v>1.6930125542030095E-2</v>
      </c>
      <c r="AH181" s="11">
        <v>0.16517195650761071</v>
      </c>
      <c r="AI181" s="11">
        <v>0.40191842750185269</v>
      </c>
      <c r="AJ181" s="11">
        <v>0</v>
      </c>
      <c r="AK181" s="11">
        <v>1.3489043114788208</v>
      </c>
      <c r="AL181" s="11">
        <v>0.76942603073128646</v>
      </c>
      <c r="AM181" s="11">
        <v>11.617094274368618</v>
      </c>
      <c r="AN181" s="11">
        <v>100.06667698419415</v>
      </c>
      <c r="AO181" s="11">
        <v>3.5429384670882498</v>
      </c>
      <c r="AP181" s="11">
        <v>18.526787788270333</v>
      </c>
      <c r="AQ181" s="11">
        <v>6.1388910501995309</v>
      </c>
      <c r="AR181" s="11">
        <v>74.877953616783529</v>
      </c>
      <c r="AS181" s="11">
        <v>11.424393658443073</v>
      </c>
      <c r="AT181" s="11"/>
      <c r="AV181" s="11">
        <v>59.461904342739857</v>
      </c>
      <c r="AW181" s="11">
        <v>5643.3751806766986</v>
      </c>
      <c r="AX181" s="11">
        <v>0</v>
      </c>
      <c r="AY181" s="11">
        <v>0</v>
      </c>
      <c r="AZ181" s="11">
        <v>232.61717208155173</v>
      </c>
      <c r="BA181" s="11">
        <v>3.4686110866598248</v>
      </c>
      <c r="BB181" s="11">
        <v>0</v>
      </c>
      <c r="BC181" s="11">
        <v>0</v>
      </c>
      <c r="BD181" s="11">
        <v>22.642322371251634</v>
      </c>
      <c r="BE181" s="11">
        <v>0</v>
      </c>
      <c r="BF181" s="11">
        <v>528.55026082435427</v>
      </c>
      <c r="BG181" s="11">
        <v>0.63866489849609465</v>
      </c>
    </row>
    <row r="182" spans="1:59" s="2" customFormat="1" ht="12.75" x14ac:dyDescent="0.2">
      <c r="A182" s="10"/>
      <c r="B182" s="2" t="s">
        <v>213</v>
      </c>
      <c r="C182" s="12">
        <v>58.034787294527483</v>
      </c>
      <c r="D182" s="12">
        <v>16.925336685839962</v>
      </c>
      <c r="E182" s="12">
        <v>2.7148076032188699</v>
      </c>
      <c r="F182" s="12">
        <v>2.0730070634064051E-2</v>
      </c>
      <c r="G182" s="12">
        <v>14.907948751350578</v>
      </c>
      <c r="H182" s="12">
        <v>7.3963895944290448</v>
      </c>
      <c r="I182" s="12">
        <v>0.5051709082935768</v>
      </c>
      <c r="J182" s="12">
        <v>1.1764381342451555</v>
      </c>
      <c r="K182" s="12">
        <v>0.25883187051811674</v>
      </c>
      <c r="L182" s="17">
        <f t="shared" si="31"/>
        <v>0.33447469868179119</v>
      </c>
      <c r="M182" s="17">
        <f t="shared" si="32"/>
        <v>0.149246234063828</v>
      </c>
      <c r="O182" s="11">
        <v>0</v>
      </c>
      <c r="P182" s="11">
        <v>85.801713080878571</v>
      </c>
      <c r="Q182" s="11"/>
      <c r="R182" s="11">
        <v>102.98977838302548</v>
      </c>
      <c r="S182" s="11">
        <v>76.237386420812953</v>
      </c>
      <c r="T182" s="11">
        <f t="shared" si="33"/>
        <v>16275.543062057446</v>
      </c>
      <c r="U182" s="11">
        <v>3739.7903375155151</v>
      </c>
      <c r="V182" s="11">
        <v>244.3754768361695</v>
      </c>
      <c r="W182" s="11">
        <f t="shared" si="34"/>
        <v>163.28040134920548</v>
      </c>
      <c r="X182" s="11">
        <v>9328.6838293103847</v>
      </c>
      <c r="Y182" s="11">
        <v>4.0197894658246823E-2</v>
      </c>
      <c r="Z182" s="11">
        <v>0.60019615127658188</v>
      </c>
      <c r="AA182" s="11">
        <v>17.50687619081577</v>
      </c>
      <c r="AB182" s="11">
        <v>537.03416969408772</v>
      </c>
      <c r="AC182" s="11">
        <v>2281.5770554301475</v>
      </c>
      <c r="AD182" s="11"/>
      <c r="AE182" s="11">
        <v>0</v>
      </c>
      <c r="AF182" s="11">
        <v>6.7920580629451527E-2</v>
      </c>
      <c r="AG182" s="11">
        <v>1.4831636994594518E-2</v>
      </c>
      <c r="AH182" s="11">
        <v>0.14277183275170424</v>
      </c>
      <c r="AI182" s="11">
        <v>0.41306802097095013</v>
      </c>
      <c r="AJ182" s="11">
        <v>0</v>
      </c>
      <c r="AK182" s="11">
        <v>1.2613822116898141</v>
      </c>
      <c r="AL182" s="11">
        <v>0.86217553370446642</v>
      </c>
      <c r="AM182" s="11">
        <v>11.588082735963567</v>
      </c>
      <c r="AN182" s="11">
        <v>102.98977838302548</v>
      </c>
      <c r="AO182" s="11">
        <v>3.784146635069443</v>
      </c>
      <c r="AP182" s="11">
        <v>18.241527369052697</v>
      </c>
      <c r="AQ182" s="11">
        <v>6.1821589715786498</v>
      </c>
      <c r="AR182" s="11">
        <v>76.237386420812953</v>
      </c>
      <c r="AS182" s="11">
        <v>11.532637364021157</v>
      </c>
      <c r="AT182" s="11"/>
      <c r="AV182" s="11">
        <v>61.267135996362406</v>
      </c>
      <c r="AW182" s="11">
        <v>5877.2094258953985</v>
      </c>
      <c r="AX182" s="11">
        <v>0</v>
      </c>
      <c r="AY182" s="11">
        <v>0</v>
      </c>
      <c r="AZ182" s="11">
        <v>237.02896505380028</v>
      </c>
      <c r="BA182" s="11">
        <v>3.2851382875877579</v>
      </c>
      <c r="BB182" s="11">
        <v>0</v>
      </c>
      <c r="BC182" s="11">
        <v>0</v>
      </c>
      <c r="BD182" s="11">
        <v>23.952400679120867</v>
      </c>
      <c r="BE182" s="11">
        <v>0</v>
      </c>
      <c r="BF182" s="11">
        <v>536.43397354281115</v>
      </c>
      <c r="BG182" s="11">
        <v>0.60019615127658188</v>
      </c>
    </row>
    <row r="183" spans="1:59" s="2" customFormat="1" ht="12.75" x14ac:dyDescent="0.2">
      <c r="A183" s="10"/>
      <c r="B183" s="2" t="s">
        <v>214</v>
      </c>
      <c r="C183" s="12">
        <v>57.964430259811976</v>
      </c>
      <c r="D183" s="12">
        <v>17.080057663480787</v>
      </c>
      <c r="E183" s="12">
        <v>2.7069823612744472</v>
      </c>
      <c r="F183" s="12">
        <v>2.0724228088029688E-2</v>
      </c>
      <c r="G183" s="12">
        <v>14.810286669388733</v>
      </c>
      <c r="H183" s="12">
        <v>7.417518817956017</v>
      </c>
      <c r="I183" s="12">
        <v>0.52037010553957719</v>
      </c>
      <c r="J183" s="12">
        <v>1.2013046478503386</v>
      </c>
      <c r="K183" s="12">
        <v>0.35545772280162369</v>
      </c>
      <c r="L183" s="17">
        <f t="shared" si="31"/>
        <v>0.33657601966123607</v>
      </c>
      <c r="M183" s="17">
        <f t="shared" si="32"/>
        <v>0.15056042540011491</v>
      </c>
      <c r="O183" s="11">
        <v>3.2452287193213198</v>
      </c>
      <c r="P183" s="11">
        <v>87.145581557637172</v>
      </c>
      <c r="Q183" s="11"/>
      <c r="R183" s="11">
        <v>101.83303912353107</v>
      </c>
      <c r="S183" s="11">
        <v>76.514659890894904</v>
      </c>
      <c r="T183" s="11">
        <f t="shared" si="33"/>
        <v>16228.629954076439</v>
      </c>
      <c r="U183" s="11">
        <v>3852.3102987116008</v>
      </c>
      <c r="V183" s="11">
        <v>247.58857039649723</v>
      </c>
      <c r="W183" s="11">
        <f t="shared" si="34"/>
        <v>163.23438253536582</v>
      </c>
      <c r="X183" s="11">
        <v>9525.865335594046</v>
      </c>
      <c r="Y183" s="11">
        <v>0.12169607697454948</v>
      </c>
      <c r="Z183" s="11">
        <v>2.8115990197568332</v>
      </c>
      <c r="AA183" s="11">
        <v>19.135659000136059</v>
      </c>
      <c r="AB183" s="11">
        <v>832.00950097082796</v>
      </c>
      <c r="AC183" s="11">
        <v>3133.3242807240326</v>
      </c>
      <c r="AD183" s="11"/>
      <c r="AE183" s="11">
        <v>6.854146864083821E-2</v>
      </c>
      <c r="AF183" s="11">
        <v>0.18604112916798943</v>
      </c>
      <c r="AG183" s="11">
        <v>5.0356997368779098E-2</v>
      </c>
      <c r="AH183" s="11">
        <v>0.26577304166855636</v>
      </c>
      <c r="AI183" s="11">
        <v>0.29514795680034417</v>
      </c>
      <c r="AJ183" s="11">
        <v>0</v>
      </c>
      <c r="AK183" s="11">
        <v>1.3428532631674426</v>
      </c>
      <c r="AL183" s="11">
        <v>0.83788448399718551</v>
      </c>
      <c r="AM183" s="11">
        <v>11.540145230345209</v>
      </c>
      <c r="AN183" s="11">
        <v>101.83303912353107</v>
      </c>
      <c r="AO183" s="11">
        <v>3.7040369175701957</v>
      </c>
      <c r="AP183" s="11">
        <v>19.163635109785382</v>
      </c>
      <c r="AQ183" s="11">
        <v>6.2946246710973872</v>
      </c>
      <c r="AR183" s="11">
        <v>76.514659890894904</v>
      </c>
      <c r="AS183" s="11">
        <v>11.861870491312409</v>
      </c>
      <c r="AT183" s="11"/>
      <c r="AV183" s="11">
        <v>63.086127259220476</v>
      </c>
      <c r="AW183" s="11">
        <v>6210.696342149422</v>
      </c>
      <c r="AX183" s="11">
        <v>0</v>
      </c>
      <c r="AY183" s="11">
        <v>0</v>
      </c>
      <c r="AZ183" s="11">
        <v>255.98140329129376</v>
      </c>
      <c r="BA183" s="11">
        <v>3.4830256513405544</v>
      </c>
      <c r="BB183" s="11">
        <v>0.33151689934446238</v>
      </c>
      <c r="BC183" s="11">
        <v>0.69940274123304302</v>
      </c>
      <c r="BD183" s="11">
        <v>31.053481710747114</v>
      </c>
      <c r="BE183" s="11">
        <v>0.4979747517579266</v>
      </c>
      <c r="BF183" s="11">
        <v>788.92629211087251</v>
      </c>
      <c r="BG183" s="11">
        <v>43.083208859955448</v>
      </c>
    </row>
    <row r="184" spans="1:59" s="2" customFormat="1" ht="12.75" x14ac:dyDescent="0.2">
      <c r="A184" s="10"/>
      <c r="B184" s="2" t="s">
        <v>215</v>
      </c>
      <c r="C184" s="12">
        <v>58.039848759720556</v>
      </c>
      <c r="D184" s="12">
        <v>17.120027907006694</v>
      </c>
      <c r="E184" s="12">
        <v>2.8067992337062657</v>
      </c>
      <c r="F184" s="12">
        <v>2.1271129341517515E-2</v>
      </c>
      <c r="G184" s="12">
        <v>14.610456454963254</v>
      </c>
      <c r="H184" s="12">
        <v>7.4015965152617103</v>
      </c>
      <c r="I184" s="12">
        <v>0.52253482436287502</v>
      </c>
      <c r="J184" s="12">
        <v>1.227101965164811</v>
      </c>
      <c r="K184" s="12">
        <v>0.2541744231867864</v>
      </c>
      <c r="L184" s="17">
        <f t="shared" si="31"/>
        <v>0.33913426407936526</v>
      </c>
      <c r="M184" s="17">
        <f t="shared" si="32"/>
        <v>0.15069311859142598</v>
      </c>
      <c r="O184" s="11">
        <v>0</v>
      </c>
      <c r="P184" s="11">
        <v>86.928893381007896</v>
      </c>
      <c r="Q184" s="11"/>
      <c r="R184" s="11">
        <v>96.883653752058791</v>
      </c>
      <c r="S184" s="11">
        <v>74.310183051506741</v>
      </c>
      <c r="T184" s="11">
        <f t="shared" si="33"/>
        <v>16827.042085992434</v>
      </c>
      <c r="U184" s="11">
        <v>3868.3357554548506</v>
      </c>
      <c r="V184" s="11">
        <v>253.07524605277297</v>
      </c>
      <c r="W184" s="11">
        <f t="shared" si="34"/>
        <v>167.54205025846269</v>
      </c>
      <c r="X184" s="11">
        <v>9730.4277429708836</v>
      </c>
      <c r="Y184" s="11">
        <v>0</v>
      </c>
      <c r="Z184" s="11">
        <v>0.56784196482755156</v>
      </c>
      <c r="AA184" s="11">
        <v>17.231549994396566</v>
      </c>
      <c r="AB184" s="11">
        <v>532.06511688556475</v>
      </c>
      <c r="AC184" s="11">
        <v>2240.5221229492035</v>
      </c>
      <c r="AD184" s="11"/>
      <c r="AE184" s="11">
        <v>0</v>
      </c>
      <c r="AF184" s="11">
        <v>8.1320577679007369E-2</v>
      </c>
      <c r="AG184" s="11">
        <v>2.7060123262152458E-2</v>
      </c>
      <c r="AH184" s="11">
        <v>0.11637255081651056</v>
      </c>
      <c r="AI184" s="11">
        <v>0.41361328302253753</v>
      </c>
      <c r="AJ184" s="11">
        <v>0</v>
      </c>
      <c r="AK184" s="11">
        <v>1.3039334007151182</v>
      </c>
      <c r="AL184" s="11">
        <v>0.7991849875350725</v>
      </c>
      <c r="AM184" s="11">
        <v>10.978277986665997</v>
      </c>
      <c r="AN184" s="11">
        <v>96.883653752058791</v>
      </c>
      <c r="AO184" s="11">
        <v>3.4883723666443163</v>
      </c>
      <c r="AP184" s="11">
        <v>18.241046820756655</v>
      </c>
      <c r="AQ184" s="11">
        <v>5.9588354333755404</v>
      </c>
      <c r="AR184" s="11">
        <v>74.310183051506741</v>
      </c>
      <c r="AS184" s="11">
        <v>11.819525341966072</v>
      </c>
      <c r="AT184" s="11"/>
      <c r="AV184" s="11">
        <v>63.233759540055736</v>
      </c>
      <c r="AW184" s="11">
        <v>6393.4799002805803</v>
      </c>
      <c r="AX184" s="11">
        <v>0</v>
      </c>
      <c r="AY184" s="11">
        <v>0</v>
      </c>
      <c r="AZ184" s="11">
        <v>238.35341733502162</v>
      </c>
      <c r="BA184" s="11">
        <v>3.4911765244953168</v>
      </c>
      <c r="BB184" s="11">
        <v>0</v>
      </c>
      <c r="BC184" s="11">
        <v>0</v>
      </c>
      <c r="BD184" s="11">
        <v>23.737196208717155</v>
      </c>
      <c r="BE184" s="11">
        <v>0</v>
      </c>
      <c r="BF184" s="11">
        <v>531.38791276454822</v>
      </c>
      <c r="BG184" s="11">
        <v>0.67720412101656147</v>
      </c>
    </row>
    <row r="185" spans="1:59" s="2" customFormat="1" ht="12.75" x14ac:dyDescent="0.2">
      <c r="A185" s="10"/>
      <c r="B185" s="2" t="s">
        <v>216</v>
      </c>
      <c r="C185" s="12">
        <v>57.642061148003194</v>
      </c>
      <c r="D185" s="12">
        <v>17.271533285925798</v>
      </c>
      <c r="E185" s="12">
        <v>2.9471672365926769</v>
      </c>
      <c r="F185" s="12">
        <v>2.3578370885034939E-2</v>
      </c>
      <c r="G185" s="12">
        <v>14.776147585479929</v>
      </c>
      <c r="H185" s="12">
        <v>7.3395123731133669</v>
      </c>
      <c r="I185" s="12">
        <v>0.521235912562663</v>
      </c>
      <c r="J185" s="12">
        <v>1.0363912535835946</v>
      </c>
      <c r="K185" s="12">
        <v>0.17554918570830153</v>
      </c>
      <c r="L185" s="17">
        <f t="shared" si="31"/>
        <v>0.33473312854233078</v>
      </c>
      <c r="M185" s="17">
        <f t="shared" si="32"/>
        <v>0.15271195958650002</v>
      </c>
      <c r="O185" s="11">
        <v>0</v>
      </c>
      <c r="P185" s="11">
        <v>82.464578196468224</v>
      </c>
      <c r="Q185" s="11"/>
      <c r="R185" s="11">
        <v>75.95793909348788</v>
      </c>
      <c r="S185" s="11">
        <v>60.822930745251</v>
      </c>
      <c r="T185" s="11">
        <f t="shared" si="33"/>
        <v>17668.562300096757</v>
      </c>
      <c r="U185" s="11">
        <v>3858.7198854196454</v>
      </c>
      <c r="V185" s="11">
        <v>268.32813865986316</v>
      </c>
      <c r="W185" s="11">
        <f t="shared" si="34"/>
        <v>185.71503827597769</v>
      </c>
      <c r="X185" s="11">
        <v>8218.168084416473</v>
      </c>
      <c r="Y185" s="11">
        <v>0</v>
      </c>
      <c r="Z185" s="11">
        <v>0.51487318119235737</v>
      </c>
      <c r="AA185" s="11">
        <v>7.4967798360425659</v>
      </c>
      <c r="AB185" s="11">
        <v>385.02471097181558</v>
      </c>
      <c r="AC185" s="11">
        <v>1547.448517100107</v>
      </c>
      <c r="AD185" s="11"/>
      <c r="AE185" s="11">
        <v>0</v>
      </c>
      <c r="AF185" s="11">
        <v>4.6678063130076351E-2</v>
      </c>
      <c r="AG185" s="11">
        <v>1.7256738490513075E-2</v>
      </c>
      <c r="AH185" s="11">
        <v>0.12588932177505441</v>
      </c>
      <c r="AI185" s="11">
        <v>0.2305613421273468</v>
      </c>
      <c r="AJ185" s="11">
        <v>2.2631788184279446E-3</v>
      </c>
      <c r="AK185" s="11">
        <v>0.86283692452565375</v>
      </c>
      <c r="AL185" s="11">
        <v>0.58276854574519565</v>
      </c>
      <c r="AM185" s="11">
        <v>8.2888924224923457</v>
      </c>
      <c r="AN185" s="11">
        <v>75.95793909348788</v>
      </c>
      <c r="AO185" s="11">
        <v>2.6196294823303456</v>
      </c>
      <c r="AP185" s="11">
        <v>13.975129203792557</v>
      </c>
      <c r="AQ185" s="11">
        <v>4.7526755186986831</v>
      </c>
      <c r="AR185" s="11">
        <v>60.822930745251</v>
      </c>
      <c r="AS185" s="11">
        <v>9.4346266993214929</v>
      </c>
      <c r="AT185" s="11"/>
      <c r="AV185" s="11">
        <v>66.763775143624358</v>
      </c>
      <c r="AW185" s="11">
        <v>4851.6895920049055</v>
      </c>
      <c r="AX185" s="11">
        <v>0</v>
      </c>
      <c r="AY185" s="11">
        <v>0</v>
      </c>
      <c r="AZ185" s="11">
        <v>243.291722981004</v>
      </c>
      <c r="BA185" s="11">
        <v>4.8941241948504297</v>
      </c>
      <c r="BB185" s="11">
        <v>0</v>
      </c>
      <c r="BC185" s="11">
        <v>0</v>
      </c>
      <c r="BD185" s="11">
        <v>25.757803927233041</v>
      </c>
      <c r="BE185" s="11">
        <v>0</v>
      </c>
      <c r="BF185" s="11">
        <v>384.74039913275055</v>
      </c>
      <c r="BG185" s="11">
        <v>0.28431183906501051</v>
      </c>
    </row>
    <row r="186" spans="1:59" s="2" customFormat="1" ht="12.75" x14ac:dyDescent="0.2">
      <c r="A186" s="10"/>
      <c r="B186" s="2" t="s">
        <v>217</v>
      </c>
      <c r="C186" s="12">
        <v>57.573818714079941</v>
      </c>
      <c r="D186" s="12">
        <v>17.047426869868218</v>
      </c>
      <c r="E186" s="12">
        <v>3.0066662549384056</v>
      </c>
      <c r="F186" s="12">
        <v>2.5098066417834932E-2</v>
      </c>
      <c r="G186" s="12">
        <v>14.943642161313571</v>
      </c>
      <c r="H186" s="12">
        <v>7.4033479333820393</v>
      </c>
      <c r="I186" s="12">
        <v>0.54558992295307884</v>
      </c>
      <c r="J186" s="12">
        <v>1.112737251317254</v>
      </c>
      <c r="K186" s="12">
        <v>0.18895129952754833</v>
      </c>
      <c r="L186" s="17">
        <f t="shared" si="31"/>
        <v>0.33415176854709172</v>
      </c>
      <c r="M186" s="17">
        <f t="shared" si="32"/>
        <v>0.1511816678613784</v>
      </c>
      <c r="O186" s="11">
        <v>0</v>
      </c>
      <c r="P186" s="11">
        <v>83.628373789859694</v>
      </c>
      <c r="Q186" s="11"/>
      <c r="R186" s="11">
        <v>76.647708198051703</v>
      </c>
      <c r="S186" s="11">
        <v>60.731790648729486</v>
      </c>
      <c r="T186" s="11">
        <f t="shared" si="33"/>
        <v>18025.264864981233</v>
      </c>
      <c r="U186" s="11">
        <v>4039.0131114201017</v>
      </c>
      <c r="V186" s="11">
        <v>279.50585029599182</v>
      </c>
      <c r="W186" s="11">
        <f t="shared" si="34"/>
        <v>197.68492014007683</v>
      </c>
      <c r="X186" s="11">
        <v>8823.5613080452968</v>
      </c>
      <c r="Y186" s="11">
        <v>0</v>
      </c>
      <c r="Z186" s="11">
        <v>0.51517312067542953</v>
      </c>
      <c r="AA186" s="11">
        <v>7.888152118743025</v>
      </c>
      <c r="AB186" s="11">
        <v>423.36899134444428</v>
      </c>
      <c r="AC186" s="11">
        <v>1665.5868102053857</v>
      </c>
      <c r="AD186" s="11"/>
      <c r="AE186" s="11">
        <v>0</v>
      </c>
      <c r="AF186" s="11">
        <v>3.462410133536762E-2</v>
      </c>
      <c r="AG186" s="11">
        <v>0</v>
      </c>
      <c r="AH186" s="11">
        <v>9.7729318285311825E-2</v>
      </c>
      <c r="AI186" s="11">
        <v>0.19964703592570845</v>
      </c>
      <c r="AJ186" s="11">
        <v>0</v>
      </c>
      <c r="AK186" s="11">
        <v>0.97729318285311839</v>
      </c>
      <c r="AL186" s="11">
        <v>0.5919604421853174</v>
      </c>
      <c r="AM186" s="11">
        <v>8.0277654305791852</v>
      </c>
      <c r="AN186" s="11">
        <v>76.647708198051703</v>
      </c>
      <c r="AO186" s="11">
        <v>2.6400877268217808</v>
      </c>
      <c r="AP186" s="11">
        <v>13.612297904025576</v>
      </c>
      <c r="AQ186" s="11">
        <v>4.6491232841441201</v>
      </c>
      <c r="AR186" s="11">
        <v>60.731790648729486</v>
      </c>
      <c r="AS186" s="11">
        <v>9.3820145553899366</v>
      </c>
      <c r="AT186" s="11"/>
      <c r="AV186" s="11">
        <v>72.319695531130748</v>
      </c>
      <c r="AW186" s="11">
        <v>5137.7698755706788</v>
      </c>
      <c r="AX186" s="11">
        <v>0</v>
      </c>
      <c r="AY186" s="11">
        <v>0</v>
      </c>
      <c r="AZ186" s="11">
        <v>254.09622754181075</v>
      </c>
      <c r="BA186" s="11">
        <v>3.6020234453729216</v>
      </c>
      <c r="BB186" s="11">
        <v>0</v>
      </c>
      <c r="BC186" s="11">
        <v>0</v>
      </c>
      <c r="BD186" s="11">
        <v>26.205418631647184</v>
      </c>
      <c r="BE186" s="11">
        <v>0</v>
      </c>
      <c r="BF186" s="11">
        <v>423.02833486356406</v>
      </c>
      <c r="BG186" s="11">
        <v>0.34065648088022982</v>
      </c>
    </row>
    <row r="187" spans="1:59" s="2" customFormat="1" ht="12.75" x14ac:dyDescent="0.2">
      <c r="A187" s="10"/>
      <c r="B187" s="2" t="s">
        <v>218</v>
      </c>
      <c r="C187" s="12">
        <v>57.760231150238859</v>
      </c>
      <c r="D187" s="12">
        <v>17.374093213109372</v>
      </c>
      <c r="E187" s="12">
        <v>3.0144742010118417</v>
      </c>
      <c r="F187" s="12">
        <v>2.456740189097939E-2</v>
      </c>
      <c r="G187" s="12">
        <v>14.625921009371314</v>
      </c>
      <c r="H187" s="12">
        <v>7.2007130243776416</v>
      </c>
      <c r="I187" s="12">
        <v>0.54547343996078135</v>
      </c>
      <c r="J187" s="12">
        <v>1.0425454386082584</v>
      </c>
      <c r="K187" s="12">
        <v>0.19015074927538525</v>
      </c>
      <c r="L187" s="17">
        <f t="shared" si="31"/>
        <v>0.33276002560651952</v>
      </c>
      <c r="M187" s="17">
        <f t="shared" si="32"/>
        <v>0.15321370855760721</v>
      </c>
      <c r="O187" s="11">
        <v>0</v>
      </c>
      <c r="P187" s="11">
        <v>79.112467820195405</v>
      </c>
      <c r="Q187" s="11"/>
      <c r="R187" s="11">
        <v>78.970179209008009</v>
      </c>
      <c r="S187" s="11">
        <v>62.322411700082</v>
      </c>
      <c r="T187" s="11">
        <f t="shared" si="33"/>
        <v>18072.074282486094</v>
      </c>
      <c r="U187" s="11">
        <v>4038.1507854984638</v>
      </c>
      <c r="V187" s="11">
        <v>284.43493376361624</v>
      </c>
      <c r="W187" s="11">
        <f t="shared" si="34"/>
        <v>193.50514099429915</v>
      </c>
      <c r="X187" s="11">
        <v>8266.9683099880458</v>
      </c>
      <c r="Y187" s="11">
        <v>0</v>
      </c>
      <c r="Z187" s="11">
        <v>0.56061712807836317</v>
      </c>
      <c r="AA187" s="11">
        <v>8.2669683099880462</v>
      </c>
      <c r="AB187" s="11">
        <v>418.6315916327905</v>
      </c>
      <c r="AC187" s="11">
        <v>1676.1598397875935</v>
      </c>
      <c r="AD187" s="11"/>
      <c r="AE187" s="11">
        <v>1.1809954728554352E-2</v>
      </c>
      <c r="AF187" s="11">
        <v>4.4109469468094561E-2</v>
      </c>
      <c r="AG187" s="11">
        <v>1.935125112148665E-2</v>
      </c>
      <c r="AH187" s="11">
        <v>9.6756255607433228E-2</v>
      </c>
      <c r="AI187" s="11">
        <v>0.24900506957795321</v>
      </c>
      <c r="AJ187" s="11">
        <v>0</v>
      </c>
      <c r="AK187" s="11">
        <v>0.99602027831181283</v>
      </c>
      <c r="AL187" s="11">
        <v>0.61184102810582774</v>
      </c>
      <c r="AM187" s="11">
        <v>8.6796052824315115</v>
      </c>
      <c r="AN187" s="11">
        <v>78.970179209008009</v>
      </c>
      <c r="AO187" s="11">
        <v>2.7618219431474693</v>
      </c>
      <c r="AP187" s="11">
        <v>14.043885924196561</v>
      </c>
      <c r="AQ187" s="11">
        <v>4.8036635136866854</v>
      </c>
      <c r="AR187" s="11">
        <v>62.322411700082</v>
      </c>
      <c r="AS187" s="11">
        <v>9.6613966996245839</v>
      </c>
      <c r="AT187" s="11"/>
      <c r="AV187" s="11">
        <v>70.005996704201692</v>
      </c>
      <c r="AW187" s="11">
        <v>5236.2208916963873</v>
      </c>
      <c r="AX187" s="11">
        <v>0</v>
      </c>
      <c r="AY187" s="11">
        <v>0</v>
      </c>
      <c r="AZ187" s="11">
        <v>237.62198068296104</v>
      </c>
      <c r="BA187" s="11">
        <v>3.7279616131099278</v>
      </c>
      <c r="BB187" s="11">
        <v>0</v>
      </c>
      <c r="BC187" s="11">
        <v>0</v>
      </c>
      <c r="BD187" s="11">
        <v>25.611950013732329</v>
      </c>
      <c r="BE187" s="11">
        <v>0</v>
      </c>
      <c r="BF187" s="11">
        <v>418.32851689096134</v>
      </c>
      <c r="BG187" s="11">
        <v>0.30307474182916588</v>
      </c>
    </row>
    <row r="188" spans="1:59" s="2" customFormat="1" ht="12.75" x14ac:dyDescent="0.2">
      <c r="A188" s="10"/>
      <c r="B188" s="2" t="s">
        <v>219</v>
      </c>
      <c r="C188" s="12">
        <v>56.953540716705831</v>
      </c>
      <c r="D188" s="12">
        <v>16.747462679107816</v>
      </c>
      <c r="E188" s="12">
        <v>3.0063438060847307</v>
      </c>
      <c r="F188" s="12">
        <v>2.6432544074559406E-2</v>
      </c>
      <c r="G188" s="12">
        <v>15.862915378270065</v>
      </c>
      <c r="H188" s="12">
        <v>7.4033048757569988</v>
      </c>
      <c r="I188" s="12">
        <v>0.53302545692377956</v>
      </c>
      <c r="J188" s="12">
        <v>1.0602937613271</v>
      </c>
      <c r="K188" s="12">
        <v>0.20305333822225041</v>
      </c>
      <c r="L188" s="17">
        <f t="shared" si="31"/>
        <v>0.32100209855789957</v>
      </c>
      <c r="M188" s="17">
        <f t="shared" si="32"/>
        <v>0.15029573884489328</v>
      </c>
      <c r="O188" s="11">
        <v>1.0286752132731696</v>
      </c>
      <c r="P188" s="11">
        <v>82.156860366750479</v>
      </c>
      <c r="Q188" s="11"/>
      <c r="R188" s="11">
        <v>75.436182306699095</v>
      </c>
      <c r="S188" s="11">
        <v>58.977378894328389</v>
      </c>
      <c r="T188" s="11">
        <f t="shared" si="33"/>
        <v>18023.331751858568</v>
      </c>
      <c r="U188" s="11">
        <v>3945.9981181158782</v>
      </c>
      <c r="V188" s="11">
        <v>271.981726389426</v>
      </c>
      <c r="W188" s="11">
        <f t="shared" si="34"/>
        <v>208.19593340326716</v>
      </c>
      <c r="X188" s="11">
        <v>8407.705409819373</v>
      </c>
      <c r="Y188" s="11">
        <v>0</v>
      </c>
      <c r="Z188" s="11">
        <v>0.94912433011337771</v>
      </c>
      <c r="AA188" s="11">
        <v>7.9825196549997957</v>
      </c>
      <c r="AB188" s="11">
        <v>829.7980053736901</v>
      </c>
      <c r="AC188" s="11">
        <v>1789.894871095315</v>
      </c>
      <c r="AD188" s="11"/>
      <c r="AE188" s="11">
        <v>3.5660740726803211E-2</v>
      </c>
      <c r="AF188" s="11">
        <v>8.0922450110822677E-2</v>
      </c>
      <c r="AG188" s="11">
        <v>2.7705652410824035E-2</v>
      </c>
      <c r="AH188" s="11">
        <v>0</v>
      </c>
      <c r="AI188" s="11">
        <v>0.31957509959019803</v>
      </c>
      <c r="AJ188" s="11">
        <v>1.0972535608247142E-3</v>
      </c>
      <c r="AK188" s="11">
        <v>0.90934888853348184</v>
      </c>
      <c r="AL188" s="11">
        <v>0.59388848979637654</v>
      </c>
      <c r="AM188" s="11">
        <v>8.3254113927575197</v>
      </c>
      <c r="AN188" s="11">
        <v>75.436182306699095</v>
      </c>
      <c r="AO188" s="11">
        <v>2.6388948137834376</v>
      </c>
      <c r="AP188" s="11">
        <v>13.455071789613058</v>
      </c>
      <c r="AQ188" s="11">
        <v>4.6633276335050358</v>
      </c>
      <c r="AR188" s="11">
        <v>58.977378894328389</v>
      </c>
      <c r="AS188" s="11">
        <v>9.1757829023966728</v>
      </c>
      <c r="AT188" s="11"/>
      <c r="AV188" s="11">
        <v>74.476085440977471</v>
      </c>
      <c r="AW188" s="11">
        <v>4347.8672347679303</v>
      </c>
      <c r="AX188" s="11">
        <v>0</v>
      </c>
      <c r="AY188" s="11">
        <v>0</v>
      </c>
      <c r="AZ188" s="11">
        <v>282.54279191236395</v>
      </c>
      <c r="BA188" s="11">
        <v>2.9763002837370371</v>
      </c>
      <c r="BB188" s="11">
        <v>0</v>
      </c>
      <c r="BC188" s="11">
        <v>2.0847817655669569</v>
      </c>
      <c r="BD188" s="11">
        <v>29.488689447164194</v>
      </c>
      <c r="BE188" s="11">
        <v>13.715669510308928</v>
      </c>
      <c r="BF188" s="11">
        <v>703.613845878848</v>
      </c>
      <c r="BG188" s="11">
        <v>126.18415949484212</v>
      </c>
    </row>
    <row r="189" spans="1:59" s="2" customFormat="1" ht="12.75" x14ac:dyDescent="0.2">
      <c r="A189" s="10"/>
      <c r="B189" s="2" t="s">
        <v>220</v>
      </c>
      <c r="C189" s="12">
        <v>57.568541338056932</v>
      </c>
      <c r="D189" s="12">
        <v>17.396204484609076</v>
      </c>
      <c r="E189" s="12">
        <v>2.9565670260512054</v>
      </c>
      <c r="F189" s="12">
        <v>2.3332559880815538E-2</v>
      </c>
      <c r="G189" s="12">
        <v>14.662863377895066</v>
      </c>
      <c r="H189" s="12">
        <v>7.392491213506907</v>
      </c>
      <c r="I189" s="12">
        <v>0.52634548900029188</v>
      </c>
      <c r="J189" s="12">
        <v>1.0133286479687256</v>
      </c>
      <c r="K189" s="12">
        <v>0.17778609564982387</v>
      </c>
      <c r="L189" s="17">
        <f t="shared" si="31"/>
        <v>0.33805674359931831</v>
      </c>
      <c r="M189" s="17">
        <f t="shared" si="32"/>
        <v>0.15381095196953648</v>
      </c>
      <c r="O189" s="11">
        <v>0</v>
      </c>
      <c r="P189" s="11">
        <v>78.215863031314029</v>
      </c>
      <c r="Q189" s="11"/>
      <c r="R189" s="11">
        <v>75.223999418094365</v>
      </c>
      <c r="S189" s="11">
        <v>60.407151047863657</v>
      </c>
      <c r="T189" s="11">
        <f t="shared" si="33"/>
        <v>17724.91497787958</v>
      </c>
      <c r="U189" s="11">
        <v>3896.5461819789407</v>
      </c>
      <c r="V189" s="11">
        <v>272.54452819472442</v>
      </c>
      <c r="W189" s="11">
        <f t="shared" si="34"/>
        <v>183.77890790124357</v>
      </c>
      <c r="X189" s="11">
        <v>8035.2908469328067</v>
      </c>
      <c r="Y189" s="11">
        <v>0</v>
      </c>
      <c r="Z189" s="11">
        <v>0.49864393553661041</v>
      </c>
      <c r="AA189" s="11">
        <v>7.4796590330491552</v>
      </c>
      <c r="AB189" s="11">
        <v>389.30271804910109</v>
      </c>
      <c r="AC189" s="11">
        <v>1567.1666545436326</v>
      </c>
      <c r="AD189" s="11"/>
      <c r="AE189" s="11">
        <v>0</v>
      </c>
      <c r="AF189" s="11">
        <v>4.8582166290852602E-2</v>
      </c>
      <c r="AG189" s="11">
        <v>1.6241545328906735E-2</v>
      </c>
      <c r="AH189" s="11">
        <v>0.10685227190070221</v>
      </c>
      <c r="AI189" s="11">
        <v>0.18948469550391192</v>
      </c>
      <c r="AJ189" s="11">
        <v>0</v>
      </c>
      <c r="AK189" s="11">
        <v>0.94029999272617959</v>
      </c>
      <c r="AL189" s="11">
        <v>0.57700226826379197</v>
      </c>
      <c r="AM189" s="11">
        <v>8.2062544819739287</v>
      </c>
      <c r="AN189" s="11">
        <v>75.223999418094365</v>
      </c>
      <c r="AO189" s="11">
        <v>2.5929484647903736</v>
      </c>
      <c r="AP189" s="11">
        <v>13.933536255851569</v>
      </c>
      <c r="AQ189" s="11">
        <v>4.6872529940441376</v>
      </c>
      <c r="AR189" s="11">
        <v>60.407151047863657</v>
      </c>
      <c r="AS189" s="11">
        <v>9.4884817447823568</v>
      </c>
      <c r="AT189" s="11"/>
      <c r="AV189" s="11">
        <v>70.664969150331061</v>
      </c>
      <c r="AW189" s="11">
        <v>2920.6287652858605</v>
      </c>
      <c r="AX189" s="11">
        <v>0</v>
      </c>
      <c r="AY189" s="11">
        <v>0</v>
      </c>
      <c r="AZ189" s="11">
        <v>245.04787689227706</v>
      </c>
      <c r="BA189" s="11">
        <v>4.0176454234664032</v>
      </c>
      <c r="BB189" s="11">
        <v>0</v>
      </c>
      <c r="BC189" s="11">
        <v>0</v>
      </c>
      <c r="BD189" s="11">
        <v>23.763945270716171</v>
      </c>
      <c r="BE189" s="11">
        <v>0</v>
      </c>
      <c r="BF189" s="11">
        <v>388.94226971855608</v>
      </c>
      <c r="BG189" s="11">
        <v>0.36044833054503544</v>
      </c>
    </row>
    <row r="190" spans="1:59" s="2" customFormat="1" ht="12.75" x14ac:dyDescent="0.2">
      <c r="A190" s="10"/>
      <c r="B190" s="13" t="s">
        <v>85</v>
      </c>
      <c r="C190" s="14">
        <f>MEDIAN(C170:C189)</f>
        <v>57.823323008008927</v>
      </c>
      <c r="D190" s="14">
        <f t="shared" ref="D190:M190" si="35">MEDIAN(D170:D189)</f>
        <v>17.044224181524726</v>
      </c>
      <c r="E190" s="14">
        <f t="shared" si="35"/>
        <v>2.7435427771344276</v>
      </c>
      <c r="F190" s="14">
        <f t="shared" si="35"/>
        <v>2.1061739594418163E-2</v>
      </c>
      <c r="G190" s="14">
        <f t="shared" si="35"/>
        <v>14.784883763150983</v>
      </c>
      <c r="H190" s="14">
        <f t="shared" si="35"/>
        <v>7.4104333756690277</v>
      </c>
      <c r="I190" s="14">
        <f t="shared" si="35"/>
        <v>0.51145282875799825</v>
      </c>
      <c r="J190" s="14">
        <f t="shared" si="35"/>
        <v>1.145229915676637</v>
      </c>
      <c r="K190" s="14">
        <f t="shared" si="35"/>
        <v>0.22934608442878496</v>
      </c>
      <c r="L190" s="14">
        <f t="shared" si="35"/>
        <v>0.33790034174310568</v>
      </c>
      <c r="M190" s="14">
        <f t="shared" si="35"/>
        <v>0.15067099006932491</v>
      </c>
      <c r="N190" s="1"/>
      <c r="O190" s="15">
        <f>AVERAGE(O170:O189)</f>
        <v>0.44140311890283834</v>
      </c>
      <c r="P190" s="16">
        <f t="shared" ref="P190:BG190" si="36">MEDIAN(P170:P189)</f>
        <v>83.397131403225799</v>
      </c>
      <c r="Q190" s="16" t="s">
        <v>86</v>
      </c>
      <c r="R190" s="16">
        <f t="shared" si="36"/>
        <v>86.028634321026573</v>
      </c>
      <c r="S190" s="16">
        <f t="shared" si="36"/>
        <v>66.819003976192477</v>
      </c>
      <c r="T190" s="16">
        <f t="shared" si="36"/>
        <v>16447.813303198607</v>
      </c>
      <c r="U190" s="16">
        <f t="shared" si="36"/>
        <v>3786.295520352036</v>
      </c>
      <c r="V190" s="16">
        <f t="shared" si="36"/>
        <v>252.01719147819466</v>
      </c>
      <c r="W190" s="16">
        <f t="shared" si="36"/>
        <v>165.89279191543466</v>
      </c>
      <c r="X190" s="16">
        <f t="shared" si="36"/>
        <v>9081.2151393494605</v>
      </c>
      <c r="Y190" s="15">
        <f>AVERAGE(Y170:Y189)</f>
        <v>6.1536825347153726E-2</v>
      </c>
      <c r="Z190" s="16">
        <f t="shared" si="36"/>
        <v>0.56422954645295742</v>
      </c>
      <c r="AA190" s="16">
        <f t="shared" si="36"/>
        <v>11.851199365859685</v>
      </c>
      <c r="AB190" s="16">
        <f t="shared" si="36"/>
        <v>516.88190241079246</v>
      </c>
      <c r="AC190" s="16">
        <f t="shared" si="36"/>
        <v>2021.6627996312968</v>
      </c>
      <c r="AD190" s="16" t="s">
        <v>86</v>
      </c>
      <c r="AE190" s="16">
        <f t="shared" si="36"/>
        <v>1.0127792525434736E-2</v>
      </c>
      <c r="AF190" s="16">
        <f t="shared" si="36"/>
        <v>6.0649118682669714E-2</v>
      </c>
      <c r="AG190" s="16">
        <f t="shared" si="36"/>
        <v>1.8147596642442223E-2</v>
      </c>
      <c r="AH190" s="16">
        <f t="shared" si="36"/>
        <v>0.12113093629578248</v>
      </c>
      <c r="AI190" s="16">
        <f t="shared" si="36"/>
        <v>0.30219402046662414</v>
      </c>
      <c r="AJ190" s="15">
        <f>AVERAGE(AJ170:AJ189)</f>
        <v>2.0978396194148985E-3</v>
      </c>
      <c r="AK190" s="16">
        <f t="shared" si="36"/>
        <v>1.0909197569670095</v>
      </c>
      <c r="AL190" s="16">
        <f t="shared" si="36"/>
        <v>0.67436116788085865</v>
      </c>
      <c r="AM190" s="16">
        <f t="shared" si="36"/>
        <v>9.6166336451601389</v>
      </c>
      <c r="AN190" s="16">
        <f t="shared" si="36"/>
        <v>86.028634321026573</v>
      </c>
      <c r="AO190" s="16">
        <f t="shared" si="36"/>
        <v>3.0591385518780978</v>
      </c>
      <c r="AP190" s="16">
        <f t="shared" si="36"/>
        <v>15.394800828790519</v>
      </c>
      <c r="AQ190" s="16">
        <f t="shared" si="36"/>
        <v>5.1832508090579292</v>
      </c>
      <c r="AR190" s="16">
        <f t="shared" si="36"/>
        <v>66.819003976192477</v>
      </c>
      <c r="AS190" s="16">
        <f t="shared" si="36"/>
        <v>10.445926651670302</v>
      </c>
      <c r="AT190" s="16" t="s">
        <v>86</v>
      </c>
      <c r="AU190" s="16" t="s">
        <v>86</v>
      </c>
      <c r="AV190" s="16">
        <f t="shared" si="36"/>
        <v>64.703456528205706</v>
      </c>
      <c r="AW190" s="16">
        <f t="shared" si="36"/>
        <v>5643.4993017549778</v>
      </c>
      <c r="AX190" s="16">
        <f t="shared" si="36"/>
        <v>0</v>
      </c>
      <c r="AY190" s="16">
        <f t="shared" si="36"/>
        <v>0</v>
      </c>
      <c r="AZ190" s="16">
        <f t="shared" si="36"/>
        <v>244.91400498138307</v>
      </c>
      <c r="BA190" s="16">
        <f t="shared" si="36"/>
        <v>3.6649925292414247</v>
      </c>
      <c r="BB190" s="15">
        <f t="shared" ref="BB190:BC190" si="37">AVERAGE(BB170:BB189)</f>
        <v>2.9158800662948549E-2</v>
      </c>
      <c r="BC190" s="15">
        <f t="shared" si="37"/>
        <v>1.3864798028988528</v>
      </c>
      <c r="BD190" s="16">
        <f t="shared" si="36"/>
        <v>24.698287174108444</v>
      </c>
      <c r="BE190" s="15">
        <f>AVERAGE(BE170:BE189)</f>
        <v>5.4480521560886572</v>
      </c>
      <c r="BF190" s="16">
        <f t="shared" si="36"/>
        <v>516.21257731513663</v>
      </c>
      <c r="BG190" s="16">
        <f t="shared" si="36"/>
        <v>0.67720345670401916</v>
      </c>
    </row>
    <row r="191" spans="1:59" s="1" customFormat="1" ht="12.75" x14ac:dyDescent="0.2">
      <c r="A191" s="10"/>
      <c r="B191" s="1" t="s">
        <v>87</v>
      </c>
      <c r="C191" s="14"/>
      <c r="D191" s="14"/>
      <c r="E191" s="14"/>
      <c r="F191" s="14"/>
      <c r="G191" s="14"/>
      <c r="H191" s="14"/>
      <c r="I191" s="14"/>
      <c r="J191" s="14"/>
      <c r="K191" s="14"/>
      <c r="L191" s="18"/>
      <c r="M191" s="18"/>
      <c r="AF191" s="14"/>
      <c r="AG191" s="14"/>
      <c r="AH191" s="14"/>
      <c r="AI191" s="14"/>
      <c r="AJ191" s="14">
        <v>100.95941844601293</v>
      </c>
    </row>
    <row r="192" spans="1:59" s="1" customFormat="1" ht="12.75" x14ac:dyDescent="0.2">
      <c r="A192" s="10"/>
      <c r="B192" s="1" t="s">
        <v>88</v>
      </c>
      <c r="L192" s="19"/>
      <c r="M192" s="19"/>
      <c r="AF192" s="14">
        <v>1.55546616275683</v>
      </c>
      <c r="AG192" s="14"/>
      <c r="AH192" s="14"/>
      <c r="AI192" s="14"/>
    </row>
    <row r="193" spans="1:59" s="2" customFormat="1" ht="12.75" x14ac:dyDescent="0.2">
      <c r="C193" s="12"/>
      <c r="D193" s="12"/>
      <c r="E193" s="12"/>
      <c r="F193" s="12"/>
      <c r="G193" s="12"/>
      <c r="H193" s="12"/>
      <c r="I193" s="12"/>
      <c r="J193" s="12"/>
      <c r="K193" s="12"/>
      <c r="L193" s="17"/>
      <c r="M193" s="17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</row>
    <row r="194" spans="1:59" s="2" customFormat="1" ht="12.75" x14ac:dyDescent="0.2">
      <c r="C194" s="12"/>
      <c r="D194" s="12"/>
      <c r="E194" s="12"/>
      <c r="F194" s="12"/>
      <c r="G194" s="12"/>
      <c r="H194" s="12"/>
      <c r="I194" s="12"/>
      <c r="J194" s="12"/>
      <c r="K194" s="12"/>
      <c r="L194" s="17"/>
      <c r="M194" s="17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</row>
    <row r="195" spans="1:59" s="2" customFormat="1" ht="12.75" x14ac:dyDescent="0.2">
      <c r="A195" s="10" t="s">
        <v>221</v>
      </c>
      <c r="B195" s="2" t="s">
        <v>222</v>
      </c>
      <c r="C195" s="12">
        <v>59.196655626836396</v>
      </c>
      <c r="D195" s="12">
        <v>13.333459612348328</v>
      </c>
      <c r="E195" s="12">
        <v>2.6683370943554761</v>
      </c>
      <c r="F195" s="12">
        <v>0</v>
      </c>
      <c r="G195" s="12">
        <v>15.087644002205757</v>
      </c>
      <c r="H195" s="12">
        <v>7.8968510456079164</v>
      </c>
      <c r="I195" s="12">
        <v>0.45563788643609293</v>
      </c>
      <c r="J195" s="12">
        <v>1.1705190559317211</v>
      </c>
      <c r="K195" s="12">
        <v>0.19089567627829118</v>
      </c>
      <c r="L195" s="17">
        <f t="shared" si="31"/>
        <v>0.34648523619919791</v>
      </c>
      <c r="M195" s="17">
        <f t="shared" si="32"/>
        <v>0.11932027798315914</v>
      </c>
      <c r="O195" s="11">
        <v>0</v>
      </c>
      <c r="P195" s="11">
        <v>100.02448331552019</v>
      </c>
      <c r="Q195" s="11"/>
      <c r="R195" s="11">
        <v>106.90389646931686</v>
      </c>
      <c r="S195" s="11">
        <v>113.12812741799007</v>
      </c>
      <c r="T195" s="11">
        <f t="shared" si="33"/>
        <v>15996.947714370515</v>
      </c>
      <c r="U195" s="11">
        <v>3373.0963860441248</v>
      </c>
      <c r="V195" s="11">
        <v>186.72692846019598</v>
      </c>
      <c r="W195" s="11">
        <f t="shared" si="34"/>
        <v>0</v>
      </c>
      <c r="X195" s="11">
        <v>9281.7479059161742</v>
      </c>
      <c r="Y195" s="11">
        <v>0</v>
      </c>
      <c r="Z195" s="11">
        <v>0.52196182341505082</v>
      </c>
      <c r="AA195" s="11">
        <v>8.9323173965169769</v>
      </c>
      <c r="AB195" s="11">
        <v>437.1091760295069</v>
      </c>
      <c r="AC195" s="11">
        <v>1682.7262968255086</v>
      </c>
      <c r="AD195" s="11"/>
      <c r="AE195" s="11">
        <v>0</v>
      </c>
      <c r="AF195" s="11">
        <v>4.149487299115466E-2</v>
      </c>
      <c r="AG195" s="11">
        <v>1.1574885623848405E-2</v>
      </c>
      <c r="AH195" s="11">
        <v>0.10919703418724912</v>
      </c>
      <c r="AI195" s="11">
        <v>0.25879697102378035</v>
      </c>
      <c r="AJ195" s="11">
        <v>0</v>
      </c>
      <c r="AK195" s="11">
        <v>1.1465688589661156</v>
      </c>
      <c r="AL195" s="11">
        <v>0.79823031990879101</v>
      </c>
      <c r="AM195" s="11">
        <v>11.596725030685857</v>
      </c>
      <c r="AN195" s="11">
        <v>106.90389646931686</v>
      </c>
      <c r="AO195" s="11">
        <v>4.2368449264652659</v>
      </c>
      <c r="AP195" s="11">
        <v>23.510121460514732</v>
      </c>
      <c r="AQ195" s="11">
        <v>8.6047262939552294</v>
      </c>
      <c r="AR195" s="11">
        <v>113.12812741799007</v>
      </c>
      <c r="AS195" s="11">
        <v>19.906619332335513</v>
      </c>
      <c r="AT195" s="11"/>
      <c r="AV195" s="11">
        <v>55.69048743549704</v>
      </c>
      <c r="AW195" s="11">
        <v>10974.301935818536</v>
      </c>
      <c r="AX195" s="11">
        <v>0</v>
      </c>
      <c r="AY195" s="11">
        <v>0</v>
      </c>
      <c r="AZ195" s="11">
        <v>287.18819991246517</v>
      </c>
      <c r="BA195" s="11">
        <v>12.361104269996599</v>
      </c>
      <c r="BB195" s="11">
        <v>0</v>
      </c>
      <c r="BC195" s="11">
        <v>0.16488752162274617</v>
      </c>
      <c r="BD195" s="11">
        <v>24.656690319480848</v>
      </c>
      <c r="BE195" s="11">
        <v>0</v>
      </c>
      <c r="BF195" s="11">
        <v>436.78813674899641</v>
      </c>
      <c r="BG195" s="11">
        <v>0.32103928051051239</v>
      </c>
    </row>
    <row r="196" spans="1:59" s="2" customFormat="1" ht="12.75" x14ac:dyDescent="0.2">
      <c r="A196" s="10"/>
      <c r="B196" s="2" t="s">
        <v>223</v>
      </c>
      <c r="C196" s="12">
        <v>59.267392582254963</v>
      </c>
      <c r="D196" s="12">
        <v>13.279243211879797</v>
      </c>
      <c r="E196" s="12">
        <v>2.6738018478170127</v>
      </c>
      <c r="F196" s="12">
        <v>0</v>
      </c>
      <c r="G196" s="12">
        <v>15.152213423145172</v>
      </c>
      <c r="H196" s="12">
        <v>7.7804143928542251</v>
      </c>
      <c r="I196" s="12">
        <v>0.46465604084895895</v>
      </c>
      <c r="J196" s="12">
        <v>1.1890746912925219</v>
      </c>
      <c r="K196" s="12">
        <v>0.19320380990735217</v>
      </c>
      <c r="L196" s="17">
        <f t="shared" si="31"/>
        <v>0.34216751632465975</v>
      </c>
      <c r="M196" s="17">
        <f t="shared" si="32"/>
        <v>0.11876773526747013</v>
      </c>
      <c r="O196" s="11">
        <v>0</v>
      </c>
      <c r="P196" s="11">
        <v>101.3578128993334</v>
      </c>
      <c r="Q196" s="11"/>
      <c r="R196" s="11">
        <v>108.31800605980264</v>
      </c>
      <c r="S196" s="11">
        <v>114.29942205708089</v>
      </c>
      <c r="T196" s="11">
        <f t="shared" si="33"/>
        <v>16029.709457847772</v>
      </c>
      <c r="U196" s="11">
        <v>3439.8579635256601</v>
      </c>
      <c r="V196" s="11">
        <v>186.51142609694929</v>
      </c>
      <c r="W196" s="11">
        <f t="shared" si="34"/>
        <v>0</v>
      </c>
      <c r="X196" s="11">
        <v>9428.8866720731821</v>
      </c>
      <c r="Y196" s="11">
        <v>5.2201448703519338E-2</v>
      </c>
      <c r="Z196" s="11">
        <v>0.53941496993636651</v>
      </c>
      <c r="AA196" s="11">
        <v>8.8851215814115214</v>
      </c>
      <c r="AB196" s="11">
        <v>452.8214667786786</v>
      </c>
      <c r="AC196" s="11">
        <v>1703.0722639523185</v>
      </c>
      <c r="AD196" s="11"/>
      <c r="AE196" s="11">
        <v>1.8488013082496437E-3</v>
      </c>
      <c r="AF196" s="11">
        <v>4.8938858159549382E-2</v>
      </c>
      <c r="AG196" s="11">
        <v>1.4899163484129478E-2</v>
      </c>
      <c r="AH196" s="11">
        <v>0.12724103121482841</v>
      </c>
      <c r="AI196" s="11">
        <v>0.25448206242965682</v>
      </c>
      <c r="AJ196" s="11">
        <v>2.9363314895729633E-3</v>
      </c>
      <c r="AK196" s="11">
        <v>1.1419066903894857</v>
      </c>
      <c r="AL196" s="11">
        <v>0.7732339589208802</v>
      </c>
      <c r="AM196" s="11">
        <v>11.767076561918319</v>
      </c>
      <c r="AN196" s="11">
        <v>108.31800605980264</v>
      </c>
      <c r="AO196" s="11">
        <v>4.197866499908014</v>
      </c>
      <c r="AP196" s="11">
        <v>24.18667123263063</v>
      </c>
      <c r="AQ196" s="11">
        <v>8.5153613197615936</v>
      </c>
      <c r="AR196" s="11">
        <v>114.29942205708089</v>
      </c>
      <c r="AS196" s="11">
        <v>20.119308354481415</v>
      </c>
      <c r="AT196" s="11"/>
      <c r="AV196" s="11">
        <v>55.790298301886295</v>
      </c>
      <c r="AW196" s="11">
        <v>11843.203674610952</v>
      </c>
      <c r="AX196" s="11">
        <v>0</v>
      </c>
      <c r="AY196" s="11">
        <v>0</v>
      </c>
      <c r="AZ196" s="11">
        <v>291.45808859464967</v>
      </c>
      <c r="BA196" s="11">
        <v>12.115086219941782</v>
      </c>
      <c r="BB196" s="11">
        <v>0</v>
      </c>
      <c r="BC196" s="11">
        <v>0.15551681592923472</v>
      </c>
      <c r="BD196" s="11">
        <v>26.10072435175967</v>
      </c>
      <c r="BE196" s="11">
        <v>0</v>
      </c>
      <c r="BF196" s="11">
        <v>452.41255543050102</v>
      </c>
      <c r="BG196" s="11">
        <v>0.40891134817756819</v>
      </c>
    </row>
    <row r="197" spans="1:59" s="2" customFormat="1" ht="12.75" x14ac:dyDescent="0.2">
      <c r="A197" s="10"/>
      <c r="B197" s="2" t="s">
        <v>224</v>
      </c>
      <c r="C197" s="12">
        <v>59.533998223690226</v>
      </c>
      <c r="D197" s="12">
        <v>13.220872398998409</v>
      </c>
      <c r="E197" s="12">
        <v>2.620538856344631</v>
      </c>
      <c r="F197" s="12">
        <v>0</v>
      </c>
      <c r="G197" s="12">
        <v>14.890597203353698</v>
      </c>
      <c r="H197" s="12">
        <v>7.8661514322301747</v>
      </c>
      <c r="I197" s="12">
        <v>0.46115100026367839</v>
      </c>
      <c r="J197" s="12">
        <v>1.2097915546290414</v>
      </c>
      <c r="K197" s="12">
        <v>0.19689933049017219</v>
      </c>
      <c r="L197" s="17">
        <f t="shared" si="31"/>
        <v>0.34858293955099229</v>
      </c>
      <c r="M197" s="17">
        <f t="shared" si="32"/>
        <v>0.1178400652992421</v>
      </c>
      <c r="O197" s="11">
        <v>3.367351837137003</v>
      </c>
      <c r="P197" s="11">
        <v>100.69573017805187</v>
      </c>
      <c r="Q197" s="11"/>
      <c r="R197" s="11">
        <v>107.08395392053043</v>
      </c>
      <c r="S197" s="11">
        <v>114.3383774924976</v>
      </c>
      <c r="T197" s="11">
        <f t="shared" si="33"/>
        <v>15710.392497671697</v>
      </c>
      <c r="U197" s="11">
        <v>3413.9100779720166</v>
      </c>
      <c r="V197" s="11">
        <v>188.72328784983267</v>
      </c>
      <c r="W197" s="11">
        <f t="shared" si="34"/>
        <v>0</v>
      </c>
      <c r="X197" s="11">
        <v>9593.1631115864457</v>
      </c>
      <c r="Y197" s="11">
        <v>0</v>
      </c>
      <c r="Z197" s="11">
        <v>0.62041562787122273</v>
      </c>
      <c r="AA197" s="11">
        <v>8.6511707970175742</v>
      </c>
      <c r="AB197" s="11">
        <v>570.60913767562727</v>
      </c>
      <c r="AC197" s="11">
        <v>1735.6479083378188</v>
      </c>
      <c r="AD197" s="11"/>
      <c r="AE197" s="11">
        <v>1.2776447484957119E-2</v>
      </c>
      <c r="AF197" s="11">
        <v>4.330999147443091E-2</v>
      </c>
      <c r="AG197" s="11">
        <v>2.252119556670407E-2</v>
      </c>
      <c r="AH197" s="11">
        <v>0.15591596930795126</v>
      </c>
      <c r="AI197" s="11">
        <v>0.29559069181299097</v>
      </c>
      <c r="AJ197" s="11">
        <v>2.2737745524076228E-3</v>
      </c>
      <c r="AK197" s="11">
        <v>1.2235072591526732</v>
      </c>
      <c r="AL197" s="11">
        <v>0.7470973529339332</v>
      </c>
      <c r="AM197" s="11">
        <v>11.563767723673053</v>
      </c>
      <c r="AN197" s="11">
        <v>107.08395392053043</v>
      </c>
      <c r="AO197" s="11">
        <v>4.1902416751511904</v>
      </c>
      <c r="AP197" s="11">
        <v>24.134492749126625</v>
      </c>
      <c r="AQ197" s="11">
        <v>8.629515801280359</v>
      </c>
      <c r="AR197" s="11">
        <v>114.3383774924976</v>
      </c>
      <c r="AS197" s="11">
        <v>19.781838605946316</v>
      </c>
      <c r="AT197" s="11"/>
      <c r="AV197" s="11">
        <v>54.787139215155094</v>
      </c>
      <c r="AW197" s="11">
        <v>11195.632796140389</v>
      </c>
      <c r="AX197" s="11">
        <v>0</v>
      </c>
      <c r="AY197" s="11">
        <v>0</v>
      </c>
      <c r="AZ197" s="11">
        <v>307.50093946845942</v>
      </c>
      <c r="BA197" s="11">
        <v>12.007695136285969</v>
      </c>
      <c r="BB197" s="11">
        <v>0</v>
      </c>
      <c r="BC197" s="11">
        <v>0.25444619991228157</v>
      </c>
      <c r="BD197" s="11">
        <v>25.985994884658545</v>
      </c>
      <c r="BE197" s="11">
        <v>0.69295986359089456</v>
      </c>
      <c r="BF197" s="11">
        <v>531.63014534863942</v>
      </c>
      <c r="BG197" s="11">
        <v>38.978992326987822</v>
      </c>
    </row>
    <row r="198" spans="1:59" s="2" customFormat="1" ht="12.75" x14ac:dyDescent="0.2">
      <c r="A198" s="10"/>
      <c r="B198" s="2" t="s">
        <v>225</v>
      </c>
      <c r="C198" s="12">
        <v>59.328412334972256</v>
      </c>
      <c r="D198" s="12">
        <v>13.261555650032378</v>
      </c>
      <c r="E198" s="12">
        <v>2.5942064577379647</v>
      </c>
      <c r="F198" s="12">
        <v>0</v>
      </c>
      <c r="G198" s="12">
        <v>15.159975775807448</v>
      </c>
      <c r="H198" s="12">
        <v>7.8250481533587326</v>
      </c>
      <c r="I198" s="12">
        <v>0.45831552399870201</v>
      </c>
      <c r="J198" s="12">
        <v>1.1929694987068467</v>
      </c>
      <c r="K198" s="12">
        <v>0.17951660538565523</v>
      </c>
      <c r="L198" s="17">
        <f t="shared" si="31"/>
        <v>0.34334077018096426</v>
      </c>
      <c r="M198" s="17">
        <f t="shared" si="32"/>
        <v>0.11852075711799141</v>
      </c>
      <c r="O198" s="11">
        <v>1.1295248879935296</v>
      </c>
      <c r="P198" s="11">
        <v>101.44002359480353</v>
      </c>
      <c r="Q198" s="11"/>
      <c r="R198" s="11">
        <v>104.26383581478736</v>
      </c>
      <c r="S198" s="11">
        <v>110.99754187782571</v>
      </c>
      <c r="T198" s="11">
        <f t="shared" si="33"/>
        <v>15552.527134784872</v>
      </c>
      <c r="U198" s="11">
        <v>3392.9189904728714</v>
      </c>
      <c r="V198" s="11">
        <v>185.61134938278289</v>
      </c>
      <c r="W198" s="11">
        <f t="shared" si="34"/>
        <v>0</v>
      </c>
      <c r="X198" s="11">
        <v>9459.7709369458116</v>
      </c>
      <c r="Y198" s="11">
        <v>6.8423142253454194E-2</v>
      </c>
      <c r="Z198" s="11">
        <v>0.59843097431195658</v>
      </c>
      <c r="AA198" s="11">
        <v>8.8624260442569245</v>
      </c>
      <c r="AB198" s="11">
        <v>562.91610523754468</v>
      </c>
      <c r="AC198" s="11">
        <v>1582.4209248140121</v>
      </c>
      <c r="AD198" s="11"/>
      <c r="AE198" s="11">
        <v>0.15748183534525173</v>
      </c>
      <c r="AF198" s="11">
        <v>9.0144774714868231E-2</v>
      </c>
      <c r="AG198" s="11">
        <v>3.5840693561333153E-2</v>
      </c>
      <c r="AH198" s="11">
        <v>0.18680603916816069</v>
      </c>
      <c r="AI198" s="11">
        <v>0.34320179289034175</v>
      </c>
      <c r="AJ198" s="11">
        <v>0</v>
      </c>
      <c r="AK198" s="11">
        <v>1.1295248879935296</v>
      </c>
      <c r="AL198" s="11">
        <v>0.7602571361494912</v>
      </c>
      <c r="AM198" s="11">
        <v>11.284388063704588</v>
      </c>
      <c r="AN198" s="11">
        <v>104.26383581478736</v>
      </c>
      <c r="AO198" s="11">
        <v>4.1379709838993728</v>
      </c>
      <c r="AP198" s="11">
        <v>23.133538571405943</v>
      </c>
      <c r="AQ198" s="11">
        <v>8.2868027840294527</v>
      </c>
      <c r="AR198" s="11">
        <v>110.99754187782571</v>
      </c>
      <c r="AS198" s="11">
        <v>19.47344350165768</v>
      </c>
      <c r="AT198" s="11"/>
      <c r="AV198" s="11">
        <v>58.431191321203748</v>
      </c>
      <c r="AW198" s="11">
        <v>11881.732956393476</v>
      </c>
      <c r="AX198" s="11">
        <v>0</v>
      </c>
      <c r="AY198" s="11">
        <v>0</v>
      </c>
      <c r="AZ198" s="11">
        <v>307.36109932900854</v>
      </c>
      <c r="BA198" s="11">
        <v>12.381330503005998</v>
      </c>
      <c r="BB198" s="11">
        <v>0</v>
      </c>
      <c r="BC198" s="11">
        <v>0.82433595191066245</v>
      </c>
      <c r="BD198" s="11">
        <v>25.077624676702502</v>
      </c>
      <c r="BE198" s="11">
        <v>6.4730464735013813</v>
      </c>
      <c r="BF198" s="11">
        <v>511.54444446630049</v>
      </c>
      <c r="BG198" s="11">
        <v>51.371660771244187</v>
      </c>
    </row>
    <row r="199" spans="1:59" s="2" customFormat="1" ht="12.75" x14ac:dyDescent="0.2">
      <c r="A199" s="10"/>
      <c r="B199" s="2" t="s">
        <v>226</v>
      </c>
      <c r="C199" s="12">
        <v>59.151179145629378</v>
      </c>
      <c r="D199" s="12">
        <v>13.263659641292671</v>
      </c>
      <c r="E199" s="12">
        <v>2.6217773330619023</v>
      </c>
      <c r="F199" s="12">
        <v>0</v>
      </c>
      <c r="G199" s="12">
        <v>15.371999127853151</v>
      </c>
      <c r="H199" s="12">
        <v>7.7523756214706641</v>
      </c>
      <c r="I199" s="12">
        <v>0.4470899357032746</v>
      </c>
      <c r="J199" s="12">
        <v>1.2041177457528116</v>
      </c>
      <c r="K199" s="12">
        <v>0.1878014492361626</v>
      </c>
      <c r="L199" s="17">
        <f t="shared" si="31"/>
        <v>0.33812498126735807</v>
      </c>
      <c r="M199" s="17">
        <f t="shared" si="32"/>
        <v>0.11885029021524511</v>
      </c>
      <c r="O199" s="11">
        <v>1.509892967763695</v>
      </c>
      <c r="P199" s="11">
        <v>102.54237133589409</v>
      </c>
      <c r="Q199" s="11"/>
      <c r="R199" s="11">
        <v>104.82350459654428</v>
      </c>
      <c r="S199" s="11">
        <v>110.68927583821618</v>
      </c>
      <c r="T199" s="11">
        <f t="shared" si="33"/>
        <v>15717.81728943941</v>
      </c>
      <c r="U199" s="11">
        <v>3309.8157358100557</v>
      </c>
      <c r="V199" s="11">
        <v>187.27017816004386</v>
      </c>
      <c r="W199" s="11">
        <f t="shared" si="34"/>
        <v>0</v>
      </c>
      <c r="X199" s="11">
        <v>9548.1720767214938</v>
      </c>
      <c r="Y199" s="11">
        <v>0</v>
      </c>
      <c r="Z199" s="11">
        <v>0.53769569715325827</v>
      </c>
      <c r="AA199" s="11">
        <v>8.7443441658257139</v>
      </c>
      <c r="AB199" s="11">
        <v>500.76306340939806</v>
      </c>
      <c r="AC199" s="11">
        <v>1655.4509948718496</v>
      </c>
      <c r="AD199" s="11"/>
      <c r="AE199" s="11">
        <v>1.0319412369607985E-2</v>
      </c>
      <c r="AF199" s="11">
        <v>4.9967680947575505E-2</v>
      </c>
      <c r="AG199" s="11">
        <v>2.2702707213137566E-2</v>
      </c>
      <c r="AH199" s="11">
        <v>0.14555802710815474</v>
      </c>
      <c r="AI199" s="11">
        <v>0.35846379810217216</v>
      </c>
      <c r="AJ199" s="11">
        <v>0</v>
      </c>
      <c r="AK199" s="11">
        <v>1.1622917089979521</v>
      </c>
      <c r="AL199" s="11">
        <v>0.76255026141734794</v>
      </c>
      <c r="AM199" s="11">
        <v>11.405666303250932</v>
      </c>
      <c r="AN199" s="11">
        <v>104.82350459654428</v>
      </c>
      <c r="AO199" s="11">
        <v>4.0191395544788993</v>
      </c>
      <c r="AP199" s="11">
        <v>22.724432291810427</v>
      </c>
      <c r="AQ199" s="11">
        <v>8.3641552890506841</v>
      </c>
      <c r="AR199" s="11">
        <v>110.68927583821618</v>
      </c>
      <c r="AS199" s="11">
        <v>19.704646356283039</v>
      </c>
      <c r="AT199" s="11"/>
      <c r="AV199" s="11">
        <v>52.900566568411463</v>
      </c>
      <c r="AW199" s="11">
        <v>11840.16787670811</v>
      </c>
      <c r="AX199" s="11">
        <v>0</v>
      </c>
      <c r="AY199" s="11">
        <v>0</v>
      </c>
      <c r="AZ199" s="11">
        <v>298.71983175181009</v>
      </c>
      <c r="BA199" s="11">
        <v>11.025477426475899</v>
      </c>
      <c r="BB199" s="11">
        <v>0</v>
      </c>
      <c r="BC199" s="11">
        <v>0.20421573952487382</v>
      </c>
      <c r="BD199" s="11">
        <v>26.504595980887878</v>
      </c>
      <c r="BE199" s="11">
        <v>0.33673871942931322</v>
      </c>
      <c r="BF199" s="11">
        <v>477.95173080289618</v>
      </c>
      <c r="BG199" s="11">
        <v>22.811332606501864</v>
      </c>
    </row>
    <row r="200" spans="1:59" s="2" customFormat="1" ht="12.75" x14ac:dyDescent="0.2">
      <c r="A200" s="10"/>
      <c r="B200" s="2" t="s">
        <v>227</v>
      </c>
      <c r="C200" s="12">
        <v>59.197192849150831</v>
      </c>
      <c r="D200" s="12">
        <v>13.170085106571698</v>
      </c>
      <c r="E200" s="12">
        <v>2.6212592680523912</v>
      </c>
      <c r="F200" s="12">
        <v>0</v>
      </c>
      <c r="G200" s="12">
        <v>15.360682034943672</v>
      </c>
      <c r="H200" s="12">
        <v>7.8154523815954775</v>
      </c>
      <c r="I200" s="12">
        <v>0.45908812070946936</v>
      </c>
      <c r="J200" s="12">
        <v>1.1969829559828415</v>
      </c>
      <c r="K200" s="12">
        <v>0.17925728299360197</v>
      </c>
      <c r="L200" s="17">
        <f t="shared" si="31"/>
        <v>0.3401061656576308</v>
      </c>
      <c r="M200" s="17">
        <f t="shared" si="32"/>
        <v>0.11802986961030384</v>
      </c>
      <c r="O200" s="11">
        <v>0</v>
      </c>
      <c r="P200" s="11">
        <v>105.27042889335527</v>
      </c>
      <c r="Q200" s="11"/>
      <c r="R200" s="11">
        <v>99.877476593490755</v>
      </c>
      <c r="S200" s="11">
        <v>107.42760981330109</v>
      </c>
      <c r="T200" s="11">
        <f t="shared" si="33"/>
        <v>15714.711437900891</v>
      </c>
      <c r="U200" s="11">
        <v>3398.6385393746159</v>
      </c>
      <c r="V200" s="11">
        <v>188.64547144926061</v>
      </c>
      <c r="W200" s="11">
        <f t="shared" si="34"/>
        <v>0</v>
      </c>
      <c r="X200" s="11">
        <v>9491.5960477615408</v>
      </c>
      <c r="Y200" s="11">
        <v>0</v>
      </c>
      <c r="Z200" s="11">
        <v>0.56841717240571954</v>
      </c>
      <c r="AA200" s="11">
        <v>8.3806478739894512</v>
      </c>
      <c r="AB200" s="11">
        <v>432.29905635713931</v>
      </c>
      <c r="AC200" s="11">
        <v>1580.135023860302</v>
      </c>
      <c r="AD200" s="11"/>
      <c r="AE200" s="11">
        <v>9.491596047761541E-3</v>
      </c>
      <c r="AF200" s="11">
        <v>3.4514894719132876E-2</v>
      </c>
      <c r="AG200" s="11">
        <v>1.337452170366399E-2</v>
      </c>
      <c r="AH200" s="11">
        <v>0.10785904599729024</v>
      </c>
      <c r="AI200" s="11">
        <v>0.31818418569200618</v>
      </c>
      <c r="AJ200" s="11">
        <v>0</v>
      </c>
      <c r="AK200" s="11">
        <v>1.0570186507734445</v>
      </c>
      <c r="AL200" s="11">
        <v>0.73667728416149236</v>
      </c>
      <c r="AM200" s="11">
        <v>10.807476408928482</v>
      </c>
      <c r="AN200" s="11">
        <v>99.877476593490755</v>
      </c>
      <c r="AO200" s="11">
        <v>3.8430178088834515</v>
      </c>
      <c r="AP200" s="11">
        <v>22.369966139837995</v>
      </c>
      <c r="AQ200" s="11">
        <v>7.9599975946000194</v>
      </c>
      <c r="AR200" s="11">
        <v>107.42760981330109</v>
      </c>
      <c r="AS200" s="11">
        <v>18.929262572524436</v>
      </c>
      <c r="AT200" s="11"/>
      <c r="AV200" s="11">
        <v>55.00811345861802</v>
      </c>
      <c r="AW200" s="11">
        <v>12242.001720692442</v>
      </c>
      <c r="AX200" s="11">
        <v>0</v>
      </c>
      <c r="AY200" s="11">
        <v>0</v>
      </c>
      <c r="AZ200" s="11">
        <v>291.21942419268368</v>
      </c>
      <c r="BA200" s="11">
        <v>10.882977741126584</v>
      </c>
      <c r="BB200" s="11">
        <v>0</v>
      </c>
      <c r="BC200" s="11">
        <v>0.1402167597964773</v>
      </c>
      <c r="BD200" s="11">
        <v>25.584165710557244</v>
      </c>
      <c r="BE200" s="11">
        <v>0</v>
      </c>
      <c r="BF200" s="11">
        <v>428.20041260924228</v>
      </c>
      <c r="BG200" s="11">
        <v>4.0986437478970288</v>
      </c>
    </row>
    <row r="201" spans="1:59" s="2" customFormat="1" ht="12.75" x14ac:dyDescent="0.2">
      <c r="A201" s="10"/>
      <c r="B201" s="2" t="s">
        <v>228</v>
      </c>
      <c r="C201" s="12">
        <v>58.768153977980305</v>
      </c>
      <c r="D201" s="12">
        <v>13.261463211107859</v>
      </c>
      <c r="E201" s="12">
        <v>2.6448773313529852</v>
      </c>
      <c r="F201" s="12">
        <v>0</v>
      </c>
      <c r="G201" s="12">
        <v>15.243703487116571</v>
      </c>
      <c r="H201" s="12">
        <v>8.0948209751406353</v>
      </c>
      <c r="I201" s="12">
        <v>0.43997396788711918</v>
      </c>
      <c r="J201" s="12">
        <v>1.2463773555615558</v>
      </c>
      <c r="K201" s="12">
        <v>0.30062969385293598</v>
      </c>
      <c r="L201" s="17">
        <f t="shared" si="31"/>
        <v>0.34976896015224634</v>
      </c>
      <c r="M201" s="17">
        <f t="shared" si="32"/>
        <v>0.11951488451959047</v>
      </c>
      <c r="O201" s="11">
        <v>1.8463258894201708</v>
      </c>
      <c r="P201" s="11">
        <v>107.52133120740994</v>
      </c>
      <c r="Q201" s="11"/>
      <c r="R201" s="11">
        <v>98.506916570829119</v>
      </c>
      <c r="S201" s="11">
        <v>103.28564240226954</v>
      </c>
      <c r="T201" s="11">
        <f t="shared" si="33"/>
        <v>15856.304089194282</v>
      </c>
      <c r="U201" s="11">
        <v>3257.1360837477009</v>
      </c>
      <c r="V201" s="11">
        <v>186.15309261565721</v>
      </c>
      <c r="W201" s="11">
        <f t="shared" si="34"/>
        <v>0</v>
      </c>
      <c r="X201" s="11">
        <v>9883.2738786609134</v>
      </c>
      <c r="Y201" s="11">
        <v>0.2693463650448249</v>
      </c>
      <c r="Z201" s="11">
        <v>4.3442962104004019</v>
      </c>
      <c r="AA201" s="11">
        <v>9.0469968581588365</v>
      </c>
      <c r="AB201" s="11">
        <v>2812.9317962342602</v>
      </c>
      <c r="AC201" s="11">
        <v>2650.0206883442452</v>
      </c>
      <c r="AD201" s="11"/>
      <c r="AE201" s="11">
        <v>0.98832738786609142</v>
      </c>
      <c r="AF201" s="11">
        <v>0.24653880994022281</v>
      </c>
      <c r="AG201" s="11">
        <v>0.1987515516258184</v>
      </c>
      <c r="AH201" s="11">
        <v>0.52131554524804824</v>
      </c>
      <c r="AI201" s="11">
        <v>0.37252340004183443</v>
      </c>
      <c r="AJ201" s="11">
        <v>0</v>
      </c>
      <c r="AK201" s="11">
        <v>1.1186562741781034</v>
      </c>
      <c r="AL201" s="11">
        <v>0.69725954176926441</v>
      </c>
      <c r="AM201" s="11">
        <v>10.610943493902981</v>
      </c>
      <c r="AN201" s="11">
        <v>98.506916570829119</v>
      </c>
      <c r="AO201" s="11">
        <v>3.7339225928391451</v>
      </c>
      <c r="AP201" s="11">
        <v>21.94955660304803</v>
      </c>
      <c r="AQ201" s="11">
        <v>7.6894042924087103</v>
      </c>
      <c r="AR201" s="11">
        <v>103.28564240226954</v>
      </c>
      <c r="AS201" s="11">
        <v>17.909361127375657</v>
      </c>
      <c r="AT201" s="11"/>
      <c r="AV201" s="11">
        <v>74.178857792586854</v>
      </c>
      <c r="AW201" s="11">
        <v>11914.232357023102</v>
      </c>
      <c r="AX201" s="11">
        <v>0</v>
      </c>
      <c r="AY201" s="11">
        <v>0</v>
      </c>
      <c r="AZ201" s="11">
        <v>352.97406709503264</v>
      </c>
      <c r="BA201" s="11">
        <v>10.600082753376981</v>
      </c>
      <c r="BB201" s="11">
        <v>0.14661999710101356</v>
      </c>
      <c r="BC201" s="11">
        <v>4.3442962104004019</v>
      </c>
      <c r="BD201" s="11">
        <v>31.170325309622882</v>
      </c>
      <c r="BE201" s="11">
        <v>36.926517788403416</v>
      </c>
      <c r="BF201" s="11">
        <v>1998.3762567841848</v>
      </c>
      <c r="BG201" s="11">
        <v>814.55553945007534</v>
      </c>
    </row>
    <row r="202" spans="1:59" s="2" customFormat="1" ht="12.75" x14ac:dyDescent="0.2">
      <c r="A202" s="10"/>
      <c r="B202" s="2" t="s">
        <v>229</v>
      </c>
      <c r="C202" s="12">
        <v>59.407336188854572</v>
      </c>
      <c r="D202" s="12">
        <v>12.731876810229236</v>
      </c>
      <c r="E202" s="12">
        <v>2.78953193867319</v>
      </c>
      <c r="F202" s="12">
        <v>0</v>
      </c>
      <c r="G202" s="12">
        <v>15.305670843387885</v>
      </c>
      <c r="H202" s="12">
        <v>7.804560741202172</v>
      </c>
      <c r="I202" s="12">
        <v>0.46522181588940964</v>
      </c>
      <c r="J202" s="12">
        <v>1.2912806066573996</v>
      </c>
      <c r="K202" s="12">
        <v>0.20452105510614724</v>
      </c>
      <c r="L202" s="17">
        <f t="shared" si="31"/>
        <v>0.3405985558466551</v>
      </c>
      <c r="M202" s="17">
        <f t="shared" si="32"/>
        <v>0.1141935952423184</v>
      </c>
      <c r="O202" s="11">
        <v>1.355513269665547</v>
      </c>
      <c r="P202" s="11">
        <v>105.8343052854254</v>
      </c>
      <c r="Q202" s="11"/>
      <c r="R202" s="11">
        <v>98.222576924995792</v>
      </c>
      <c r="S202" s="11">
        <v>105.73003503391267</v>
      </c>
      <c r="T202" s="11">
        <f t="shared" si="33"/>
        <v>16723.522925539641</v>
      </c>
      <c r="U202" s="11">
        <v>3444.046407465617</v>
      </c>
      <c r="V202" s="11">
        <v>191.44018177738033</v>
      </c>
      <c r="W202" s="11">
        <f t="shared" si="34"/>
        <v>0</v>
      </c>
      <c r="X202" s="11">
        <v>10239.338698550517</v>
      </c>
      <c r="Y202" s="11">
        <v>3.128107545382032E-2</v>
      </c>
      <c r="Z202" s="11">
        <v>0.54429071289647357</v>
      </c>
      <c r="AA202" s="11">
        <v>9.1132199822129856</v>
      </c>
      <c r="AB202" s="11">
        <v>539.07720032083682</v>
      </c>
      <c r="AC202" s="11">
        <v>1802.8326486551775</v>
      </c>
      <c r="AD202" s="11"/>
      <c r="AE202" s="11">
        <v>4.2750803120221101E-2</v>
      </c>
      <c r="AF202" s="11">
        <v>5.7348638332003911E-2</v>
      </c>
      <c r="AG202" s="11">
        <v>1.564053772691016E-2</v>
      </c>
      <c r="AH202" s="11">
        <v>8.6544308755569538E-2</v>
      </c>
      <c r="AI202" s="11">
        <v>0.32428048220460393</v>
      </c>
      <c r="AJ202" s="11">
        <v>8.8629713785824231E-3</v>
      </c>
      <c r="AK202" s="11">
        <v>0.99056738937097666</v>
      </c>
      <c r="AL202" s="11">
        <v>0.71842203292273998</v>
      </c>
      <c r="AM202" s="11">
        <v>10.447879201575985</v>
      </c>
      <c r="AN202" s="11">
        <v>98.222576924995792</v>
      </c>
      <c r="AO202" s="11">
        <v>3.7120209538533442</v>
      </c>
      <c r="AP202" s="11">
        <v>22.001023069186953</v>
      </c>
      <c r="AQ202" s="11">
        <v>7.7577067125474386</v>
      </c>
      <c r="AR202" s="11">
        <v>105.73003503391267</v>
      </c>
      <c r="AS202" s="11">
        <v>18.758218247140917</v>
      </c>
      <c r="AT202" s="11"/>
      <c r="AV202" s="11">
        <v>62.145069901589693</v>
      </c>
      <c r="AW202" s="11">
        <v>12720.970684553595</v>
      </c>
      <c r="AX202" s="11">
        <v>0</v>
      </c>
      <c r="AY202" s="11">
        <v>0</v>
      </c>
      <c r="AZ202" s="11">
        <v>287.78589417514689</v>
      </c>
      <c r="BA202" s="11">
        <v>9.9578090194661328</v>
      </c>
      <c r="BB202" s="11">
        <v>0</v>
      </c>
      <c r="BC202" s="11">
        <v>0.25963292626670859</v>
      </c>
      <c r="BD202" s="11">
        <v>28.048697656925551</v>
      </c>
      <c r="BE202" s="11">
        <v>1.1052646660349845</v>
      </c>
      <c r="BF202" s="11">
        <v>513.00963744265323</v>
      </c>
      <c r="BG202" s="11">
        <v>26.067562878183598</v>
      </c>
    </row>
    <row r="203" spans="1:59" s="2" customFormat="1" ht="12.75" x14ac:dyDescent="0.2">
      <c r="A203" s="10"/>
      <c r="B203" s="2" t="s">
        <v>230</v>
      </c>
      <c r="C203" s="12">
        <v>60.189396991422157</v>
      </c>
      <c r="D203" s="12">
        <v>12.790193665420338</v>
      </c>
      <c r="E203" s="12">
        <v>2.2278793520863602</v>
      </c>
      <c r="F203" s="12">
        <v>0</v>
      </c>
      <c r="G203" s="12">
        <v>14.70199152799041</v>
      </c>
      <c r="H203" s="12">
        <v>8.1552470089301643</v>
      </c>
      <c r="I203" s="12">
        <v>0.47131452464602169</v>
      </c>
      <c r="J203" s="12">
        <v>1.4358972953246094</v>
      </c>
      <c r="K203" s="12">
        <v>2.8079634179943101E-2</v>
      </c>
      <c r="L203" s="17">
        <f t="shared" si="31"/>
        <v>0.35975347310556277</v>
      </c>
      <c r="M203" s="17">
        <f t="shared" si="32"/>
        <v>0.11333574653018207</v>
      </c>
      <c r="O203" s="11">
        <v>0.48184010568378749</v>
      </c>
      <c r="P203" s="11">
        <v>103.59562272201433</v>
      </c>
      <c r="Q203" s="11"/>
      <c r="R203" s="11">
        <v>97.415499627374444</v>
      </c>
      <c r="S203" s="11">
        <v>109.56625011853082</v>
      </c>
      <c r="T203" s="11">
        <f t="shared" si="33"/>
        <v>13356.359503692938</v>
      </c>
      <c r="U203" s="11">
        <v>3489.1508522449922</v>
      </c>
      <c r="V203" s="11">
        <v>195.14524280193393</v>
      </c>
      <c r="W203" s="11">
        <f t="shared" si="34"/>
        <v>0</v>
      </c>
      <c r="X203" s="11">
        <v>11386.091193006023</v>
      </c>
      <c r="Y203" s="11">
        <v>9.6368021136757506E-2</v>
      </c>
      <c r="Z203" s="11">
        <v>0.10265289208045908</v>
      </c>
      <c r="AA203" s="11">
        <v>0.43784600907787646</v>
      </c>
      <c r="AB203" s="11">
        <v>493.36236908057379</v>
      </c>
      <c r="AC203" s="11">
        <v>247.5191673327804</v>
      </c>
      <c r="AD203" s="11"/>
      <c r="AE203" s="11">
        <v>5.970627396516498E-2</v>
      </c>
      <c r="AF203" s="11">
        <v>3.4566790190358666E-2</v>
      </c>
      <c r="AG203" s="11">
        <v>8.9035671702439E-3</v>
      </c>
      <c r="AH203" s="11">
        <v>3.56142686809756E-2</v>
      </c>
      <c r="AI203" s="11">
        <v>0.12569741887403152</v>
      </c>
      <c r="AJ203" s="11">
        <v>0</v>
      </c>
      <c r="AK203" s="11">
        <v>0.84845757739971284</v>
      </c>
      <c r="AL203" s="11">
        <v>0.59287282568918198</v>
      </c>
      <c r="AM203" s="11">
        <v>9.9196213061423215</v>
      </c>
      <c r="AN203" s="11">
        <v>97.415499627374444</v>
      </c>
      <c r="AO203" s="11">
        <v>3.7164536847088656</v>
      </c>
      <c r="AP203" s="11">
        <v>22.059897012392533</v>
      </c>
      <c r="AQ203" s="11">
        <v>7.9922608834071713</v>
      </c>
      <c r="AR203" s="11">
        <v>109.56625011853082</v>
      </c>
      <c r="AS203" s="11">
        <v>19.273604227351502</v>
      </c>
      <c r="AT203" s="11"/>
      <c r="AV203" s="11">
        <v>8.7988193211822061</v>
      </c>
      <c r="AW203" s="11">
        <v>11710.809525097271</v>
      </c>
      <c r="AX203" s="11">
        <v>0</v>
      </c>
      <c r="AY203" s="11">
        <v>0</v>
      </c>
      <c r="AZ203" s="11">
        <v>216.82804755770437</v>
      </c>
      <c r="BA203" s="11">
        <v>9.5215794797078885</v>
      </c>
      <c r="BB203" s="11">
        <v>0</v>
      </c>
      <c r="BC203" s="11">
        <v>0.44936827247466271</v>
      </c>
      <c r="BD203" s="11">
        <v>1.9168856378289807</v>
      </c>
      <c r="BE203" s="11">
        <v>4.577481003995981</v>
      </c>
      <c r="BF203" s="11">
        <v>342.52546643173594</v>
      </c>
      <c r="BG203" s="11">
        <v>150.83690264883785</v>
      </c>
    </row>
    <row r="204" spans="1:59" s="2" customFormat="1" ht="12.75" x14ac:dyDescent="0.2">
      <c r="A204" s="10"/>
      <c r="B204" s="2" t="s">
        <v>231</v>
      </c>
      <c r="C204" s="12">
        <v>59.294648754068284</v>
      </c>
      <c r="D204" s="12">
        <v>12.892412699888201</v>
      </c>
      <c r="E204" s="12">
        <v>2.6803899212303168</v>
      </c>
      <c r="F204" s="12">
        <v>0</v>
      </c>
      <c r="G204" s="12">
        <v>15.485076232056082</v>
      </c>
      <c r="H204" s="12">
        <v>7.8294522524884451</v>
      </c>
      <c r="I204" s="12">
        <v>0.42773002352085349</v>
      </c>
      <c r="J204" s="12">
        <v>1.2236759472473286</v>
      </c>
      <c r="K204" s="12">
        <v>0.16661416950049313</v>
      </c>
      <c r="L204" s="17">
        <f t="shared" si="31"/>
        <v>0.33869905666934974</v>
      </c>
      <c r="M204" s="17">
        <f t="shared" si="32"/>
        <v>0.11566126269006242</v>
      </c>
      <c r="O204" s="11">
        <v>0.91858943290798722</v>
      </c>
      <c r="P204" s="11">
        <v>110.54748692582331</v>
      </c>
      <c r="Q204" s="11"/>
      <c r="R204" s="11">
        <v>89.324903475880149</v>
      </c>
      <c r="S204" s="11">
        <v>96.504682951482806</v>
      </c>
      <c r="T204" s="11">
        <f t="shared" si="33"/>
        <v>16069.205616767873</v>
      </c>
      <c r="U204" s="11">
        <v>3166.493918725349</v>
      </c>
      <c r="V204" s="11">
        <v>177.48837203658925</v>
      </c>
      <c r="W204" s="11">
        <f t="shared" si="34"/>
        <v>0</v>
      </c>
      <c r="X204" s="11">
        <v>9703.2607912924177</v>
      </c>
      <c r="Y204" s="11">
        <v>0.10136159259674342</v>
      </c>
      <c r="Z204" s="11">
        <v>0.63034240396099817</v>
      </c>
      <c r="AA204" s="11">
        <v>9.4181813121140774</v>
      </c>
      <c r="AB204" s="11">
        <v>523.17363678839968</v>
      </c>
      <c r="AC204" s="11">
        <v>1468.6872427298968</v>
      </c>
      <c r="AD204" s="11"/>
      <c r="AE204" s="11">
        <v>0.23439868287996918</v>
      </c>
      <c r="AF204" s="11">
        <v>0.18160618673583195</v>
      </c>
      <c r="AG204" s="11">
        <v>6.4406845295847392E-2</v>
      </c>
      <c r="AH204" s="11">
        <v>0.42445166899886311</v>
      </c>
      <c r="AI204" s="11">
        <v>0.41600486961580113</v>
      </c>
      <c r="AJ204" s="11">
        <v>0</v>
      </c>
      <c r="AK204" s="11">
        <v>1.0030574267386068</v>
      </c>
      <c r="AL204" s="11">
        <v>0.659906201801715</v>
      </c>
      <c r="AM204" s="11">
        <v>9.8510797804960024</v>
      </c>
      <c r="AN204" s="11">
        <v>89.324903475880149</v>
      </c>
      <c r="AO204" s="11">
        <v>3.5582142401148475</v>
      </c>
      <c r="AP204" s="11">
        <v>19.976680540941516</v>
      </c>
      <c r="AQ204" s="11">
        <v>7.2642474694332781</v>
      </c>
      <c r="AR204" s="11">
        <v>96.504682951482806</v>
      </c>
      <c r="AS204" s="11">
        <v>17.083651752242798</v>
      </c>
      <c r="AT204" s="11"/>
      <c r="AV204" s="11">
        <v>62.083975465505347</v>
      </c>
      <c r="AW204" s="11">
        <v>12944.720054542442</v>
      </c>
      <c r="AX204" s="11">
        <v>0</v>
      </c>
      <c r="AY204" s="11">
        <v>0</v>
      </c>
      <c r="AZ204" s="11">
        <v>310.41987732752671</v>
      </c>
      <c r="BA204" s="11">
        <v>9.4709738082582131</v>
      </c>
      <c r="BB204" s="11">
        <v>0</v>
      </c>
      <c r="BC204" s="11">
        <v>0.9101426335249253</v>
      </c>
      <c r="BD204" s="11">
        <v>27.240928010374795</v>
      </c>
      <c r="BE204" s="11">
        <v>3.4420707485977458</v>
      </c>
      <c r="BF204" s="11">
        <v>475.13246529723477</v>
      </c>
      <c r="BG204" s="11">
        <v>48.041171491164853</v>
      </c>
    </row>
    <row r="205" spans="1:59" s="2" customFormat="1" ht="12.75" x14ac:dyDescent="0.2">
      <c r="A205" s="10"/>
      <c r="B205" s="2" t="s">
        <v>232</v>
      </c>
      <c r="C205" s="12">
        <v>59.452738779663996</v>
      </c>
      <c r="D205" s="12">
        <v>12.690577044735612</v>
      </c>
      <c r="E205" s="12">
        <v>2.8393844347232675</v>
      </c>
      <c r="F205" s="12">
        <v>0</v>
      </c>
      <c r="G205" s="12">
        <v>15.256022183887294</v>
      </c>
      <c r="H205" s="12">
        <v>7.7463510332946299</v>
      </c>
      <c r="I205" s="12">
        <v>0.4968450910784476</v>
      </c>
      <c r="J205" s="12">
        <v>1.2884026243855382</v>
      </c>
      <c r="K205" s="12">
        <v>0.2296788082312135</v>
      </c>
      <c r="L205" s="17">
        <f t="shared" si="31"/>
        <v>0.33964754065001923</v>
      </c>
      <c r="M205" s="17">
        <f t="shared" si="32"/>
        <v>0.11378828980519004</v>
      </c>
      <c r="O205" s="11">
        <v>2.255324808464986</v>
      </c>
      <c r="P205" s="11">
        <v>109.75221187737444</v>
      </c>
      <c r="Q205" s="11"/>
      <c r="R205" s="11">
        <v>104.76347497385741</v>
      </c>
      <c r="S205" s="11">
        <v>112.97410446089583</v>
      </c>
      <c r="T205" s="11">
        <f t="shared" si="33"/>
        <v>17022.39362460946</v>
      </c>
      <c r="U205" s="11">
        <v>3678.1541461555694</v>
      </c>
      <c r="V205" s="11">
        <v>202.25170863008586</v>
      </c>
      <c r="W205" s="11">
        <f t="shared" si="34"/>
        <v>0</v>
      </c>
      <c r="X205" s="11">
        <v>10216.517450327563</v>
      </c>
      <c r="Y205" s="11">
        <v>0</v>
      </c>
      <c r="Z205" s="11">
        <v>0.80027654493918854</v>
      </c>
      <c r="AA205" s="11">
        <v>10.881682370796499</v>
      </c>
      <c r="AB205" s="11">
        <v>814.82702757444645</v>
      </c>
      <c r="AC205" s="11">
        <v>2024.5957266773239</v>
      </c>
      <c r="AD205" s="11"/>
      <c r="AE205" s="11">
        <v>6.75558122351263E-2</v>
      </c>
      <c r="AF205" s="11">
        <v>7.3791733364522591E-2</v>
      </c>
      <c r="AG205" s="11">
        <v>2.8373441138753046E-2</v>
      </c>
      <c r="AH205" s="11">
        <v>0.1673305503054667</v>
      </c>
      <c r="AI205" s="11">
        <v>0.38766643021080177</v>
      </c>
      <c r="AJ205" s="11">
        <v>0</v>
      </c>
      <c r="AK205" s="11">
        <v>1.2056114183499465</v>
      </c>
      <c r="AL205" s="11">
        <v>0.78988334305686148</v>
      </c>
      <c r="AM205" s="11">
        <v>11.318196849854239</v>
      </c>
      <c r="AN205" s="11">
        <v>104.76347497385741</v>
      </c>
      <c r="AO205" s="11">
        <v>4.2300331661071393</v>
      </c>
      <c r="AP205" s="11">
        <v>23.415883840883012</v>
      </c>
      <c r="AQ205" s="11">
        <v>8.4704595340966051</v>
      </c>
      <c r="AR205" s="11">
        <v>112.97410446089583</v>
      </c>
      <c r="AS205" s="11">
        <v>19.59118554818663</v>
      </c>
      <c r="AT205" s="11"/>
      <c r="AV205" s="11">
        <v>63.606395519842003</v>
      </c>
      <c r="AW205" s="11">
        <v>12762.85191149771</v>
      </c>
      <c r="AX205" s="11">
        <v>0</v>
      </c>
      <c r="AY205" s="11">
        <v>0</v>
      </c>
      <c r="AZ205" s="11">
        <v>313.87469684627916</v>
      </c>
      <c r="BA205" s="11">
        <v>8.4496731303319521</v>
      </c>
      <c r="BB205" s="11">
        <v>0</v>
      </c>
      <c r="BC205" s="11">
        <v>1.1120726014090023</v>
      </c>
      <c r="BD205" s="11">
        <v>29.412761326985763</v>
      </c>
      <c r="BE205" s="11">
        <v>3.5336886399912224</v>
      </c>
      <c r="BF205" s="11">
        <v>725.44549138643322</v>
      </c>
      <c r="BG205" s="11">
        <v>89.381536188013271</v>
      </c>
    </row>
    <row r="206" spans="1:59" s="2" customFormat="1" ht="12.75" x14ac:dyDescent="0.2">
      <c r="A206" s="10"/>
      <c r="B206" s="2" t="s">
        <v>233</v>
      </c>
      <c r="C206" s="12">
        <v>60.107647942726608</v>
      </c>
      <c r="D206" s="12">
        <v>12.904666401342229</v>
      </c>
      <c r="E206" s="12">
        <v>2.3799399802030998</v>
      </c>
      <c r="F206" s="12">
        <v>0</v>
      </c>
      <c r="G206" s="12">
        <v>14.874363861889837</v>
      </c>
      <c r="H206" s="12">
        <v>7.8435834442565344</v>
      </c>
      <c r="I206" s="12">
        <v>0.50065852843804692</v>
      </c>
      <c r="J206" s="12">
        <v>1.320800271252381</v>
      </c>
      <c r="K206" s="12">
        <v>6.8339569891242444E-2</v>
      </c>
      <c r="L206" s="17">
        <f t="shared" si="31"/>
        <v>0.34817832443639152</v>
      </c>
      <c r="M206" s="17">
        <f t="shared" si="32"/>
        <v>0.11437182571988198</v>
      </c>
      <c r="O206" s="11">
        <v>0</v>
      </c>
      <c r="P206" s="11">
        <v>107.0592559306244</v>
      </c>
      <c r="Q206" s="11"/>
      <c r="R206" s="11">
        <v>89.092747038022068</v>
      </c>
      <c r="S206" s="11">
        <v>108.85590681988464</v>
      </c>
      <c r="T206" s="11">
        <f t="shared" si="33"/>
        <v>14267.978175315604</v>
      </c>
      <c r="U206" s="11">
        <v>3706.3850991974309</v>
      </c>
      <c r="V206" s="11">
        <v>203.86703325782275</v>
      </c>
      <c r="W206" s="11">
        <f t="shared" si="34"/>
        <v>0</v>
      </c>
      <c r="X206" s="11">
        <v>10473.417830922881</v>
      </c>
      <c r="Y206" s="11">
        <v>0</v>
      </c>
      <c r="Z206" s="11">
        <v>0.67638621713326375</v>
      </c>
      <c r="AA206" s="11">
        <v>1.9129047703300113</v>
      </c>
      <c r="AB206" s="11">
        <v>667.93138941909785</v>
      </c>
      <c r="AC206" s="11">
        <v>602.40647463431299</v>
      </c>
      <c r="AD206" s="11"/>
      <c r="AE206" s="11">
        <v>9.7230518712906652E-2</v>
      </c>
      <c r="AF206" s="11">
        <v>4.2274138570828984E-2</v>
      </c>
      <c r="AG206" s="11">
        <v>1.7438082160466956E-2</v>
      </c>
      <c r="AH206" s="11">
        <v>7.5036595963221445E-2</v>
      </c>
      <c r="AI206" s="11">
        <v>0.11414017414123825</v>
      </c>
      <c r="AJ206" s="11">
        <v>0</v>
      </c>
      <c r="AK206" s="11">
        <v>0.560132336063484</v>
      </c>
      <c r="AL206" s="11">
        <v>0.52314246481400861</v>
      </c>
      <c r="AM206" s="11">
        <v>8.9832544463011583</v>
      </c>
      <c r="AN206" s="11">
        <v>89.092747038022068</v>
      </c>
      <c r="AO206" s="11">
        <v>3.6567129863767067</v>
      </c>
      <c r="AP206" s="11">
        <v>21.422419720767589</v>
      </c>
      <c r="AQ206" s="11">
        <v>7.736167358461703</v>
      </c>
      <c r="AR206" s="11">
        <v>108.85590681988464</v>
      </c>
      <c r="AS206" s="11">
        <v>19.086773564729285</v>
      </c>
      <c r="AT206" s="11"/>
      <c r="AV206" s="11">
        <v>21.771181363976925</v>
      </c>
      <c r="AW206" s="11">
        <v>12386.322601252892</v>
      </c>
      <c r="AX206" s="11">
        <v>0</v>
      </c>
      <c r="AY206" s="11">
        <v>0</v>
      </c>
      <c r="AZ206" s="11">
        <v>273.72504724611764</v>
      </c>
      <c r="BA206" s="11">
        <v>8.867000565231379</v>
      </c>
      <c r="BB206" s="11">
        <v>0</v>
      </c>
      <c r="BC206" s="11">
        <v>0.89832544463011588</v>
      </c>
      <c r="BD206" s="11">
        <v>11.836758799832117</v>
      </c>
      <c r="BE206" s="11">
        <v>6.4468061320514192</v>
      </c>
      <c r="BF206" s="11">
        <v>484.03888663599179</v>
      </c>
      <c r="BG206" s="11">
        <v>183.89250278310604</v>
      </c>
    </row>
    <row r="207" spans="1:59" s="2" customFormat="1" ht="12.75" x14ac:dyDescent="0.2">
      <c r="A207" s="10"/>
      <c r="B207" s="2" t="s">
        <v>234</v>
      </c>
      <c r="C207" s="12">
        <v>59.505682971362504</v>
      </c>
      <c r="D207" s="12">
        <v>12.958121534018369</v>
      </c>
      <c r="E207" s="12">
        <v>2.3491134827523616</v>
      </c>
      <c r="F207" s="12">
        <v>0</v>
      </c>
      <c r="G207" s="12">
        <v>15.154420185426487</v>
      </c>
      <c r="H207" s="12">
        <v>8.0775940179004291</v>
      </c>
      <c r="I207" s="12">
        <v>0.49642496172065087</v>
      </c>
      <c r="J207" s="12">
        <v>1.4333367384228448</v>
      </c>
      <c r="K207" s="12">
        <v>2.5306108396336863E-2</v>
      </c>
      <c r="L207" s="17">
        <f t="shared" si="31"/>
        <v>0.35062090851935918</v>
      </c>
      <c r="M207" s="17">
        <f t="shared" si="32"/>
        <v>0.11581795157489706</v>
      </c>
      <c r="O207" s="11">
        <v>0</v>
      </c>
      <c r="P207" s="11">
        <v>103.68229598482577</v>
      </c>
      <c r="Q207" s="11"/>
      <c r="R207" s="11">
        <v>96.784292669561012</v>
      </c>
      <c r="S207" s="11">
        <v>107.82109797398464</v>
      </c>
      <c r="T207" s="11">
        <f t="shared" si="33"/>
        <v>14083.170240448684</v>
      </c>
      <c r="U207" s="11">
        <v>3675.0439201172126</v>
      </c>
      <c r="V207" s="11">
        <v>196.64615604900939</v>
      </c>
      <c r="W207" s="11">
        <f t="shared" si="34"/>
        <v>0</v>
      </c>
      <c r="X207" s="11">
        <v>11365.787000997791</v>
      </c>
      <c r="Y207" s="11">
        <v>5.2000332684303617E-2</v>
      </c>
      <c r="Z207" s="11">
        <v>4.2449251170860097E-2</v>
      </c>
      <c r="AA207" s="11">
        <v>0.1358376037467523</v>
      </c>
      <c r="AB207" s="11">
        <v>104.21291162446153</v>
      </c>
      <c r="AC207" s="11">
        <v>223.07081490286978</v>
      </c>
      <c r="AD207" s="11"/>
      <c r="AE207" s="11">
        <v>0</v>
      </c>
      <c r="AF207" s="11">
        <v>1.0081697153079272E-2</v>
      </c>
      <c r="AG207" s="11">
        <v>0</v>
      </c>
      <c r="AH207" s="11">
        <v>0</v>
      </c>
      <c r="AI207" s="11">
        <v>0</v>
      </c>
      <c r="AJ207" s="11">
        <v>1.0612312792715023E-3</v>
      </c>
      <c r="AK207" s="11">
        <v>0.66857570594104654</v>
      </c>
      <c r="AL207" s="11">
        <v>0.56139134673462476</v>
      </c>
      <c r="AM207" s="11">
        <v>9.8163893332613981</v>
      </c>
      <c r="AN207" s="11">
        <v>96.784292669561012</v>
      </c>
      <c r="AO207" s="11">
        <v>3.7779833542065484</v>
      </c>
      <c r="AP207" s="11">
        <v>21.840139727407518</v>
      </c>
      <c r="AQ207" s="11">
        <v>8.0547454096707032</v>
      </c>
      <c r="AR207" s="11">
        <v>107.82109797398464</v>
      </c>
      <c r="AS207" s="11">
        <v>19.197673842021477</v>
      </c>
      <c r="AT207" s="11"/>
      <c r="AV207" s="11">
        <v>8.0653577224634176</v>
      </c>
      <c r="AW207" s="11">
        <v>11599.257882437521</v>
      </c>
      <c r="AX207" s="11">
        <v>0</v>
      </c>
      <c r="AY207" s="11">
        <v>0</v>
      </c>
      <c r="AZ207" s="11">
        <v>181.47054875542693</v>
      </c>
      <c r="BA207" s="11">
        <v>8.2776039783177193</v>
      </c>
      <c r="BB207" s="11">
        <v>0</v>
      </c>
      <c r="BC207" s="11">
        <v>0</v>
      </c>
      <c r="BD207" s="11">
        <v>1.3902129758456681</v>
      </c>
      <c r="BE207" s="11">
        <v>0.22179733736774399</v>
      </c>
      <c r="BF207" s="11">
        <v>88.506688691243298</v>
      </c>
      <c r="BG207" s="11">
        <v>15.706222933218235</v>
      </c>
    </row>
    <row r="208" spans="1:59" s="2" customFormat="1" ht="12.75" x14ac:dyDescent="0.2">
      <c r="A208" s="10"/>
      <c r="B208" s="2" t="s">
        <v>235</v>
      </c>
      <c r="C208" s="12">
        <v>58.967138893997848</v>
      </c>
      <c r="D208" s="12">
        <v>12.62167561332482</v>
      </c>
      <c r="E208" s="12">
        <v>2.7877858228012387</v>
      </c>
      <c r="F208" s="12">
        <v>0</v>
      </c>
      <c r="G208" s="12">
        <v>15.279577304423693</v>
      </c>
      <c r="H208" s="12">
        <v>8.3095139823315503</v>
      </c>
      <c r="I208" s="12">
        <v>0.45044362816993566</v>
      </c>
      <c r="J208" s="12">
        <v>1.3739607868751307</v>
      </c>
      <c r="K208" s="12">
        <v>0.20990396807575676</v>
      </c>
      <c r="L208" s="17">
        <f t="shared" si="31"/>
        <v>0.35520694399584407</v>
      </c>
      <c r="M208" s="17">
        <f t="shared" si="32"/>
        <v>0.11406662747505716</v>
      </c>
      <c r="O208" s="11">
        <v>2.1190386037941487</v>
      </c>
      <c r="P208" s="11">
        <v>115.2550264990476</v>
      </c>
      <c r="Q208" s="11"/>
      <c r="R208" s="11">
        <v>101.61048524534868</v>
      </c>
      <c r="S208" s="11">
        <v>107.60581397803458</v>
      </c>
      <c r="T208" s="11">
        <f t="shared" si="33"/>
        <v>16713.054786275705</v>
      </c>
      <c r="U208" s="11">
        <v>3334.6431882145971</v>
      </c>
      <c r="V208" s="11">
        <v>184.51141013524662</v>
      </c>
      <c r="W208" s="11">
        <f t="shared" si="34"/>
        <v>0</v>
      </c>
      <c r="X208" s="11">
        <v>10894.959455605038</v>
      </c>
      <c r="Y208" s="11">
        <v>9.7165672564219499E-2</v>
      </c>
      <c r="Z208" s="11">
        <v>0.79283054102932293</v>
      </c>
      <c r="AA208" s="11">
        <v>11.370451044749091</v>
      </c>
      <c r="AB208" s="11">
        <v>1155.6512970935894</v>
      </c>
      <c r="AC208" s="11">
        <v>1850.2824881909883</v>
      </c>
      <c r="AD208" s="11"/>
      <c r="AE208" s="11">
        <v>0.30390114610511204</v>
      </c>
      <c r="AF208" s="11">
        <v>0.46928952493782611</v>
      </c>
      <c r="AG208" s="11">
        <v>7.8559479945539162E-2</v>
      </c>
      <c r="AH208" s="11">
        <v>0.35455133712263071</v>
      </c>
      <c r="AI208" s="11">
        <v>0.37625856184442447</v>
      </c>
      <c r="AJ208" s="11">
        <v>0</v>
      </c>
      <c r="AK208" s="11">
        <v>1.2404128412453552</v>
      </c>
      <c r="AL208" s="11">
        <v>0.7917968636616185</v>
      </c>
      <c r="AM208" s="11">
        <v>11.277420081655688</v>
      </c>
      <c r="AN208" s="11">
        <v>101.61048524534868</v>
      </c>
      <c r="AO208" s="11">
        <v>3.9693210919851372</v>
      </c>
      <c r="AP208" s="11">
        <v>22.441135652863885</v>
      </c>
      <c r="AQ208" s="11">
        <v>8.1143673364800328</v>
      </c>
      <c r="AR208" s="11">
        <v>107.60581397803458</v>
      </c>
      <c r="AS208" s="11">
        <v>18.451141013524659</v>
      </c>
      <c r="AT208" s="11"/>
      <c r="AV208" s="11">
        <v>61.917274325497324</v>
      </c>
      <c r="AW208" s="11">
        <v>11174.052344885242</v>
      </c>
      <c r="AX208" s="11">
        <v>0</v>
      </c>
      <c r="AY208" s="11">
        <v>0</v>
      </c>
      <c r="AZ208" s="11">
        <v>339.04617660706373</v>
      </c>
      <c r="BA208" s="11">
        <v>7.9283054102932295</v>
      </c>
      <c r="BB208" s="11">
        <v>0</v>
      </c>
      <c r="BC208" s="11">
        <v>0.95098317828810575</v>
      </c>
      <c r="BD208" s="11">
        <v>29.046334032495405</v>
      </c>
      <c r="BE208" s="11">
        <v>12.507496149223998</v>
      </c>
      <c r="BF208" s="11">
        <v>916.87182515385848</v>
      </c>
      <c r="BG208" s="11">
        <v>238.77947193973091</v>
      </c>
    </row>
    <row r="209" spans="1:59" s="2" customFormat="1" ht="12.75" x14ac:dyDescent="0.2">
      <c r="A209" s="10"/>
      <c r="B209" s="2" t="s">
        <v>236</v>
      </c>
      <c r="C209" s="12">
        <v>58.733652131963517</v>
      </c>
      <c r="D209" s="12">
        <v>12.559089196760215</v>
      </c>
      <c r="E209" s="12">
        <v>2.6865257956460256</v>
      </c>
      <c r="F209" s="12">
        <v>0</v>
      </c>
      <c r="G209" s="12">
        <v>15.997743999979537</v>
      </c>
      <c r="H209" s="12">
        <v>8.1218242392518949</v>
      </c>
      <c r="I209" s="12">
        <v>0.45098877335414383</v>
      </c>
      <c r="J209" s="12">
        <v>1.2620823639181049</v>
      </c>
      <c r="K209" s="12">
        <v>0.18809349912655604</v>
      </c>
      <c r="L209" s="17">
        <f t="shared" si="31"/>
        <v>0.33961602924436529</v>
      </c>
      <c r="M209" s="17">
        <f t="shared" si="32"/>
        <v>0.11396525636670009</v>
      </c>
      <c r="O209" s="11">
        <v>0</v>
      </c>
      <c r="P209" s="11">
        <v>107.68936591605838</v>
      </c>
      <c r="Q209" s="11"/>
      <c r="R209" s="11">
        <v>96.581007254230002</v>
      </c>
      <c r="S209" s="11">
        <v>103.16373831309126</v>
      </c>
      <c r="T209" s="11">
        <f t="shared" si="33"/>
        <v>16105.990797477487</v>
      </c>
      <c r="U209" s="11">
        <v>3338.6789089161939</v>
      </c>
      <c r="V209" s="11">
        <v>183.18506274737339</v>
      </c>
      <c r="W209" s="11">
        <f t="shared" si="34"/>
        <v>0</v>
      </c>
      <c r="X209" s="11">
        <v>10007.808312925004</v>
      </c>
      <c r="Y209" s="11">
        <v>0.10594082797854835</v>
      </c>
      <c r="Z209" s="11">
        <v>1.15197793530072</v>
      </c>
      <c r="AA209" s="11">
        <v>11.725489698596613</v>
      </c>
      <c r="AB209" s="11">
        <v>1218.8337976172797</v>
      </c>
      <c r="AC209" s="11">
        <v>1658.0253854506789</v>
      </c>
      <c r="AD209" s="11"/>
      <c r="AE209" s="11">
        <v>0.24376675952345589</v>
      </c>
      <c r="AF209" s="11">
        <v>0.23245269051603812</v>
      </c>
      <c r="AG209" s="11">
        <v>6.5827310588612575E-2</v>
      </c>
      <c r="AH209" s="11">
        <v>0.32913655294306282</v>
      </c>
      <c r="AI209" s="11">
        <v>0.28182317345749758</v>
      </c>
      <c r="AJ209" s="11">
        <v>0</v>
      </c>
      <c r="AK209" s="11">
        <v>1.1005503489033663</v>
      </c>
      <c r="AL209" s="11">
        <v>0.71895765783500287</v>
      </c>
      <c r="AM209" s="11">
        <v>10.840935212562133</v>
      </c>
      <c r="AN209" s="11">
        <v>96.581007254230002</v>
      </c>
      <c r="AO209" s="11">
        <v>3.7953558761246935</v>
      </c>
      <c r="AP209" s="11">
        <v>21.887580770713679</v>
      </c>
      <c r="AQ209" s="11">
        <v>7.8067076151182722</v>
      </c>
      <c r="AR209" s="11">
        <v>103.16373831309126</v>
      </c>
      <c r="AS209" s="11">
        <v>17.804230410763807</v>
      </c>
      <c r="AT209" s="11"/>
      <c r="AV209" s="11">
        <v>60.581696776082502</v>
      </c>
      <c r="AW209" s="11">
        <v>11694.633146758202</v>
      </c>
      <c r="AX209" s="11">
        <v>0</v>
      </c>
      <c r="AY209" s="11">
        <v>0</v>
      </c>
      <c r="AZ209" s="11">
        <v>318.85103566359214</v>
      </c>
      <c r="BA209" s="11">
        <v>7.117577957393733</v>
      </c>
      <c r="BB209" s="11">
        <v>0</v>
      </c>
      <c r="BC209" s="11">
        <v>0.96683862427024714</v>
      </c>
      <c r="BD209" s="11">
        <v>27.668041481776218</v>
      </c>
      <c r="BE209" s="11">
        <v>7.7038524423235648</v>
      </c>
      <c r="BF209" s="11">
        <v>956.55310699077643</v>
      </c>
      <c r="BG209" s="11">
        <v>262.2806906265032</v>
      </c>
    </row>
    <row r="210" spans="1:59" s="2" customFormat="1" ht="12.75" x14ac:dyDescent="0.2">
      <c r="A210" s="10"/>
      <c r="B210" s="2" t="s">
        <v>237</v>
      </c>
      <c r="C210" s="12">
        <v>57.083531784179236</v>
      </c>
      <c r="D210" s="12">
        <v>12.54923764270486</v>
      </c>
      <c r="E210" s="12">
        <v>2.3315210582613068</v>
      </c>
      <c r="F210" s="12">
        <v>0</v>
      </c>
      <c r="G210" s="12">
        <v>9.3478353532995513</v>
      </c>
      <c r="H210" s="12">
        <v>14.393138703504324</v>
      </c>
      <c r="I210" s="12">
        <v>0.26849294828926251</v>
      </c>
      <c r="J210" s="12">
        <v>3.8934444679866553</v>
      </c>
      <c r="K210" s="12">
        <v>0.1327980417748153</v>
      </c>
      <c r="L210" s="17">
        <f t="shared" si="31"/>
        <v>0.60932932606993639</v>
      </c>
      <c r="M210" s="17">
        <f t="shared" si="32"/>
        <v>0.1167936598806026</v>
      </c>
      <c r="O210" s="11">
        <v>0</v>
      </c>
      <c r="P210" s="11">
        <v>41.93199254116368</v>
      </c>
      <c r="Q210" s="11"/>
      <c r="R210" s="11">
        <v>133.81238796224292</v>
      </c>
      <c r="S210" s="11">
        <v>100.61622720048832</v>
      </c>
      <c r="T210" s="11">
        <f t="shared" si="33"/>
        <v>13977.701896382359</v>
      </c>
      <c r="U210" s="11">
        <v>1987.6586660443763</v>
      </c>
      <c r="V210" s="11">
        <v>110.9964508442568</v>
      </c>
      <c r="W210" s="11">
        <f t="shared" si="34"/>
        <v>0</v>
      </c>
      <c r="X210" s="11">
        <v>30873.457253346984</v>
      </c>
      <c r="Y210" s="11">
        <v>0</v>
      </c>
      <c r="Z210" s="11">
        <v>0.26721367795839596</v>
      </c>
      <c r="AA210" s="11">
        <v>7.3278212455513971</v>
      </c>
      <c r="AB210" s="11">
        <v>473.79040591854056</v>
      </c>
      <c r="AC210" s="11">
        <v>1170.6014584408194</v>
      </c>
      <c r="AD210" s="11"/>
      <c r="AE210" s="11">
        <v>2.9804602541513396E-2</v>
      </c>
      <c r="AF210" s="11">
        <v>0.1294958593182996</v>
      </c>
      <c r="AG210" s="11">
        <v>4.9331755930780791E-2</v>
      </c>
      <c r="AH210" s="11">
        <v>0.35251650592203776</v>
      </c>
      <c r="AI210" s="11">
        <v>0.82219593217968001</v>
      </c>
      <c r="AJ210" s="11">
        <v>7.8108613557069592E-2</v>
      </c>
      <c r="AK210" s="11">
        <v>2.425477999930056</v>
      </c>
      <c r="AL210" s="11">
        <v>1.3165412364027125</v>
      </c>
      <c r="AM210" s="11">
        <v>16.485028440202584</v>
      </c>
      <c r="AN210" s="11">
        <v>133.81238796224292</v>
      </c>
      <c r="AO210" s="11">
        <v>4.7892913049466364</v>
      </c>
      <c r="AP210" s="11">
        <v>23.67924284677478</v>
      </c>
      <c r="AQ210" s="11">
        <v>7.9547456438384039</v>
      </c>
      <c r="AR210" s="11">
        <v>100.61622720048832</v>
      </c>
      <c r="AS210" s="11">
        <v>17.142785185946327</v>
      </c>
      <c r="AT210" s="11"/>
      <c r="AV210" s="11">
        <v>6.2692439828700595</v>
      </c>
      <c r="AW210" s="11">
        <v>13432.626041985521</v>
      </c>
      <c r="AX210" s="11">
        <v>0</v>
      </c>
      <c r="AY210" s="11">
        <v>0</v>
      </c>
      <c r="AZ210" s="11">
        <v>158.06716796154348</v>
      </c>
      <c r="BA210" s="11">
        <v>9.5271953641320426</v>
      </c>
      <c r="BB210" s="11">
        <v>0</v>
      </c>
      <c r="BC210" s="11">
        <v>0.1315513491487488</v>
      </c>
      <c r="BD210" s="11">
        <v>2.3124260592553498</v>
      </c>
      <c r="BE210" s="11">
        <v>0.25693622880615002</v>
      </c>
      <c r="BF210" s="11">
        <v>409.04247625939075</v>
      </c>
      <c r="BG210" s="11">
        <v>64.74792965914979</v>
      </c>
    </row>
    <row r="211" spans="1:59" s="2" customFormat="1" ht="12.75" x14ac:dyDescent="0.2">
      <c r="A211" s="10"/>
      <c r="B211" s="2" t="s">
        <v>238</v>
      </c>
      <c r="C211" s="12">
        <v>58.530117427157762</v>
      </c>
      <c r="D211" s="12">
        <v>13.295706359841612</v>
      </c>
      <c r="E211" s="12">
        <v>3.1689802166880181</v>
      </c>
      <c r="F211" s="12">
        <v>0</v>
      </c>
      <c r="G211" s="12">
        <v>15.24104015986075</v>
      </c>
      <c r="H211" s="12">
        <v>7.6883983587913871</v>
      </c>
      <c r="I211" s="12">
        <v>0.59805050285092065</v>
      </c>
      <c r="J211" s="12">
        <v>1.2454761483845558</v>
      </c>
      <c r="K211" s="12">
        <v>0.23223082642499218</v>
      </c>
      <c r="L211" s="17">
        <f t="shared" si="31"/>
        <v>0.33818517929206776</v>
      </c>
      <c r="M211" s="17">
        <f t="shared" si="32"/>
        <v>0.12021512019029201</v>
      </c>
      <c r="O211" s="11">
        <v>3.8001858384943001</v>
      </c>
      <c r="P211" s="11">
        <v>111.28337899544916</v>
      </c>
      <c r="Q211" s="11"/>
      <c r="R211" s="11">
        <v>104.42344467381186</v>
      </c>
      <c r="S211" s="11">
        <v>103.11679051730954</v>
      </c>
      <c r="T211" s="11">
        <f t="shared" si="33"/>
        <v>18998.353297066336</v>
      </c>
      <c r="U211" s="11">
        <v>4427.3798336154232</v>
      </c>
      <c r="V211" s="11">
        <v>271.45740101336077</v>
      </c>
      <c r="W211" s="11">
        <f t="shared" si="34"/>
        <v>0</v>
      </c>
      <c r="X211" s="11">
        <v>9876.1276662301734</v>
      </c>
      <c r="Y211" s="11">
        <v>0.10888784637519486</v>
      </c>
      <c r="Z211" s="11">
        <v>3.5279662225563135</v>
      </c>
      <c r="AA211" s="11">
        <v>18.314935760307772</v>
      </c>
      <c r="AB211" s="11">
        <v>1546.207418527767</v>
      </c>
      <c r="AC211" s="11">
        <v>2047.0915118536632</v>
      </c>
      <c r="AD211" s="11"/>
      <c r="AE211" s="11">
        <v>7.1865978607628597E-2</v>
      </c>
      <c r="AF211" s="11">
        <v>0.13502092950524161</v>
      </c>
      <c r="AG211" s="11">
        <v>3.1359699756056118E-2</v>
      </c>
      <c r="AH211" s="11">
        <v>0.21777569275038972</v>
      </c>
      <c r="AI211" s="11">
        <v>0.31795251141556896</v>
      </c>
      <c r="AJ211" s="11">
        <v>0</v>
      </c>
      <c r="AK211" s="11">
        <v>1.0562121098393902</v>
      </c>
      <c r="AL211" s="11">
        <v>0.82101436166896913</v>
      </c>
      <c r="AM211" s="11">
        <v>11.357002376932822</v>
      </c>
      <c r="AN211" s="11">
        <v>104.42344467381186</v>
      </c>
      <c r="AO211" s="11">
        <v>3.8949182648407201</v>
      </c>
      <c r="AP211" s="11">
        <v>22.00623375242688</v>
      </c>
      <c r="AQ211" s="11">
        <v>7.8834800775641076</v>
      </c>
      <c r="AR211" s="11">
        <v>103.11679051730954</v>
      </c>
      <c r="AS211" s="11">
        <v>18.118937636832424</v>
      </c>
      <c r="AT211" s="11"/>
      <c r="AV211" s="11">
        <v>84.170305248025628</v>
      </c>
      <c r="AW211" s="11">
        <v>22648.67204604053</v>
      </c>
      <c r="AX211" s="11">
        <v>0</v>
      </c>
      <c r="AY211" s="11">
        <v>0</v>
      </c>
      <c r="AZ211" s="11">
        <v>360.41877150189498</v>
      </c>
      <c r="BA211" s="11">
        <v>7.7310370926388341</v>
      </c>
      <c r="BB211" s="11">
        <v>0</v>
      </c>
      <c r="BC211" s="11">
        <v>1.9382036654784682</v>
      </c>
      <c r="BD211" s="11">
        <v>44.426241321079502</v>
      </c>
      <c r="BE211" s="11">
        <v>4.43173534747043</v>
      </c>
      <c r="BF211" s="11">
        <v>1186.8775254896238</v>
      </c>
      <c r="BG211" s="11">
        <v>359.32989303814304</v>
      </c>
    </row>
    <row r="212" spans="1:59" s="2" customFormat="1" ht="12.75" x14ac:dyDescent="0.2">
      <c r="A212" s="10"/>
      <c r="B212" s="2" t="s">
        <v>239</v>
      </c>
      <c r="C212" s="12">
        <v>58.286792691174675</v>
      </c>
      <c r="D212" s="12">
        <v>13.261628689346784</v>
      </c>
      <c r="E212" s="12">
        <v>3.0214615662101645</v>
      </c>
      <c r="F212" s="12">
        <v>0</v>
      </c>
      <c r="G212" s="12">
        <v>15.774845084605332</v>
      </c>
      <c r="H212" s="12">
        <v>7.6652552114147534</v>
      </c>
      <c r="I212" s="12">
        <v>0.56761604627039719</v>
      </c>
      <c r="J212" s="12">
        <v>1.2641985209897513</v>
      </c>
      <c r="K212" s="12">
        <v>0.15820218998814745</v>
      </c>
      <c r="L212" s="17">
        <f t="shared" si="31"/>
        <v>0.32985705568979373</v>
      </c>
      <c r="M212" s="17">
        <f t="shared" si="32"/>
        <v>0.12038439942478144</v>
      </c>
      <c r="O212" s="11">
        <v>1.1186702329145766</v>
      </c>
      <c r="P212" s="11">
        <v>118.38354892008627</v>
      </c>
      <c r="Q212" s="11"/>
      <c r="R212" s="11">
        <v>104.59023633948907</v>
      </c>
      <c r="S212" s="11">
        <v>106.54519402807765</v>
      </c>
      <c r="T212" s="11">
        <f t="shared" si="33"/>
        <v>18113.964235586558</v>
      </c>
      <c r="U212" s="11">
        <v>4202.0729428606764</v>
      </c>
      <c r="V212" s="11">
        <v>253.16702067222118</v>
      </c>
      <c r="W212" s="11">
        <f t="shared" si="34"/>
        <v>0</v>
      </c>
      <c r="X212" s="11">
        <v>10024.588592040333</v>
      </c>
      <c r="Y212" s="11">
        <v>0.12707224975825773</v>
      </c>
      <c r="Z212" s="11">
        <v>1.004631034413576</v>
      </c>
      <c r="AA212" s="11">
        <v>10.08975384832662</v>
      </c>
      <c r="AB212" s="11">
        <v>910.90167412180131</v>
      </c>
      <c r="AC212" s="11">
        <v>1394.5364845265208</v>
      </c>
      <c r="AD212" s="11"/>
      <c r="AE212" s="11">
        <v>0.21613143334951532</v>
      </c>
      <c r="AF212" s="11">
        <v>6.8423519100600322E-2</v>
      </c>
      <c r="AG212" s="11">
        <v>3.3668715747914441E-2</v>
      </c>
      <c r="AH212" s="11">
        <v>0.20635664490657238</v>
      </c>
      <c r="AI212" s="11">
        <v>0.31062105496463005</v>
      </c>
      <c r="AJ212" s="11">
        <v>1.8463489281114374E-3</v>
      </c>
      <c r="AK212" s="11">
        <v>1.0100614724374333</v>
      </c>
      <c r="AL212" s="11">
        <v>0.71247346873006057</v>
      </c>
      <c r="AM212" s="11">
        <v>10.784849915380336</v>
      </c>
      <c r="AN212" s="11">
        <v>104.59023633948907</v>
      </c>
      <c r="AO212" s="11">
        <v>3.9207762532248753</v>
      </c>
      <c r="AP212" s="11">
        <v>21.754334723571816</v>
      </c>
      <c r="AQ212" s="11">
        <v>8.1673787878811819</v>
      </c>
      <c r="AR212" s="11">
        <v>106.54519402807765</v>
      </c>
      <c r="AS212" s="11">
        <v>18.539515413448374</v>
      </c>
      <c r="AT212" s="11"/>
      <c r="AV212" s="11">
        <v>48.656724693760232</v>
      </c>
      <c r="AW212" s="11">
        <v>13565.234183595207</v>
      </c>
      <c r="AX212" s="11">
        <v>15.313835227277213</v>
      </c>
      <c r="AY212" s="11">
        <v>0</v>
      </c>
      <c r="AZ212" s="11">
        <v>304.10452933600141</v>
      </c>
      <c r="BA212" s="11">
        <v>6.4187777441991729</v>
      </c>
      <c r="BB212" s="11">
        <v>0</v>
      </c>
      <c r="BC212" s="11">
        <v>1.0969484808191481</v>
      </c>
      <c r="BD212" s="11">
        <v>30.638531330602145</v>
      </c>
      <c r="BE212" s="11">
        <v>8.7973095986486136</v>
      </c>
      <c r="BF212" s="11">
        <v>738.53957124457486</v>
      </c>
      <c r="BG212" s="11">
        <v>172.3621028772265</v>
      </c>
    </row>
    <row r="213" spans="1:59" s="2" customFormat="1" ht="12.75" x14ac:dyDescent="0.2">
      <c r="A213" s="10"/>
      <c r="B213" s="13" t="s">
        <v>85</v>
      </c>
      <c r="C213" s="14">
        <f t="shared" ref="C213:M213" si="38">MEDIAN(C195:C212)</f>
        <v>59.232292715702897</v>
      </c>
      <c r="D213" s="14">
        <f t="shared" si="38"/>
        <v>13.064103320295033</v>
      </c>
      <c r="E213" s="14">
        <f t="shared" si="38"/>
        <v>2.6566072128542304</v>
      </c>
      <c r="F213" s="14">
        <f t="shared" si="38"/>
        <v>0</v>
      </c>
      <c r="G213" s="14">
        <f t="shared" si="38"/>
        <v>15.242371823488661</v>
      </c>
      <c r="H213" s="14">
        <f t="shared" si="38"/>
        <v>7.8365178483724893</v>
      </c>
      <c r="I213" s="14">
        <f t="shared" si="38"/>
        <v>0.46011956048657388</v>
      </c>
      <c r="J213" s="14">
        <f t="shared" si="38"/>
        <v>1.2542298597398305</v>
      </c>
      <c r="K213" s="14">
        <f t="shared" si="38"/>
        <v>0.18794747418135932</v>
      </c>
      <c r="L213" s="14">
        <f t="shared" si="38"/>
        <v>0.342754143252812</v>
      </c>
      <c r="M213" s="14">
        <f t="shared" si="38"/>
        <v>0.11731686258992235</v>
      </c>
      <c r="N213" s="1"/>
      <c r="O213" s="16">
        <f>MEDIAN(O195:O212)</f>
        <v>1.018629832911282</v>
      </c>
      <c r="P213" s="16">
        <f>MEDIAN(P195:P212)</f>
        <v>105.55236708939034</v>
      </c>
      <c r="Q213" s="1"/>
      <c r="R213" s="16">
        <f t="shared" ref="R213:AC213" si="39">MEDIAN(R195:R212)</f>
        <v>102.93716053006801</v>
      </c>
      <c r="S213" s="16">
        <f t="shared" si="39"/>
        <v>107.71345597600961</v>
      </c>
      <c r="T213" s="16">
        <f t="shared" si="39"/>
        <v>15926.625901782398</v>
      </c>
      <c r="U213" s="16">
        <f t="shared" si="39"/>
        <v>3406.2743086733162</v>
      </c>
      <c r="V213" s="16">
        <f t="shared" si="39"/>
        <v>187.95782480465223</v>
      </c>
      <c r="W213" s="16">
        <f t="shared" si="39"/>
        <v>0</v>
      </c>
      <c r="X213" s="16">
        <f t="shared" si="39"/>
        <v>9945.5410957929598</v>
      </c>
      <c r="Y213" s="16">
        <f t="shared" si="39"/>
        <v>5.2100890693911481E-2</v>
      </c>
      <c r="Z213" s="16">
        <f t="shared" si="39"/>
        <v>0.60942330109158971</v>
      </c>
      <c r="AA213" s="16">
        <f t="shared" si="39"/>
        <v>8.9087194889642483</v>
      </c>
      <c r="AB213" s="16">
        <f t="shared" si="39"/>
        <v>550.99665277919075</v>
      </c>
      <c r="AC213" s="16">
        <f t="shared" si="39"/>
        <v>1656.7381901612644</v>
      </c>
      <c r="AD213" s="1"/>
      <c r="AE213" s="16">
        <f>MEDIAN(AE195:AE212)</f>
        <v>6.363104310014564E-2</v>
      </c>
      <c r="AF213" s="16">
        <f>MEDIAN(AF195:AF212)</f>
        <v>6.2886078716302113E-2</v>
      </c>
      <c r="AG213" s="16">
        <f>MEDIAN(AG195:AG212)</f>
        <v>2.5538074175945308E-2</v>
      </c>
      <c r="AH213" s="16">
        <f>MEDIAN(AH195:AH212)</f>
        <v>0.161623259806709</v>
      </c>
      <c r="AI213" s="16">
        <f>MEDIAN(AI195:AI212)</f>
        <v>0.31806834855378757</v>
      </c>
      <c r="AJ213" s="15">
        <f>AVERAGE(AJ195:AJ212)</f>
        <v>5.2827372880564182E-3</v>
      </c>
      <c r="AK213" s="16">
        <f t="shared" ref="AK213:AS213" si="40">MEDIAN(AK195:AK212)</f>
        <v>1.1096033115407349</v>
      </c>
      <c r="AL213" s="16">
        <f t="shared" si="40"/>
        <v>0.74188731854771284</v>
      </c>
      <c r="AM213" s="16">
        <f t="shared" si="40"/>
        <v>11.05917764710891</v>
      </c>
      <c r="AN213" s="16">
        <f t="shared" si="40"/>
        <v>102.93716053006801</v>
      </c>
      <c r="AO213" s="16">
        <f t="shared" si="40"/>
        <v>3.9078472590327977</v>
      </c>
      <c r="AP213" s="16">
        <f t="shared" si="40"/>
        <v>22.214931576115262</v>
      </c>
      <c r="AQ213" s="16">
        <f t="shared" si="40"/>
        <v>8.0235031465389373</v>
      </c>
      <c r="AR213" s="16">
        <f t="shared" si="40"/>
        <v>107.71345597600961</v>
      </c>
      <c r="AS213" s="16">
        <f t="shared" si="40"/>
        <v>19.00801806862686</v>
      </c>
      <c r="AT213" s="1"/>
      <c r="AU213" s="1"/>
      <c r="AV213" s="16">
        <f>MEDIAN(AV195:AV212)</f>
        <v>55.740392868691671</v>
      </c>
      <c r="AW213" s="16">
        <f>MEDIAN(AW195:AW212)</f>
        <v>11897.982656708289</v>
      </c>
      <c r="AX213" s="15">
        <f>AVERAGE(AX195:AX212)</f>
        <v>0.85076862373762296</v>
      </c>
      <c r="AY213" s="15">
        <f>AVERAGE(AY195:AY212)</f>
        <v>0</v>
      </c>
      <c r="AZ213" s="16">
        <f>MEDIAN(AZ195:AZ212)</f>
        <v>301.41218054390572</v>
      </c>
      <c r="BA213" s="16">
        <f>MEDIAN(BA195:BA212)</f>
        <v>9.5243874219199647</v>
      </c>
      <c r="BB213" s="15">
        <f>AVERAGE(BB195:BB212)</f>
        <v>8.1455553945007537E-3</v>
      </c>
      <c r="BC213" s="16">
        <f>MEDIAN(BC195:BC212)</f>
        <v>0.63685211219266258</v>
      </c>
      <c r="BD213" s="16">
        <f>MEDIAN(BD195:BD212)</f>
        <v>26.302660166323776</v>
      </c>
      <c r="BE213" s="16">
        <f>MEDIAN(BE195:BE212)</f>
        <v>3.4878796942944841</v>
      </c>
      <c r="BF213" s="16">
        <f>MEDIAN(BF195:BF212)</f>
        <v>497.79166555114614</v>
      </c>
      <c r="BG213" s="16">
        <f>MEDIAN(BG195:BG212)</f>
        <v>58.059795215196985</v>
      </c>
    </row>
    <row r="214" spans="1:59" s="1" customFormat="1" ht="12.75" x14ac:dyDescent="0.2">
      <c r="A214" s="10"/>
      <c r="B214" s="1" t="s">
        <v>87</v>
      </c>
      <c r="C214" s="14"/>
      <c r="D214" s="14"/>
      <c r="E214" s="14"/>
      <c r="F214" s="14"/>
      <c r="G214" s="14"/>
      <c r="H214" s="14"/>
      <c r="I214" s="14"/>
      <c r="J214" s="14"/>
      <c r="K214" s="14"/>
      <c r="L214" s="18"/>
      <c r="M214" s="18"/>
      <c r="AF214" s="14"/>
      <c r="AG214" s="14"/>
      <c r="AH214" s="14"/>
      <c r="AI214" s="14"/>
      <c r="AJ214" s="14">
        <v>41.164063467144942</v>
      </c>
    </row>
    <row r="215" spans="1:59" s="1" customFormat="1" ht="12.75" x14ac:dyDescent="0.2">
      <c r="A215" s="10"/>
      <c r="B215" s="1" t="s">
        <v>88</v>
      </c>
      <c r="L215" s="19"/>
      <c r="M215" s="19"/>
      <c r="AF215" s="14">
        <v>3.0322768149157455</v>
      </c>
      <c r="AG215" s="14"/>
      <c r="AH215" s="14"/>
      <c r="AI215" s="14"/>
    </row>
    <row r="216" spans="1:59" s="2" customFormat="1" ht="12.75" x14ac:dyDescent="0.2">
      <c r="C216" s="12"/>
      <c r="D216" s="12"/>
      <c r="E216" s="12"/>
      <c r="F216" s="12"/>
      <c r="G216" s="12"/>
      <c r="H216" s="12"/>
      <c r="I216" s="12"/>
      <c r="J216" s="12"/>
      <c r="K216" s="12"/>
      <c r="L216" s="17"/>
      <c r="M216" s="17"/>
      <c r="T216" s="11"/>
      <c r="W216" s="11"/>
      <c r="AB216" s="11"/>
    </row>
    <row r="217" spans="1:59" s="2" customFormat="1" ht="12.75" x14ac:dyDescent="0.2">
      <c r="C217" s="12"/>
      <c r="D217" s="12"/>
      <c r="E217" s="12"/>
      <c r="F217" s="12"/>
      <c r="G217" s="12"/>
      <c r="H217" s="12"/>
      <c r="I217" s="12"/>
      <c r="J217" s="12"/>
      <c r="K217" s="12"/>
      <c r="L217" s="17"/>
      <c r="M217" s="17"/>
      <c r="T217" s="11"/>
      <c r="W217" s="11"/>
      <c r="AB217" s="11"/>
    </row>
    <row r="218" spans="1:59" s="2" customFormat="1" ht="12.75" x14ac:dyDescent="0.2">
      <c r="A218" s="10" t="s">
        <v>240</v>
      </c>
      <c r="B218" s="2" t="s">
        <v>241</v>
      </c>
      <c r="C218" s="12">
        <v>59.60376927646017</v>
      </c>
      <c r="D218" s="12">
        <v>14.325718123474065</v>
      </c>
      <c r="E218" s="12">
        <v>2.6830847237122506</v>
      </c>
      <c r="F218" s="12">
        <v>1.9482393929043103E-2</v>
      </c>
      <c r="G218" s="12">
        <v>14.957683972831036</v>
      </c>
      <c r="H218" s="12">
        <v>8.4102615095934468</v>
      </c>
      <c r="I218" s="12">
        <v>0.54897599627123128</v>
      </c>
      <c r="J218" s="12">
        <v>1.2028837559392409</v>
      </c>
      <c r="K218" s="12">
        <v>0.2315881072564851</v>
      </c>
      <c r="L218" s="17">
        <f t="shared" si="31"/>
        <v>0.36288008779852265</v>
      </c>
      <c r="M218" s="17">
        <f t="shared" si="32"/>
        <v>0.12631327494233896</v>
      </c>
      <c r="O218" s="11">
        <v>1.3609506711034605</v>
      </c>
      <c r="P218" s="11">
        <v>103.3618570036335</v>
      </c>
      <c r="Q218" s="11"/>
      <c r="R218" s="11">
        <v>129.64228375597619</v>
      </c>
      <c r="S218" s="11">
        <v>122.72020706674309</v>
      </c>
      <c r="T218" s="11">
        <f t="shared" si="33"/>
        <v>16085.361227127312</v>
      </c>
      <c r="U218" s="11">
        <v>4064.0802799158505</v>
      </c>
      <c r="V218" s="11">
        <v>242.39000745687494</v>
      </c>
      <c r="W218" s="11">
        <f t="shared" si="34"/>
        <v>153.45307578210799</v>
      </c>
      <c r="X218" s="11">
        <v>9538.3870310958046</v>
      </c>
      <c r="Y218" s="11">
        <v>0</v>
      </c>
      <c r="Z218" s="11">
        <v>0.96791750315547842</v>
      </c>
      <c r="AA218" s="11">
        <v>13.011157709083944</v>
      </c>
      <c r="AB218" s="11">
        <v>601.86870196213374</v>
      </c>
      <c r="AC218" s="11">
        <v>2041.4260066551906</v>
      </c>
      <c r="AD218" s="11"/>
      <c r="AE218" s="11">
        <v>3.6370233451902823E-2</v>
      </c>
      <c r="AF218" s="11">
        <v>0.10911070035570845</v>
      </c>
      <c r="AG218" s="11">
        <v>3.9889933463377283E-2</v>
      </c>
      <c r="AH218" s="11">
        <v>0.25459163416331976</v>
      </c>
      <c r="AI218" s="11">
        <v>0.52795500172116994</v>
      </c>
      <c r="AJ218" s="11">
        <v>0</v>
      </c>
      <c r="AK218" s="11">
        <v>1.5252033383056023</v>
      </c>
      <c r="AL218" s="11">
        <v>1.0078074366188556</v>
      </c>
      <c r="AM218" s="11">
        <v>14.172658712870518</v>
      </c>
      <c r="AN218" s="11">
        <v>129.64228375597619</v>
      </c>
      <c r="AO218" s="11">
        <v>4.8219890157200194</v>
      </c>
      <c r="AP218" s="11">
        <v>26.632396753490131</v>
      </c>
      <c r="AQ218" s="11">
        <v>9.3741343638936634</v>
      </c>
      <c r="AR218" s="11">
        <v>122.72020706674309</v>
      </c>
      <c r="AS218" s="11">
        <v>21.880801737999601</v>
      </c>
      <c r="AT218" s="11"/>
      <c r="AV218" s="11">
        <v>56.432523517307274</v>
      </c>
      <c r="AW218" s="11">
        <v>7285.7790237521458</v>
      </c>
      <c r="AX218" s="11">
        <v>0</v>
      </c>
      <c r="AY218" s="11">
        <v>0</v>
      </c>
      <c r="AZ218" s="11">
        <v>267.49720087205947</v>
      </c>
      <c r="BA218" s="11">
        <v>5.8309696856760329</v>
      </c>
      <c r="BB218" s="11">
        <v>0.26045780084911052</v>
      </c>
      <c r="BC218" s="11">
        <v>6.2181366869382249</v>
      </c>
      <c r="BD218" s="11">
        <v>28.157600091795732</v>
      </c>
      <c r="BE218" s="11">
        <v>0.1161501003786574</v>
      </c>
      <c r="BF218" s="11">
        <v>565.49846851023096</v>
      </c>
      <c r="BG218" s="11">
        <v>36.37023345190282</v>
      </c>
    </row>
    <row r="219" spans="1:59" s="2" customFormat="1" ht="12.75" x14ac:dyDescent="0.2">
      <c r="A219" s="10"/>
      <c r="B219" s="2" t="s">
        <v>242</v>
      </c>
      <c r="C219" s="12">
        <v>59.907557621487953</v>
      </c>
      <c r="D219" s="12">
        <v>14.366340307430402</v>
      </c>
      <c r="E219" s="12">
        <v>2.7867890874557886</v>
      </c>
      <c r="F219" s="12">
        <v>1.9597386576665744E-2</v>
      </c>
      <c r="G219" s="12">
        <v>14.727644315315681</v>
      </c>
      <c r="H219" s="12">
        <v>8.1920712817335311</v>
      </c>
      <c r="I219" s="12">
        <v>0.53273254659211611</v>
      </c>
      <c r="J219" s="12">
        <v>1.2240997553849411</v>
      </c>
      <c r="K219" s="12">
        <v>0.20635084075323512</v>
      </c>
      <c r="L219" s="17">
        <f t="shared" si="31"/>
        <v>0.36038987339502671</v>
      </c>
      <c r="M219" s="17">
        <f t="shared" si="32"/>
        <v>0.12606492938360664</v>
      </c>
      <c r="O219" s="11">
        <v>0</v>
      </c>
      <c r="P219" s="11">
        <v>101.18417480555597</v>
      </c>
      <c r="Q219" s="11"/>
      <c r="R219" s="11">
        <v>116.95008111246818</v>
      </c>
      <c r="S219" s="11">
        <v>117.65601721576276</v>
      </c>
      <c r="T219" s="11">
        <f t="shared" si="33"/>
        <v>16707.079258206195</v>
      </c>
      <c r="U219" s="11">
        <v>3943.8296970723677</v>
      </c>
      <c r="V219" s="11">
        <v>239.7829630857245</v>
      </c>
      <c r="W219" s="11">
        <f t="shared" si="34"/>
        <v>154.35881537110774</v>
      </c>
      <c r="X219" s="11">
        <v>9706.6214203004274</v>
      </c>
      <c r="Y219" s="11">
        <v>7.2946730673772914E-2</v>
      </c>
      <c r="Z219" s="11">
        <v>0.71181890415536464</v>
      </c>
      <c r="AA219" s="11">
        <v>11.118493626889581</v>
      </c>
      <c r="AB219" s="11">
        <v>455.21113060778617</v>
      </c>
      <c r="AC219" s="11">
        <v>1818.9620261556922</v>
      </c>
      <c r="AD219" s="11"/>
      <c r="AE219" s="11">
        <v>0</v>
      </c>
      <c r="AF219" s="11">
        <v>8.7065452739664442E-2</v>
      </c>
      <c r="AG219" s="11">
        <v>2.8002132097351539E-2</v>
      </c>
      <c r="AH219" s="11">
        <v>0.13765754014244244</v>
      </c>
      <c r="AI219" s="11">
        <v>0.36708677371317983</v>
      </c>
      <c r="AJ219" s="11">
        <v>0</v>
      </c>
      <c r="AK219" s="11">
        <v>1.447169011753882</v>
      </c>
      <c r="AL219" s="11">
        <v>0.89418573083979702</v>
      </c>
      <c r="AM219" s="11">
        <v>12.648021850694496</v>
      </c>
      <c r="AN219" s="11">
        <v>116.95008111246818</v>
      </c>
      <c r="AO219" s="11">
        <v>4.4473974507558323</v>
      </c>
      <c r="AP219" s="11">
        <v>25.225450091059539</v>
      </c>
      <c r="AQ219" s="11">
        <v>8.9653885118411232</v>
      </c>
      <c r="AR219" s="11">
        <v>117.65601721576276</v>
      </c>
      <c r="AS219" s="11">
        <v>20.283897367997501</v>
      </c>
      <c r="AT219" s="11"/>
      <c r="AV219" s="11">
        <v>56.239576229134606</v>
      </c>
      <c r="AW219" s="11">
        <v>8188.8587982170884</v>
      </c>
      <c r="AX219" s="11">
        <v>0</v>
      </c>
      <c r="AY219" s="11">
        <v>0</v>
      </c>
      <c r="AZ219" s="11">
        <v>272.96195994056961</v>
      </c>
      <c r="BA219" s="11">
        <v>5.7063168349644942</v>
      </c>
      <c r="BB219" s="11">
        <v>0</v>
      </c>
      <c r="BC219" s="11">
        <v>0</v>
      </c>
      <c r="BD219" s="11">
        <v>28.355100148998826</v>
      </c>
      <c r="BE219" s="11">
        <v>8.8242012911822071E-2</v>
      </c>
      <c r="BF219" s="11">
        <v>448.26942559205617</v>
      </c>
      <c r="BG219" s="11">
        <v>6.9417050157300029</v>
      </c>
    </row>
    <row r="220" spans="1:59" s="2" customFormat="1" ht="12.75" x14ac:dyDescent="0.2">
      <c r="A220" s="10"/>
      <c r="B220" s="2" t="s">
        <v>243</v>
      </c>
      <c r="C220" s="12">
        <v>59.603813482115214</v>
      </c>
      <c r="D220" s="12">
        <v>14.337852073019494</v>
      </c>
      <c r="E220" s="12">
        <v>2.6285968409904217</v>
      </c>
      <c r="F220" s="12">
        <v>1.7531117151121205E-2</v>
      </c>
      <c r="G220" s="12">
        <v>15.106309990288</v>
      </c>
      <c r="H220" s="12">
        <v>8.3058964964357571</v>
      </c>
      <c r="I220" s="12">
        <v>0.49075357872426328</v>
      </c>
      <c r="J220" s="12">
        <v>1.1816903788801627</v>
      </c>
      <c r="K220" s="12">
        <v>0.18715913227260991</v>
      </c>
      <c r="L220" s="17">
        <f t="shared" si="31"/>
        <v>0.35772323329016825</v>
      </c>
      <c r="M220" s="17">
        <f t="shared" si="32"/>
        <v>0.12640665697573128</v>
      </c>
      <c r="O220" s="11">
        <v>3.9923720421618643</v>
      </c>
      <c r="P220" s="11">
        <v>100.74868271102586</v>
      </c>
      <c r="Q220" s="11"/>
      <c r="R220" s="11">
        <v>122.35446082154888</v>
      </c>
      <c r="S220" s="11">
        <v>115.89621192981645</v>
      </c>
      <c r="T220" s="11">
        <f t="shared" si="33"/>
        <v>15758.700921421678</v>
      </c>
      <c r="U220" s="11">
        <v>3633.058558367296</v>
      </c>
      <c r="V220" s="11">
        <v>215.58809027674064</v>
      </c>
      <c r="W220" s="11">
        <f t="shared" si="34"/>
        <v>138.08384424080617</v>
      </c>
      <c r="X220" s="11">
        <v>9370.3320283681387</v>
      </c>
      <c r="Y220" s="11">
        <v>7.0453624273444662E-2</v>
      </c>
      <c r="Z220" s="11">
        <v>0.86775380563459326</v>
      </c>
      <c r="AA220" s="11">
        <v>10.13357962466379</v>
      </c>
      <c r="AB220" s="11">
        <v>521.7090877448577</v>
      </c>
      <c r="AC220" s="11">
        <v>1649.789035069829</v>
      </c>
      <c r="AD220" s="11"/>
      <c r="AE220" s="11">
        <v>0.28416295123622676</v>
      </c>
      <c r="AF220" s="11">
        <v>0.52840218205083489</v>
      </c>
      <c r="AG220" s="11">
        <v>0.24071654960093591</v>
      </c>
      <c r="AH220" s="11">
        <v>1.3855879440444114</v>
      </c>
      <c r="AI220" s="11">
        <v>1.5147529218790601</v>
      </c>
      <c r="AJ220" s="11">
        <v>0</v>
      </c>
      <c r="AK220" s="11">
        <v>2.3484541424481553</v>
      </c>
      <c r="AL220" s="11">
        <v>1.1800982065801982</v>
      </c>
      <c r="AM220" s="11">
        <v>14.466477517480635</v>
      </c>
      <c r="AN220" s="11">
        <v>122.35446082154888</v>
      </c>
      <c r="AO220" s="11">
        <v>4.6029701191983845</v>
      </c>
      <c r="AP220" s="11">
        <v>25.598150152684894</v>
      </c>
      <c r="AQ220" s="11">
        <v>8.8067030341805825</v>
      </c>
      <c r="AR220" s="11">
        <v>115.89621192981645</v>
      </c>
      <c r="AS220" s="11">
        <v>20.25541697861534</v>
      </c>
      <c r="AT220" s="11"/>
      <c r="AV220" s="11">
        <v>214.88355403400621</v>
      </c>
      <c r="AW220" s="11">
        <v>8689.2803270581735</v>
      </c>
      <c r="AX220" s="11">
        <v>0</v>
      </c>
      <c r="AY220" s="11">
        <v>516.65991133859416</v>
      </c>
      <c r="AZ220" s="11">
        <v>272.42068052398599</v>
      </c>
      <c r="BA220" s="11">
        <v>5.3897022569185165</v>
      </c>
      <c r="BB220" s="11">
        <v>2.5715572859807301</v>
      </c>
      <c r="BC220" s="11">
        <v>1.0920311762383921</v>
      </c>
      <c r="BD220" s="11">
        <v>27.476913466643413</v>
      </c>
      <c r="BE220" s="11">
        <v>7.0453624273444655</v>
      </c>
      <c r="BF220" s="11">
        <v>480.25887213064772</v>
      </c>
      <c r="BG220" s="11">
        <v>41.450215614209938</v>
      </c>
    </row>
    <row r="221" spans="1:59" s="2" customFormat="1" ht="12.75" x14ac:dyDescent="0.2">
      <c r="A221" s="10"/>
      <c r="B221" s="2" t="s">
        <v>244</v>
      </c>
      <c r="C221" s="12">
        <v>59.874606933511913</v>
      </c>
      <c r="D221" s="12">
        <v>14.250239223843959</v>
      </c>
      <c r="E221" s="12">
        <v>2.7584318550836091</v>
      </c>
      <c r="F221" s="12">
        <v>1.9498276250471458E-2</v>
      </c>
      <c r="G221" s="12">
        <v>15.119099413581404</v>
      </c>
      <c r="H221" s="12">
        <v>7.978124297728634</v>
      </c>
      <c r="I221" s="12">
        <v>0.52748141466305476</v>
      </c>
      <c r="J221" s="12">
        <v>1.168582478714977</v>
      </c>
      <c r="K221" s="12">
        <v>0.18336757090556682</v>
      </c>
      <c r="L221" s="17">
        <f t="shared" si="31"/>
        <v>0.34833446204859958</v>
      </c>
      <c r="M221" s="17">
        <f t="shared" si="32"/>
        <v>0.12523392527173938</v>
      </c>
      <c r="O221" s="11">
        <v>0</v>
      </c>
      <c r="P221" s="11">
        <v>94.764609547270069</v>
      </c>
      <c r="Q221" s="11"/>
      <c r="R221" s="11">
        <v>107.01865388527915</v>
      </c>
      <c r="S221" s="11">
        <v>107.95229535865127</v>
      </c>
      <c r="T221" s="11">
        <f t="shared" si="33"/>
        <v>16537.074814411746</v>
      </c>
      <c r="U221" s="11">
        <v>3904.9554623788881</v>
      </c>
      <c r="V221" s="11">
        <v>236.32799794731764</v>
      </c>
      <c r="W221" s="11">
        <f t="shared" si="34"/>
        <v>153.57817288683844</v>
      </c>
      <c r="X221" s="11">
        <v>9266.3916232182819</v>
      </c>
      <c r="Y221" s="11">
        <v>0</v>
      </c>
      <c r="Z221" s="11">
        <v>0.63487620189304095</v>
      </c>
      <c r="AA221" s="11">
        <v>10.106668949253189</v>
      </c>
      <c r="AB221" s="11">
        <v>430.05860367203235</v>
      </c>
      <c r="AC221" s="11">
        <v>1616.3668007754811</v>
      </c>
      <c r="AD221" s="11"/>
      <c r="AE221" s="11">
        <v>2.2640805729273888E-2</v>
      </c>
      <c r="AF221" s="11">
        <v>6.6521954977763489E-2</v>
      </c>
      <c r="AG221" s="11">
        <v>3.1043578989622959E-2</v>
      </c>
      <c r="AH221" s="11">
        <v>0.12954275443038152</v>
      </c>
      <c r="AI221" s="11">
        <v>0.40963519644201724</v>
      </c>
      <c r="AJ221" s="11">
        <v>0</v>
      </c>
      <c r="AK221" s="11">
        <v>1.1203697680465428</v>
      </c>
      <c r="AL221" s="11">
        <v>0.79709640789144665</v>
      </c>
      <c r="AM221" s="11">
        <v>11.320402864636943</v>
      </c>
      <c r="AN221" s="11">
        <v>107.01865388527915</v>
      </c>
      <c r="AO221" s="11">
        <v>3.967976261831506</v>
      </c>
      <c r="AP221" s="11">
        <v>22.862545579199764</v>
      </c>
      <c r="AQ221" s="11">
        <v>8.2043744472574964</v>
      </c>
      <c r="AR221" s="11">
        <v>107.95229535865127</v>
      </c>
      <c r="AS221" s="11">
        <v>19.162991240962743</v>
      </c>
      <c r="AT221" s="11"/>
      <c r="AV221" s="11">
        <v>55.434962481469569</v>
      </c>
      <c r="AW221" s="11">
        <v>8075.9987446688301</v>
      </c>
      <c r="AX221" s="11">
        <v>0</v>
      </c>
      <c r="AY221" s="11">
        <v>0</v>
      </c>
      <c r="AZ221" s="11">
        <v>266.08781991105394</v>
      </c>
      <c r="BA221" s="11">
        <v>5.625189877067017</v>
      </c>
      <c r="BB221" s="11">
        <v>0</v>
      </c>
      <c r="BC221" s="11">
        <v>0.24508088676018125</v>
      </c>
      <c r="BD221" s="11">
        <v>27.052261690957149</v>
      </c>
      <c r="BE221" s="11">
        <v>0.36178607093169612</v>
      </c>
      <c r="BF221" s="11">
        <v>415.47045565059301</v>
      </c>
      <c r="BG221" s="11">
        <v>14.588148021439359</v>
      </c>
    </row>
    <row r="222" spans="1:59" s="2" customFormat="1" ht="12.75" x14ac:dyDescent="0.2">
      <c r="A222" s="10"/>
      <c r="B222" s="2" t="s">
        <v>245</v>
      </c>
      <c r="C222" s="12">
        <v>59.140739788130332</v>
      </c>
      <c r="D222" s="12">
        <v>14.605501117944341</v>
      </c>
      <c r="E222" s="12">
        <v>2.8750512868674249</v>
      </c>
      <c r="F222" s="12">
        <v>2.159405650810026E-2</v>
      </c>
      <c r="G222" s="12">
        <v>15.388304072849893</v>
      </c>
      <c r="H222" s="12">
        <v>7.9688096776999116</v>
      </c>
      <c r="I222" s="12">
        <v>0.54660994713852207</v>
      </c>
      <c r="J222" s="12">
        <v>1.2128000995576769</v>
      </c>
      <c r="K222" s="12">
        <v>0.19662351298444239</v>
      </c>
      <c r="L222" s="17">
        <f t="shared" si="31"/>
        <v>0.34407529786212598</v>
      </c>
      <c r="M222" s="17">
        <f t="shared" si="32"/>
        <v>0.12933896981009341</v>
      </c>
      <c r="O222" s="11">
        <v>2.1171797033496293</v>
      </c>
      <c r="P222" s="11">
        <v>97.844802109604331</v>
      </c>
      <c r="Q222" s="11"/>
      <c r="R222" s="11">
        <v>104.42360909741393</v>
      </c>
      <c r="S222" s="11">
        <v>106.33744385750398</v>
      </c>
      <c r="T222" s="11">
        <f t="shared" si="33"/>
        <v>17236.219969898899</v>
      </c>
      <c r="U222" s="11">
        <v>4046.5643708654216</v>
      </c>
      <c r="V222" s="11">
        <v>247.3631427416403</v>
      </c>
      <c r="W222" s="11">
        <f t="shared" si="34"/>
        <v>170.08558608605171</v>
      </c>
      <c r="X222" s="11">
        <v>9617.019669452553</v>
      </c>
      <c r="Y222" s="11">
        <v>5.3826602627532943E-2</v>
      </c>
      <c r="Z222" s="11">
        <v>0.67582289965680264</v>
      </c>
      <c r="AA222" s="11">
        <v>9.3897517916918591</v>
      </c>
      <c r="AB222" s="11">
        <v>427.50283953511729</v>
      </c>
      <c r="AC222" s="11">
        <v>1733.2166046065611</v>
      </c>
      <c r="AD222" s="11"/>
      <c r="AE222" s="11">
        <v>0</v>
      </c>
      <c r="AF222" s="11">
        <v>6.2199629702926959E-2</v>
      </c>
      <c r="AG222" s="11">
        <v>1.9975650308440007E-2</v>
      </c>
      <c r="AH222" s="11">
        <v>0.11363393888034734</v>
      </c>
      <c r="AI222" s="11">
        <v>0.37917851184284324</v>
      </c>
      <c r="AJ222" s="11">
        <v>0</v>
      </c>
      <c r="AK222" s="11">
        <v>1.2320311268079764</v>
      </c>
      <c r="AL222" s="11">
        <v>0.77869151801164338</v>
      </c>
      <c r="AM222" s="11">
        <v>11.172010412025729</v>
      </c>
      <c r="AN222" s="11">
        <v>104.42360909741393</v>
      </c>
      <c r="AO222" s="11">
        <v>3.839630987430684</v>
      </c>
      <c r="AP222" s="11">
        <v>22.092830011789633</v>
      </c>
      <c r="AQ222" s="11">
        <v>7.8945683853714996</v>
      </c>
      <c r="AR222" s="11">
        <v>106.33744385750398</v>
      </c>
      <c r="AS222" s="11">
        <v>18.91107972313991</v>
      </c>
      <c r="AT222" s="11"/>
      <c r="AV222" s="11">
        <v>63.635005772994511</v>
      </c>
      <c r="AW222" s="11">
        <v>8552.4490841524585</v>
      </c>
      <c r="AX222" s="11">
        <v>0</v>
      </c>
      <c r="AY222" s="11">
        <v>0</v>
      </c>
      <c r="AZ222" s="11">
        <v>270.32915986272104</v>
      </c>
      <c r="BA222" s="11">
        <v>5.5022749352589244</v>
      </c>
      <c r="BB222" s="11">
        <v>0</v>
      </c>
      <c r="BC222" s="11">
        <v>0</v>
      </c>
      <c r="BD222" s="11">
        <v>27.092723322524918</v>
      </c>
      <c r="BE222" s="11">
        <v>0.1291838463060791</v>
      </c>
      <c r="BF222" s="11">
        <v>425.82823412003847</v>
      </c>
      <c r="BG222" s="11">
        <v>1.674605415078803</v>
      </c>
    </row>
    <row r="223" spans="1:59" s="2" customFormat="1" ht="12.75" x14ac:dyDescent="0.2">
      <c r="A223" s="10"/>
      <c r="B223" s="2" t="s">
        <v>246</v>
      </c>
      <c r="C223" s="12">
        <v>59.530175950280871</v>
      </c>
      <c r="D223" s="12">
        <v>14.467053443796534</v>
      </c>
      <c r="E223" s="12">
        <v>2.8675472043097043</v>
      </c>
      <c r="F223" s="12">
        <v>2.0697442966940482E-2</v>
      </c>
      <c r="G223" s="12">
        <v>15.090011734429149</v>
      </c>
      <c r="H223" s="12">
        <v>8.0245142242167997</v>
      </c>
      <c r="I223" s="12">
        <v>0.54366916652755182</v>
      </c>
      <c r="J223" s="12">
        <v>1.1714206117522927</v>
      </c>
      <c r="K223" s="12">
        <v>0.18454455102069317</v>
      </c>
      <c r="L223" s="17">
        <f t="shared" si="31"/>
        <v>0.35008973806132415</v>
      </c>
      <c r="M223" s="17">
        <f t="shared" si="32"/>
        <v>0.12753810744092822</v>
      </c>
      <c r="O223" s="11">
        <v>0.85306195863835532</v>
      </c>
      <c r="P223" s="11">
        <v>101.41958841589337</v>
      </c>
      <c r="Q223" s="11"/>
      <c r="R223" s="11">
        <v>102.48591586419131</v>
      </c>
      <c r="S223" s="11">
        <v>103.78920496766656</v>
      </c>
      <c r="T223" s="11">
        <f t="shared" si="33"/>
        <v>17191.232244557108</v>
      </c>
      <c r="U223" s="11">
        <v>4024.7937131867961</v>
      </c>
      <c r="V223" s="11">
        <v>243.24113903951996</v>
      </c>
      <c r="W223" s="11">
        <f t="shared" si="34"/>
        <v>163.02340952910669</v>
      </c>
      <c r="X223" s="11">
        <v>9288.8968829509813</v>
      </c>
      <c r="Y223" s="11">
        <v>0</v>
      </c>
      <c r="Z223" s="11">
        <v>0.61136107035748799</v>
      </c>
      <c r="AA223" s="11">
        <v>9.3718334622630444</v>
      </c>
      <c r="AB223" s="11">
        <v>400.85618398071495</v>
      </c>
      <c r="AC223" s="11">
        <v>1626.7417627923085</v>
      </c>
      <c r="AD223" s="11"/>
      <c r="AE223" s="11">
        <v>1.1729601931277386E-2</v>
      </c>
      <c r="AF223" s="11">
        <v>7.1088496553196281E-2</v>
      </c>
      <c r="AG223" s="11">
        <v>1.3388333517518633E-2</v>
      </c>
      <c r="AH223" s="11">
        <v>0.11018716965745423</v>
      </c>
      <c r="AI223" s="11">
        <v>0.33174631724824932</v>
      </c>
      <c r="AJ223" s="11">
        <v>1.220352524163203E-2</v>
      </c>
      <c r="AK223" s="11">
        <v>1.1018716965745423</v>
      </c>
      <c r="AL223" s="11">
        <v>0.78315827036104579</v>
      </c>
      <c r="AM223" s="11">
        <v>11.125349710575218</v>
      </c>
      <c r="AN223" s="11">
        <v>102.48591586419131</v>
      </c>
      <c r="AO223" s="11">
        <v>3.9098673104257959</v>
      </c>
      <c r="AP223" s="11">
        <v>21.800472276313528</v>
      </c>
      <c r="AQ223" s="11">
        <v>7.8789750346459222</v>
      </c>
      <c r="AR223" s="11">
        <v>103.78920496766656</v>
      </c>
      <c r="AS223" s="11">
        <v>18.269743614171446</v>
      </c>
      <c r="AT223" s="11"/>
      <c r="AV223" s="11">
        <v>59.595856277096217</v>
      </c>
      <c r="AW223" s="11">
        <v>8423.9868415537603</v>
      </c>
      <c r="AX223" s="11">
        <v>0</v>
      </c>
      <c r="AY223" s="11">
        <v>0</v>
      </c>
      <c r="AZ223" s="11">
        <v>268.95147862625925</v>
      </c>
      <c r="BA223" s="11">
        <v>5.5922950621847738</v>
      </c>
      <c r="BB223" s="11">
        <v>0</v>
      </c>
      <c r="BC223" s="11">
        <v>0</v>
      </c>
      <c r="BD223" s="11">
        <v>26.847755531590462</v>
      </c>
      <c r="BE223" s="11">
        <v>0</v>
      </c>
      <c r="BF223" s="11">
        <v>400.46519724967237</v>
      </c>
      <c r="BG223" s="11">
        <v>0.39098673104257958</v>
      </c>
    </row>
    <row r="224" spans="1:59" s="2" customFormat="1" ht="12.75" x14ac:dyDescent="0.2">
      <c r="A224" s="10"/>
      <c r="B224" s="2" t="s">
        <v>247</v>
      </c>
      <c r="C224" s="12">
        <v>59.498391364282078</v>
      </c>
      <c r="D224" s="12">
        <v>14.292334068730709</v>
      </c>
      <c r="E224" s="12">
        <v>2.8738876050251609</v>
      </c>
      <c r="F224" s="12">
        <v>2.175516644632455E-2</v>
      </c>
      <c r="G224" s="12">
        <v>15.163760849410293</v>
      </c>
      <c r="H224" s="12">
        <v>8.1498709461054446</v>
      </c>
      <c r="I224" s="12">
        <v>0.54153035451098652</v>
      </c>
      <c r="J224" s="12">
        <v>1.2177939727882139</v>
      </c>
      <c r="K224" s="12">
        <v>0.20794358160991383</v>
      </c>
      <c r="L224" s="17">
        <f t="shared" si="31"/>
        <v>0.35251117816777389</v>
      </c>
      <c r="M224" s="17">
        <f t="shared" si="32"/>
        <v>0.12625109686603919</v>
      </c>
      <c r="O224" s="11">
        <v>1.8727988531629423</v>
      </c>
      <c r="P224" s="11">
        <v>105.11083563377014</v>
      </c>
      <c r="Q224" s="11"/>
      <c r="R224" s="11">
        <v>108.38823362680527</v>
      </c>
      <c r="S224" s="11">
        <v>105.81313520370622</v>
      </c>
      <c r="T224" s="11">
        <f t="shared" si="33"/>
        <v>17229.243580886341</v>
      </c>
      <c r="U224" s="11">
        <v>4008.9600450519229</v>
      </c>
      <c r="V224" s="11">
        <v>246.62419897589496</v>
      </c>
      <c r="W224" s="11">
        <f t="shared" si="34"/>
        <v>171.35456851447532</v>
      </c>
      <c r="X224" s="11">
        <v>9656.6190866214201</v>
      </c>
      <c r="Y224" s="11">
        <v>0.1147089297562302</v>
      </c>
      <c r="Z224" s="11">
        <v>0.77252952692971366</v>
      </c>
      <c r="AA224" s="11">
        <v>9.4342242228083215</v>
      </c>
      <c r="AB224" s="11">
        <v>1006.6293835750814</v>
      </c>
      <c r="AC224" s="11">
        <v>1833.0018775332296</v>
      </c>
      <c r="AD224" s="11"/>
      <c r="AE224" s="11">
        <v>0.37455977063258844</v>
      </c>
      <c r="AF224" s="11">
        <v>0.29262482080670971</v>
      </c>
      <c r="AG224" s="11">
        <v>0.13694841613754014</v>
      </c>
      <c r="AH224" s="11">
        <v>0.62036462011022453</v>
      </c>
      <c r="AI224" s="11">
        <v>0.63206961294249298</v>
      </c>
      <c r="AJ224" s="11">
        <v>0</v>
      </c>
      <c r="AK224" s="11">
        <v>1.3811891542076697</v>
      </c>
      <c r="AL224" s="11">
        <v>0.89309095310207809</v>
      </c>
      <c r="AM224" s="11">
        <v>11.822042760591073</v>
      </c>
      <c r="AN224" s="11">
        <v>108.38823362680527</v>
      </c>
      <c r="AO224" s="11">
        <v>3.9914025558035209</v>
      </c>
      <c r="AP224" s="11">
        <v>22.543816194948914</v>
      </c>
      <c r="AQ224" s="11">
        <v>7.8774601761166254</v>
      </c>
      <c r="AR224" s="11">
        <v>105.81313520370622</v>
      </c>
      <c r="AS224" s="11">
        <v>18.470478689319517</v>
      </c>
      <c r="AT224" s="11"/>
      <c r="AV224" s="11">
        <v>66.133209502316404</v>
      </c>
      <c r="AW224" s="11">
        <v>8146.6750112587979</v>
      </c>
      <c r="AX224" s="11">
        <v>18.493888674984053</v>
      </c>
      <c r="AY224" s="11">
        <v>0</v>
      </c>
      <c r="AZ224" s="11">
        <v>282.09032725766815</v>
      </c>
      <c r="BA224" s="11">
        <v>6.9059457710383487</v>
      </c>
      <c r="BB224" s="11">
        <v>0</v>
      </c>
      <c r="BC224" s="11">
        <v>1.2173192545559124</v>
      </c>
      <c r="BD224" s="11">
        <v>30.550031292220492</v>
      </c>
      <c r="BE224" s="11">
        <v>15.567640466916957</v>
      </c>
      <c r="BF224" s="11">
        <v>815.83800040910671</v>
      </c>
      <c r="BG224" s="11">
        <v>190.79138316597474</v>
      </c>
    </row>
    <row r="225" spans="1:59" s="2" customFormat="1" ht="12.75" x14ac:dyDescent="0.2">
      <c r="A225" s="10"/>
      <c r="B225" s="2" t="s">
        <v>248</v>
      </c>
      <c r="C225" s="12">
        <v>59.633858548774235</v>
      </c>
      <c r="D225" s="12">
        <v>14.328911467582607</v>
      </c>
      <c r="E225" s="12">
        <v>2.8597261428109571</v>
      </c>
      <c r="F225" s="12">
        <v>2.1304306994194042E-2</v>
      </c>
      <c r="G225" s="12">
        <v>15.096890200172812</v>
      </c>
      <c r="H225" s="12">
        <v>8.0593093336652117</v>
      </c>
      <c r="I225" s="12">
        <v>0.54989094692110319</v>
      </c>
      <c r="J225" s="12">
        <v>1.1750339497499578</v>
      </c>
      <c r="K225" s="12">
        <v>0.20168631710261356</v>
      </c>
      <c r="L225" s="17">
        <f t="shared" si="31"/>
        <v>0.35097100565113454</v>
      </c>
      <c r="M225" s="17">
        <f t="shared" si="32"/>
        <v>0.12628217825047067</v>
      </c>
      <c r="O225" s="11">
        <v>2.5230139542903176</v>
      </c>
      <c r="P225" s="11">
        <v>103.38489738278</v>
      </c>
      <c r="Q225" s="11"/>
      <c r="R225" s="11">
        <v>106.43598402517759</v>
      </c>
      <c r="S225" s="11">
        <v>106.08393556643938</v>
      </c>
      <c r="T225" s="11">
        <f t="shared" si="33"/>
        <v>17144.344198765968</v>
      </c>
      <c r="U225" s="11">
        <v>4070.8536778758653</v>
      </c>
      <c r="V225" s="11">
        <v>244.20428087805351</v>
      </c>
      <c r="W225" s="11">
        <f t="shared" si="34"/>
        <v>167.80337403976935</v>
      </c>
      <c r="X225" s="11">
        <v>9317.5492079372652</v>
      </c>
      <c r="Y225" s="11">
        <v>5.7501248260570022E-2</v>
      </c>
      <c r="Z225" s="11">
        <v>0.84491630097164117</v>
      </c>
      <c r="AA225" s="11">
        <v>10.819622631886851</v>
      </c>
      <c r="AB225" s="11">
        <v>527.4859406760454</v>
      </c>
      <c r="AC225" s="11">
        <v>1777.8447166278283</v>
      </c>
      <c r="AD225" s="11"/>
      <c r="AE225" s="11">
        <v>1.7015675505678885E-2</v>
      </c>
      <c r="AF225" s="11">
        <v>7.0409691747636768E-2</v>
      </c>
      <c r="AG225" s="11">
        <v>1.936266523060011E-2</v>
      </c>
      <c r="AH225" s="11">
        <v>0.15255433211987965</v>
      </c>
      <c r="AI225" s="11">
        <v>0.3051086642397593</v>
      </c>
      <c r="AJ225" s="11">
        <v>0</v>
      </c>
      <c r="AK225" s="11">
        <v>1.196964759709825</v>
      </c>
      <c r="AL225" s="11">
        <v>0.78741505271107126</v>
      </c>
      <c r="AM225" s="11">
        <v>11.840563162227582</v>
      </c>
      <c r="AN225" s="11">
        <v>106.43598402517759</v>
      </c>
      <c r="AO225" s="11">
        <v>4.1072320186121445</v>
      </c>
      <c r="AP225" s="11">
        <v>22.707125588612858</v>
      </c>
      <c r="AQ225" s="11">
        <v>8.026704859230593</v>
      </c>
      <c r="AR225" s="11">
        <v>106.08393556643938</v>
      </c>
      <c r="AS225" s="11">
        <v>18.869797388366656</v>
      </c>
      <c r="AT225" s="11"/>
      <c r="AV225" s="11">
        <v>75.103671197479215</v>
      </c>
      <c r="AW225" s="11">
        <v>7651.1865032431951</v>
      </c>
      <c r="AX225" s="11">
        <v>0</v>
      </c>
      <c r="AY225" s="11">
        <v>0</v>
      </c>
      <c r="AZ225" s="11">
        <v>285.1592515779289</v>
      </c>
      <c r="BA225" s="11">
        <v>5.2807268810727575</v>
      </c>
      <c r="BB225" s="11">
        <v>0</v>
      </c>
      <c r="BC225" s="11">
        <v>1.3143142459558863</v>
      </c>
      <c r="BD225" s="11">
        <v>39.077378919938404</v>
      </c>
      <c r="BE225" s="11">
        <v>0.34618098442588074</v>
      </c>
      <c r="BF225" s="11">
        <v>490.52085250853611</v>
      </c>
      <c r="BG225" s="11">
        <v>36.9650881675093</v>
      </c>
    </row>
    <row r="226" spans="1:59" s="2" customFormat="1" ht="12.75" x14ac:dyDescent="0.2">
      <c r="A226" s="10"/>
      <c r="B226" s="2" t="s">
        <v>249</v>
      </c>
      <c r="C226" s="12">
        <v>59.441875767598347</v>
      </c>
      <c r="D226" s="12">
        <v>14.478603759760002</v>
      </c>
      <c r="E226" s="12">
        <v>2.9271542919256608</v>
      </c>
      <c r="F226" s="12">
        <v>2.1677407899690401E-2</v>
      </c>
      <c r="G226" s="12">
        <v>15.193587045365646</v>
      </c>
      <c r="H226" s="12">
        <v>7.9371017274506652</v>
      </c>
      <c r="I226" s="12">
        <v>0.53032846004824485</v>
      </c>
      <c r="J226" s="12">
        <v>1.2560955636790943</v>
      </c>
      <c r="K226" s="12">
        <v>0.18966901939663769</v>
      </c>
      <c r="L226" s="17">
        <f t="shared" si="31"/>
        <v>0.34605215277436524</v>
      </c>
      <c r="M226" s="17">
        <f t="shared" si="32"/>
        <v>0.12779229703186099</v>
      </c>
      <c r="O226" s="11">
        <v>4.6718715957254755</v>
      </c>
      <c r="P226" s="11">
        <v>106.48072824775323</v>
      </c>
      <c r="Q226" s="11"/>
      <c r="R226" s="11">
        <v>98.180448762961774</v>
      </c>
      <c r="S226" s="11">
        <v>102.09343766293489</v>
      </c>
      <c r="T226" s="11">
        <f t="shared" si="33"/>
        <v>17548.582695523528</v>
      </c>
      <c r="U226" s="11">
        <v>3926.0321963063584</v>
      </c>
      <c r="V226" s="11">
        <v>240.82668048016347</v>
      </c>
      <c r="W226" s="11">
        <f t="shared" si="34"/>
        <v>170.74210332191143</v>
      </c>
      <c r="X226" s="11">
        <v>9960.3353817497446</v>
      </c>
      <c r="Y226" s="11">
        <v>0</v>
      </c>
      <c r="Z226" s="11">
        <v>1.2924720912032408</v>
      </c>
      <c r="AA226" s="11">
        <v>9.0235895541804236</v>
      </c>
      <c r="AB226" s="11">
        <v>560.86174232947974</v>
      </c>
      <c r="AC226" s="11">
        <v>1671.9134390794216</v>
      </c>
      <c r="AD226" s="11"/>
      <c r="AE226" s="11">
        <v>0.11620391278708035</v>
      </c>
      <c r="AF226" s="11">
        <v>0.11857542121130649</v>
      </c>
      <c r="AG226" s="11">
        <v>3.4386872151278877E-2</v>
      </c>
      <c r="AH226" s="11">
        <v>0.17667737760484667</v>
      </c>
      <c r="AI226" s="11">
        <v>0.37825559366406769</v>
      </c>
      <c r="AJ226" s="11">
        <v>0</v>
      </c>
      <c r="AK226" s="11">
        <v>1.1027514172651505</v>
      </c>
      <c r="AL226" s="11">
        <v>0.70670951041938668</v>
      </c>
      <c r="AM226" s="11">
        <v>10.351634271747058</v>
      </c>
      <c r="AN226" s="11">
        <v>98.180448762961774</v>
      </c>
      <c r="AO226" s="11">
        <v>3.6995531417927627</v>
      </c>
      <c r="AP226" s="11">
        <v>20.726983627736374</v>
      </c>
      <c r="AQ226" s="11">
        <v>7.5295392469179623</v>
      </c>
      <c r="AR226" s="11">
        <v>102.09343766293489</v>
      </c>
      <c r="AS226" s="11">
        <v>17.667737760484666</v>
      </c>
      <c r="AT226" s="11"/>
      <c r="AV226" s="11">
        <v>198.02095342288183</v>
      </c>
      <c r="AW226" s="11">
        <v>8110.5588108533639</v>
      </c>
      <c r="AX226" s="11">
        <v>0</v>
      </c>
      <c r="AY226" s="11">
        <v>0</v>
      </c>
      <c r="AZ226" s="11">
        <v>292.88129039192705</v>
      </c>
      <c r="BA226" s="11">
        <v>6.260782239956983</v>
      </c>
      <c r="BB226" s="11">
        <v>2.2529330030148231</v>
      </c>
      <c r="BC226" s="11">
        <v>1.2687570069609795</v>
      </c>
      <c r="BD226" s="11">
        <v>36.04692804823717</v>
      </c>
      <c r="BE226" s="11">
        <v>8.6560057484253736</v>
      </c>
      <c r="BF226" s="11">
        <v>506.31704857227874</v>
      </c>
      <c r="BG226" s="11">
        <v>54.544693757200982</v>
      </c>
    </row>
    <row r="227" spans="1:59" s="2" customFormat="1" ht="12.75" x14ac:dyDescent="0.2">
      <c r="A227" s="10"/>
      <c r="B227" s="2" t="s">
        <v>250</v>
      </c>
      <c r="C227" s="12">
        <v>59.636960384294689</v>
      </c>
      <c r="D227" s="12">
        <v>13.404309941081301</v>
      </c>
      <c r="E227" s="12">
        <v>2.5855354499699312</v>
      </c>
      <c r="F227" s="12">
        <v>1.726767803641361E-2</v>
      </c>
      <c r="G227" s="12">
        <v>16.38237064853093</v>
      </c>
      <c r="H227" s="12">
        <v>7.9735558980867296</v>
      </c>
      <c r="I227" s="12">
        <v>0.35915148844049444</v>
      </c>
      <c r="J227" s="12">
        <v>1.2058112436367088</v>
      </c>
      <c r="K227" s="12">
        <v>0.16065149631938067</v>
      </c>
      <c r="L227" s="17">
        <f t="shared" si="31"/>
        <v>0.33022046359042584</v>
      </c>
      <c r="M227" s="17">
        <f t="shared" si="32"/>
        <v>0.11909864510062387</v>
      </c>
      <c r="O227" s="11">
        <v>11.460747731795038</v>
      </c>
      <c r="P227" s="11">
        <v>95.506231098291977</v>
      </c>
      <c r="Q227" s="11"/>
      <c r="R227" s="11">
        <v>73.221443842023845</v>
      </c>
      <c r="S227" s="11">
        <v>77.832089481251742</v>
      </c>
      <c r="T227" s="11">
        <f t="shared" si="33"/>
        <v>15500.543576114733</v>
      </c>
      <c r="U227" s="11">
        <v>2658.805651954749</v>
      </c>
      <c r="V227" s="11">
        <v>167.84945672332003</v>
      </c>
      <c r="W227" s="11">
        <f t="shared" si="34"/>
        <v>136.0088660538118</v>
      </c>
      <c r="X227" s="11">
        <v>9561.6008375416459</v>
      </c>
      <c r="Y227" s="11">
        <v>0</v>
      </c>
      <c r="Z227" s="11">
        <v>0.79039639529620942</v>
      </c>
      <c r="AA227" s="11">
        <v>7.6844093987131474</v>
      </c>
      <c r="AB227" s="11">
        <v>1088.9905890747775</v>
      </c>
      <c r="AC227" s="11">
        <v>1416.1268749057087</v>
      </c>
      <c r="AD227" s="11"/>
      <c r="AE227" s="11">
        <v>7.4648548444641999E-2</v>
      </c>
      <c r="AF227" s="11">
        <v>0.10867950435322882</v>
      </c>
      <c r="AG227" s="11">
        <v>2.272389636476602E-2</v>
      </c>
      <c r="AH227" s="11">
        <v>0.13831936917683665</v>
      </c>
      <c r="AI227" s="11">
        <v>0.28761646606612068</v>
      </c>
      <c r="AJ227" s="11">
        <v>0</v>
      </c>
      <c r="AK227" s="11">
        <v>0.85626276157089365</v>
      </c>
      <c r="AL227" s="11">
        <v>0.52144206634124934</v>
      </c>
      <c r="AM227" s="11">
        <v>7.5636543938762264</v>
      </c>
      <c r="AN227" s="11">
        <v>73.221443842023845</v>
      </c>
      <c r="AO227" s="11">
        <v>2.7554096558242858</v>
      </c>
      <c r="AP227" s="11">
        <v>15.182197426314691</v>
      </c>
      <c r="AQ227" s="11">
        <v>5.6096188610605981</v>
      </c>
      <c r="AR227" s="11">
        <v>77.832089481251742</v>
      </c>
      <c r="AS227" s="11">
        <v>13.97464737794548</v>
      </c>
      <c r="AT227" s="11"/>
      <c r="AV227" s="11">
        <v>64.219707117817023</v>
      </c>
      <c r="AW227" s="11">
        <v>7805.1644035500685</v>
      </c>
      <c r="AX227" s="11">
        <v>0</v>
      </c>
      <c r="AY227" s="11">
        <v>0</v>
      </c>
      <c r="AZ227" s="11">
        <v>299.69196654981278</v>
      </c>
      <c r="BA227" s="11">
        <v>4.9948661091635467</v>
      </c>
      <c r="BB227" s="11">
        <v>0.18991468942533923</v>
      </c>
      <c r="BC227" s="11">
        <v>37.324274222321002</v>
      </c>
      <c r="BD227" s="11">
        <v>26.236769232749179</v>
      </c>
      <c r="BE227" s="11">
        <v>40.617592536055213</v>
      </c>
      <c r="BF227" s="11">
        <v>856.26276157089364</v>
      </c>
      <c r="BG227" s="11">
        <v>232.7278275038839</v>
      </c>
    </row>
    <row r="228" spans="1:59" s="2" customFormat="1" ht="12.75" x14ac:dyDescent="0.2">
      <c r="A228" s="10"/>
      <c r="B228" s="2" t="s">
        <v>251</v>
      </c>
      <c r="C228" s="12">
        <v>60.264235214163463</v>
      </c>
      <c r="D228" s="12">
        <v>13.559595288608172</v>
      </c>
      <c r="E228" s="12">
        <v>2.5451495096539931</v>
      </c>
      <c r="F228" s="12">
        <v>1.6255270822921341E-2</v>
      </c>
      <c r="G228" s="12">
        <v>15.214953599520495</v>
      </c>
      <c r="H228" s="12">
        <v>8.3998111172309624</v>
      </c>
      <c r="I228" s="12">
        <v>0.35686194649756053</v>
      </c>
      <c r="J228" s="12">
        <v>1.1945723864690847</v>
      </c>
      <c r="K228" s="12">
        <v>0.17637026460783459</v>
      </c>
      <c r="L228" s="17">
        <f t="shared" si="31"/>
        <v>0.35866057417592134</v>
      </c>
      <c r="M228" s="17">
        <f t="shared" si="32"/>
        <v>0.11920935852755443</v>
      </c>
      <c r="O228" s="11">
        <v>4.0310793365246509</v>
      </c>
      <c r="P228" s="11">
        <v>106.94020388631512</v>
      </c>
      <c r="Q228" s="11"/>
      <c r="R228" s="11">
        <v>76.401724064158671</v>
      </c>
      <c r="S228" s="11">
        <v>77.290116204439585</v>
      </c>
      <c r="T228" s="11">
        <f t="shared" si="33"/>
        <v>15258.425825326654</v>
      </c>
      <c r="U228" s="11">
        <v>2641.8561271603703</v>
      </c>
      <c r="V228" s="11">
        <v>164.24149693443411</v>
      </c>
      <c r="W228" s="11">
        <f t="shared" si="34"/>
        <v>128.03464063673994</v>
      </c>
      <c r="X228" s="11">
        <v>9472.481195745253</v>
      </c>
      <c r="Y228" s="11">
        <v>5.8855979293610604E-2</v>
      </c>
      <c r="Z228" s="11">
        <v>0.63964234100225859</v>
      </c>
      <c r="AA228" s="11">
        <v>6.1188008661848006</v>
      </c>
      <c r="AB228" s="11">
        <v>919.48586519074672</v>
      </c>
      <c r="AC228" s="11">
        <v>1554.6862454916009</v>
      </c>
      <c r="AD228" s="11"/>
      <c r="AE228" s="11">
        <v>0.333147052605343</v>
      </c>
      <c r="AF228" s="11">
        <v>0.37756665961938879</v>
      </c>
      <c r="AG228" s="11">
        <v>6.3297939995015179E-2</v>
      </c>
      <c r="AH228" s="11">
        <v>0.29983234734480874</v>
      </c>
      <c r="AI228" s="11">
        <v>0.29983234734480874</v>
      </c>
      <c r="AJ228" s="11">
        <v>0</v>
      </c>
      <c r="AK228" s="11">
        <v>0.98833625606251763</v>
      </c>
      <c r="AL228" s="11">
        <v>0.55746606802627408</v>
      </c>
      <c r="AM228" s="11">
        <v>7.9733194590212095</v>
      </c>
      <c r="AN228" s="11">
        <v>76.401724064158671</v>
      </c>
      <c r="AO228" s="11">
        <v>2.7651205366243472</v>
      </c>
      <c r="AP228" s="11">
        <v>15.924429114535396</v>
      </c>
      <c r="AQ228" s="11">
        <v>5.9855420451426635</v>
      </c>
      <c r="AR228" s="11">
        <v>77.290116204439585</v>
      </c>
      <c r="AS228" s="11">
        <v>13.892232093642804</v>
      </c>
      <c r="AT228" s="11"/>
      <c r="AV228" s="11">
        <v>63.964234100225859</v>
      </c>
      <c r="AW228" s="11">
        <v>7340.340059071058</v>
      </c>
      <c r="AX228" s="11">
        <v>15.991058525056465</v>
      </c>
      <c r="AY228" s="11">
        <v>0</v>
      </c>
      <c r="AZ228" s="11">
        <v>294.27989646805304</v>
      </c>
      <c r="BA228" s="11">
        <v>4.9416812803125882</v>
      </c>
      <c r="BB228" s="11">
        <v>0</v>
      </c>
      <c r="BC228" s="11">
        <v>36.646175786587733</v>
      </c>
      <c r="BD228" s="11">
        <v>27.762254383778586</v>
      </c>
      <c r="BE228" s="11">
        <v>18.323087893293867</v>
      </c>
      <c r="BF228" s="11">
        <v>721.81861397824321</v>
      </c>
      <c r="BG228" s="11">
        <v>197.66725121250354</v>
      </c>
    </row>
    <row r="229" spans="1:59" s="2" customFormat="1" ht="12.75" x14ac:dyDescent="0.2">
      <c r="A229" s="10"/>
      <c r="B229" s="2" t="s">
        <v>252</v>
      </c>
      <c r="C229" s="12">
        <v>60.064220417082247</v>
      </c>
      <c r="D229" s="12">
        <v>13.408455951522932</v>
      </c>
      <c r="E229" s="12">
        <v>2.6815152299204414</v>
      </c>
      <c r="F229" s="12">
        <v>1.7189372422015157E-2</v>
      </c>
      <c r="G229" s="12">
        <v>15.539811693522923</v>
      </c>
      <c r="H229" s="12">
        <v>8.2888073355294463</v>
      </c>
      <c r="I229" s="12">
        <v>0.35703758022643861</v>
      </c>
      <c r="J229" s="12">
        <v>1.1341732088297953</v>
      </c>
      <c r="K229" s="12">
        <v>0.13840233970388111</v>
      </c>
      <c r="L229" s="17">
        <f t="shared" si="31"/>
        <v>0.35078009038966435</v>
      </c>
      <c r="M229" s="17">
        <f t="shared" si="32"/>
        <v>0.11838399036805823</v>
      </c>
      <c r="O229" s="11">
        <v>6.2043345913995847</v>
      </c>
      <c r="P229" s="11">
        <v>101.90482302334186</v>
      </c>
      <c r="Q229" s="11"/>
      <c r="R229" s="11">
        <v>75.44031618215071</v>
      </c>
      <c r="S229" s="11">
        <v>77.636540816274461</v>
      </c>
      <c r="T229" s="11">
        <f t="shared" si="33"/>
        <v>16075.951954896038</v>
      </c>
      <c r="U229" s="11">
        <v>2643.1563471679297</v>
      </c>
      <c r="V229" s="11">
        <v>162.52062292515728</v>
      </c>
      <c r="W229" s="11">
        <f t="shared" si="34"/>
        <v>135.39209188200238</v>
      </c>
      <c r="X229" s="11">
        <v>8993.5398767367442</v>
      </c>
      <c r="Y229" s="11">
        <v>8.0162199145516769E-2</v>
      </c>
      <c r="Z229" s="11">
        <v>0.60286366206696851</v>
      </c>
      <c r="AA229" s="11">
        <v>4.9415054267784306</v>
      </c>
      <c r="AB229" s="11">
        <v>1185.9613024268235</v>
      </c>
      <c r="AC229" s="11">
        <v>1220.0027842557415</v>
      </c>
      <c r="AD229" s="11"/>
      <c r="AE229" s="11">
        <v>2.6903751768015902</v>
      </c>
      <c r="AF229" s="11">
        <v>0.87848985364949883</v>
      </c>
      <c r="AG229" s="11">
        <v>0.40190910804464575</v>
      </c>
      <c r="AH229" s="11">
        <v>1.5703006133984789</v>
      </c>
      <c r="AI229" s="11">
        <v>0.53807503536031809</v>
      </c>
      <c r="AJ229" s="11">
        <v>4.392449268247494E-2</v>
      </c>
      <c r="AK229" s="11">
        <v>1.3616592731567232</v>
      </c>
      <c r="AL229" s="11">
        <v>0.5666259556039267</v>
      </c>
      <c r="AM229" s="11">
        <v>8.0821066535753889</v>
      </c>
      <c r="AN229" s="11">
        <v>75.44031618215071</v>
      </c>
      <c r="AO229" s="11">
        <v>2.6903751768015902</v>
      </c>
      <c r="AP229" s="11">
        <v>15.175912221795091</v>
      </c>
      <c r="AQ229" s="11">
        <v>5.6003728170155549</v>
      </c>
      <c r="AR229" s="11">
        <v>77.636540816274461</v>
      </c>
      <c r="AS229" s="11">
        <v>13.715422840102802</v>
      </c>
      <c r="AT229" s="11"/>
      <c r="AV229" s="11">
        <v>83.456536096702379</v>
      </c>
      <c r="AW229" s="11">
        <v>7258.5224157789844</v>
      </c>
      <c r="AX229" s="11">
        <v>25.256583292423091</v>
      </c>
      <c r="AY229" s="11">
        <v>0</v>
      </c>
      <c r="AZ229" s="11">
        <v>284.41109011902523</v>
      </c>
      <c r="BA229" s="11">
        <v>4.5461849926361566</v>
      </c>
      <c r="BB229" s="11">
        <v>0</v>
      </c>
      <c r="BC229" s="11">
        <v>23.060358658299347</v>
      </c>
      <c r="BD229" s="11">
        <v>24.806357242427723</v>
      </c>
      <c r="BE229" s="11">
        <v>71.377300609021773</v>
      </c>
      <c r="BF229" s="11">
        <v>889.47097682011758</v>
      </c>
      <c r="BG229" s="11">
        <v>296.49032560670588</v>
      </c>
    </row>
    <row r="230" spans="1:59" s="2" customFormat="1" ht="12.75" x14ac:dyDescent="0.2">
      <c r="A230" s="10"/>
      <c r="B230" s="2" t="s">
        <v>253</v>
      </c>
      <c r="C230" s="12">
        <v>60.309465702937928</v>
      </c>
      <c r="D230" s="12">
        <v>13.649001286648197</v>
      </c>
      <c r="E230" s="12">
        <v>2.5861529984048883</v>
      </c>
      <c r="F230" s="12">
        <v>1.6674657266756009E-2</v>
      </c>
      <c r="G230" s="12">
        <v>15.142707830044122</v>
      </c>
      <c r="H230" s="12">
        <v>8.2959975246981053</v>
      </c>
      <c r="I230" s="12">
        <v>0.36072487785420099</v>
      </c>
      <c r="J230" s="12">
        <v>1.250377664921964</v>
      </c>
      <c r="K230" s="12">
        <v>0.13200859464836867</v>
      </c>
      <c r="L230" s="17">
        <f t="shared" si="31"/>
        <v>0.35689674716523828</v>
      </c>
      <c r="M230" s="17">
        <f t="shared" si="32"/>
        <v>0.11982198062303202</v>
      </c>
      <c r="O230" s="11">
        <v>1.2295934842098901</v>
      </c>
      <c r="P230" s="11">
        <v>107.19819557793497</v>
      </c>
      <c r="Q230" s="11"/>
      <c r="R230" s="11">
        <v>71.763546987522687</v>
      </c>
      <c r="S230" s="11">
        <v>75.228764988477835</v>
      </c>
      <c r="T230" s="11">
        <f t="shared" si="33"/>
        <v>15504.245840737145</v>
      </c>
      <c r="U230" s="11">
        <v>2670.453485252207</v>
      </c>
      <c r="V230" s="11">
        <v>167.67183875589413</v>
      </c>
      <c r="W230" s="11">
        <f t="shared" si="34"/>
        <v>131.3379379616037</v>
      </c>
      <c r="X230" s="11">
        <v>9914.9947317652059</v>
      </c>
      <c r="Y230" s="11">
        <v>6.8186547760730284E-2</v>
      </c>
      <c r="Z230" s="11">
        <v>0.54661019434421476</v>
      </c>
      <c r="AA230" s="11">
        <v>4.8401270787534765</v>
      </c>
      <c r="AB230" s="11">
        <v>383.40960462181118</v>
      </c>
      <c r="AC230" s="11">
        <v>1163.6425609659052</v>
      </c>
      <c r="AD230" s="11"/>
      <c r="AE230" s="11">
        <v>9.5014041961673346E-2</v>
      </c>
      <c r="AF230" s="11">
        <v>0.19897058199032769</v>
      </c>
      <c r="AG230" s="11">
        <v>2.7498181555966634E-2</v>
      </c>
      <c r="AH230" s="11">
        <v>0.26827494200943058</v>
      </c>
      <c r="AI230" s="11">
        <v>0.28280650136827473</v>
      </c>
      <c r="AJ230" s="11">
        <v>0</v>
      </c>
      <c r="AK230" s="11">
        <v>0.90542792928182825</v>
      </c>
      <c r="AL230" s="11">
        <v>0.48736614465046557</v>
      </c>
      <c r="AM230" s="11">
        <v>7.5452327440152356</v>
      </c>
      <c r="AN230" s="11">
        <v>71.763546987522687</v>
      </c>
      <c r="AO230" s="11">
        <v>2.5966778761996134</v>
      </c>
      <c r="AP230" s="11">
        <v>14.956328017025756</v>
      </c>
      <c r="AQ230" s="11">
        <v>5.6114175370305901</v>
      </c>
      <c r="AR230" s="11">
        <v>75.228764988477835</v>
      </c>
      <c r="AS230" s="11">
        <v>13.491993958557615</v>
      </c>
      <c r="AT230" s="11"/>
      <c r="AV230" s="11">
        <v>57.790893757864836</v>
      </c>
      <c r="AW230" s="11">
        <v>7567.5889891826882</v>
      </c>
      <c r="AX230" s="11">
        <v>0</v>
      </c>
      <c r="AY230" s="11">
        <v>0</v>
      </c>
      <c r="AZ230" s="11">
        <v>274.98181555966636</v>
      </c>
      <c r="BA230" s="11">
        <v>5.4996363111933269</v>
      </c>
      <c r="BB230" s="11">
        <v>0</v>
      </c>
      <c r="BC230" s="11">
        <v>1.3749090777983317</v>
      </c>
      <c r="BD230" s="11">
        <v>26.268588071756746</v>
      </c>
      <c r="BE230" s="11">
        <v>13.525528326308791</v>
      </c>
      <c r="BF230" s="11">
        <v>345.40398783714187</v>
      </c>
      <c r="BG230" s="11">
        <v>38.005616784669336</v>
      </c>
    </row>
    <row r="231" spans="1:59" s="2" customFormat="1" ht="12.75" x14ac:dyDescent="0.2">
      <c r="A231" s="10"/>
      <c r="B231" s="2" t="s">
        <v>254</v>
      </c>
      <c r="C231" s="12">
        <v>60.187507742440062</v>
      </c>
      <c r="D231" s="12">
        <v>13.503140253971923</v>
      </c>
      <c r="E231" s="12">
        <v>2.6285617126605554</v>
      </c>
      <c r="F231" s="12">
        <v>1.6398185547167644E-2</v>
      </c>
      <c r="G231" s="12">
        <v>15.649546642551321</v>
      </c>
      <c r="H231" s="12">
        <v>8.0148454628289674</v>
      </c>
      <c r="I231" s="12">
        <v>0.35612306313812742</v>
      </c>
      <c r="J231" s="12">
        <v>1.0919764028301284</v>
      </c>
      <c r="K231" s="12">
        <v>0.12570515952924002</v>
      </c>
      <c r="L231" s="17">
        <f t="shared" si="31"/>
        <v>0.34158040652008576</v>
      </c>
      <c r="M231" s="17">
        <f t="shared" si="32"/>
        <v>0.11890539063620274</v>
      </c>
      <c r="O231" s="11">
        <v>1.1058666773795387</v>
      </c>
      <c r="P231" s="11">
        <v>105.49968102200798</v>
      </c>
      <c r="Q231" s="11"/>
      <c r="R231" s="11">
        <v>71.770747361932052</v>
      </c>
      <c r="S231" s="11">
        <v>77.078907413353832</v>
      </c>
      <c r="T231" s="11">
        <f t="shared" si="33"/>
        <v>15758.490323571295</v>
      </c>
      <c r="U231" s="11">
        <v>2636.38615887282</v>
      </c>
      <c r="V231" s="11">
        <v>165.65882827145489</v>
      </c>
      <c r="W231" s="11">
        <f t="shared" si="34"/>
        <v>129.16030846226593</v>
      </c>
      <c r="X231" s="11">
        <v>8658.9360838817865</v>
      </c>
      <c r="Y231" s="11">
        <v>0</v>
      </c>
      <c r="Z231" s="11">
        <v>0.4954282714660333</v>
      </c>
      <c r="AA231" s="11">
        <v>4.9321653811127417</v>
      </c>
      <c r="AB231" s="11">
        <v>296.48285620545431</v>
      </c>
      <c r="AC231" s="11">
        <v>1108.0784107342977</v>
      </c>
      <c r="AD231" s="11"/>
      <c r="AE231" s="11">
        <v>3.5387733676145235E-2</v>
      </c>
      <c r="AF231" s="11">
        <v>7.2987200707049546E-2</v>
      </c>
      <c r="AG231" s="11">
        <v>1.979501352509374E-2</v>
      </c>
      <c r="AH231" s="11">
        <v>0.115010134447472</v>
      </c>
      <c r="AI231" s="11">
        <v>0.23223200224970311</v>
      </c>
      <c r="AJ231" s="11">
        <v>0</v>
      </c>
      <c r="AK231" s="11">
        <v>0.745354140553809</v>
      </c>
      <c r="AL231" s="11">
        <v>0.53413360517431718</v>
      </c>
      <c r="AM231" s="11">
        <v>7.8405947426209277</v>
      </c>
      <c r="AN231" s="11">
        <v>71.770747361932052</v>
      </c>
      <c r="AO231" s="11">
        <v>2.6983146928060742</v>
      </c>
      <c r="AP231" s="11">
        <v>15.227784147516246</v>
      </c>
      <c r="AQ231" s="11">
        <v>5.5514507204452839</v>
      </c>
      <c r="AR231" s="11">
        <v>77.078907413353832</v>
      </c>
      <c r="AS231" s="11">
        <v>13.856509467565617</v>
      </c>
      <c r="AT231" s="11"/>
      <c r="AV231" s="11">
        <v>59.385040575281224</v>
      </c>
      <c r="AW231" s="11">
        <v>8194.4720793823799</v>
      </c>
      <c r="AX231" s="11">
        <v>0</v>
      </c>
      <c r="AY231" s="11">
        <v>0</v>
      </c>
      <c r="AZ231" s="11">
        <v>264.3021358937097</v>
      </c>
      <c r="BA231" s="11">
        <v>5.3855707188383528</v>
      </c>
      <c r="BB231" s="11">
        <v>0</v>
      </c>
      <c r="BC231" s="11">
        <v>0.22891440221756448</v>
      </c>
      <c r="BD231" s="11">
        <v>26.09845358615711</v>
      </c>
      <c r="BE231" s="11">
        <v>0.32070133644006621</v>
      </c>
      <c r="BF231" s="11">
        <v>287.74650945415596</v>
      </c>
      <c r="BG231" s="11">
        <v>8.7363467512983544</v>
      </c>
    </row>
    <row r="232" spans="1:59" s="2" customFormat="1" ht="12.75" x14ac:dyDescent="0.2">
      <c r="A232" s="10"/>
      <c r="B232" s="2" t="s">
        <v>255</v>
      </c>
      <c r="C232" s="12">
        <v>59.705566243935351</v>
      </c>
      <c r="D232" s="12">
        <v>14.452017081328755</v>
      </c>
      <c r="E232" s="12">
        <v>2.9888558690227458</v>
      </c>
      <c r="F232" s="12">
        <v>2.225367286650784E-2</v>
      </c>
      <c r="G232" s="12">
        <v>15.028648117437937</v>
      </c>
      <c r="H232" s="12">
        <v>7.8026590154087048</v>
      </c>
      <c r="I232" s="12">
        <v>0.57971606619867855</v>
      </c>
      <c r="J232" s="12">
        <v>1.1672178812995517</v>
      </c>
      <c r="K232" s="12">
        <v>0.19939098704701447</v>
      </c>
      <c r="L232" s="17">
        <f t="shared" si="31"/>
        <v>0.34465756497115191</v>
      </c>
      <c r="M232" s="17">
        <f t="shared" si="32"/>
        <v>0.12709570043757723</v>
      </c>
      <c r="O232" s="11">
        <v>0</v>
      </c>
      <c r="P232" s="11">
        <v>104.86490828178889</v>
      </c>
      <c r="Q232" s="11"/>
      <c r="R232" s="11">
        <v>104.98326596607984</v>
      </c>
      <c r="S232" s="11">
        <v>107.46877733618997</v>
      </c>
      <c r="T232" s="11">
        <f t="shared" si="33"/>
        <v>17918.489820378261</v>
      </c>
      <c r="U232" s="11">
        <v>4291.6496323901411</v>
      </c>
      <c r="V232" s="11">
        <v>262.75405912592697</v>
      </c>
      <c r="W232" s="11">
        <f t="shared" si="34"/>
        <v>175.28105433304898</v>
      </c>
      <c r="X232" s="11">
        <v>9255.5709115529244</v>
      </c>
      <c r="Y232" s="11">
        <v>0</v>
      </c>
      <c r="Z232" s="11">
        <v>0.56574973091077985</v>
      </c>
      <c r="AA232" s="11">
        <v>9.8236877961495228</v>
      </c>
      <c r="AB232" s="11">
        <v>432.37364006014201</v>
      </c>
      <c r="AC232" s="11">
        <v>1757.611611720728</v>
      </c>
      <c r="AD232" s="11"/>
      <c r="AE232" s="11">
        <v>1.4913068220660722E-2</v>
      </c>
      <c r="AF232" s="11">
        <v>6.0362418988388643E-2</v>
      </c>
      <c r="AG232" s="11">
        <v>1.7043506537897969E-2</v>
      </c>
      <c r="AH232" s="11">
        <v>0.13019345272005392</v>
      </c>
      <c r="AI232" s="11">
        <v>0.32785078548595398</v>
      </c>
      <c r="AJ232" s="11">
        <v>0</v>
      </c>
      <c r="AK232" s="11">
        <v>1.4202922114914973</v>
      </c>
      <c r="AL232" s="11">
        <v>0.79418006159232901</v>
      </c>
      <c r="AM232" s="11">
        <v>11.184801165495541</v>
      </c>
      <c r="AN232" s="11">
        <v>104.98326596607984</v>
      </c>
      <c r="AO232" s="11">
        <v>3.9768181921761929</v>
      </c>
      <c r="AP232" s="11">
        <v>22.014529278118211</v>
      </c>
      <c r="AQ232" s="11">
        <v>7.8116071632032353</v>
      </c>
      <c r="AR232" s="11">
        <v>107.46877733618997</v>
      </c>
      <c r="AS232" s="11">
        <v>18.830707570691434</v>
      </c>
      <c r="AT232" s="11"/>
      <c r="AV232" s="11">
        <v>67.345522361555169</v>
      </c>
      <c r="AW232" s="11">
        <v>8947.8409323964333</v>
      </c>
      <c r="AX232" s="11">
        <v>0</v>
      </c>
      <c r="AY232" s="11">
        <v>0</v>
      </c>
      <c r="AZ232" s="11">
        <v>256.83617491137909</v>
      </c>
      <c r="BA232" s="11">
        <v>7.0186106784538156</v>
      </c>
      <c r="BB232" s="11">
        <v>0</v>
      </c>
      <c r="BC232" s="11">
        <v>0</v>
      </c>
      <c r="BD232" s="11">
        <v>27.222267386920365</v>
      </c>
      <c r="BE232" s="11">
        <v>0</v>
      </c>
      <c r="BF232" s="11">
        <v>432.00554766199713</v>
      </c>
      <c r="BG232" s="11">
        <v>0.36809239814487971</v>
      </c>
    </row>
    <row r="233" spans="1:59" s="2" customFormat="1" ht="12.75" x14ac:dyDescent="0.2">
      <c r="A233" s="10"/>
      <c r="B233" s="2" t="s">
        <v>256</v>
      </c>
      <c r="C233" s="12">
        <v>59.190044523233666</v>
      </c>
      <c r="D233" s="12">
        <v>14.5000977921753</v>
      </c>
      <c r="E233" s="12">
        <v>3.0225524224280189</v>
      </c>
      <c r="F233" s="12">
        <v>2.3729786677155938E-2</v>
      </c>
      <c r="G233" s="12">
        <v>15.032815479347443</v>
      </c>
      <c r="H233" s="12">
        <v>8.2307599961384046</v>
      </c>
      <c r="I233" s="12">
        <v>0.5923921698597584</v>
      </c>
      <c r="J233" s="12">
        <v>1.2250137059480535</v>
      </c>
      <c r="K233" s="12">
        <v>0.9699604605812453</v>
      </c>
      <c r="L233" s="17">
        <f t="shared" si="31"/>
        <v>0.35675646605766304</v>
      </c>
      <c r="M233" s="17">
        <f t="shared" si="32"/>
        <v>0.12843222606288865</v>
      </c>
      <c r="O233" s="11">
        <v>4.9638106471425631</v>
      </c>
      <c r="P233" s="11">
        <v>124.09526617856407</v>
      </c>
      <c r="Q233" s="11"/>
      <c r="R233" s="11">
        <v>155.68315211492583</v>
      </c>
      <c r="S233" s="11">
        <v>115.7826646163636</v>
      </c>
      <c r="T233" s="11">
        <f t="shared" si="33"/>
        <v>18120.504027698218</v>
      </c>
      <c r="U233" s="11">
        <v>4385.4910813151882</v>
      </c>
      <c r="V233" s="11">
        <v>258.16565423176871</v>
      </c>
      <c r="W233" s="11">
        <f t="shared" si="34"/>
        <v>186.90766476261874</v>
      </c>
      <c r="X233" s="11">
        <v>9713.8686826856847</v>
      </c>
      <c r="Y233" s="11">
        <v>0.6887584151537528</v>
      </c>
      <c r="Z233" s="11">
        <v>1.84064748877296</v>
      </c>
      <c r="AA233" s="11">
        <v>19.237735043949648</v>
      </c>
      <c r="AB233" s="11">
        <v>4025.6741851227962</v>
      </c>
      <c r="AC233" s="11">
        <v>8550.104463977621</v>
      </c>
      <c r="AD233" s="11"/>
      <c r="AE233" s="11">
        <v>10.450127678194869</v>
      </c>
      <c r="AF233" s="11">
        <v>3.4794175110353369</v>
      </c>
      <c r="AG233" s="11">
        <v>2.6006567744598597</v>
      </c>
      <c r="AH233" s="11">
        <v>8.7876073657547771</v>
      </c>
      <c r="AI233" s="11">
        <v>3.9781736047673655</v>
      </c>
      <c r="AJ233" s="11">
        <v>6.7688327006489496E-2</v>
      </c>
      <c r="AK233" s="11">
        <v>5.106312388208857</v>
      </c>
      <c r="AL233" s="11">
        <v>1.9237735043949646</v>
      </c>
      <c r="AM233" s="11">
        <v>20.781503905501161</v>
      </c>
      <c r="AN233" s="11">
        <v>155.68315211492583</v>
      </c>
      <c r="AO233" s="11">
        <v>5.6406939172074582</v>
      </c>
      <c r="AP233" s="11">
        <v>27.609712331594402</v>
      </c>
      <c r="AQ233" s="11">
        <v>9.0844859929762212</v>
      </c>
      <c r="AR233" s="11">
        <v>115.7826646163636</v>
      </c>
      <c r="AS233" s="11">
        <v>19.308985914482793</v>
      </c>
      <c r="AT233" s="11"/>
      <c r="AV233" s="11">
        <v>224.44024217941254</v>
      </c>
      <c r="AW233" s="11">
        <v>8158.2246760453127</v>
      </c>
      <c r="AX233" s="11">
        <v>173.37711829732396</v>
      </c>
      <c r="AY233" s="11">
        <v>748.13414059804177</v>
      </c>
      <c r="AZ233" s="11">
        <v>327.75400445247544</v>
      </c>
      <c r="BA233" s="11">
        <v>6.0444488502286235</v>
      </c>
      <c r="BB233" s="11">
        <v>0.60563239953174808</v>
      </c>
      <c r="BC233" s="11">
        <v>27.787839507927266</v>
      </c>
      <c r="BD233" s="11">
        <v>36.337943971904885</v>
      </c>
      <c r="BE233" s="11">
        <v>299.2536562392167</v>
      </c>
      <c r="BF233" s="11">
        <v>2956.9111271255938</v>
      </c>
      <c r="BG233" s="11">
        <v>1068.7630579972026</v>
      </c>
    </row>
    <row r="234" spans="1:59" s="2" customFormat="1" ht="12.75" x14ac:dyDescent="0.2">
      <c r="A234" s="10"/>
      <c r="B234" s="2" t="s">
        <v>257</v>
      </c>
      <c r="C234" s="12">
        <v>59.694007226270408</v>
      </c>
      <c r="D234" s="12">
        <v>14.291016036416577</v>
      </c>
      <c r="E234" s="12">
        <v>2.9984778683133197</v>
      </c>
      <c r="F234" s="12">
        <v>2.2273215254434268E-2</v>
      </c>
      <c r="G234" s="12">
        <v>15.011792817443324</v>
      </c>
      <c r="H234" s="12">
        <v>7.9824328363019355</v>
      </c>
      <c r="I234" s="12">
        <v>0.5802140503507055</v>
      </c>
      <c r="J234" s="12">
        <v>1.1940660239236993</v>
      </c>
      <c r="K234" s="12">
        <v>0.20872105038125105</v>
      </c>
      <c r="L234" s="17">
        <f t="shared" si="31"/>
        <v>0.35007587444726068</v>
      </c>
      <c r="M234" s="17">
        <f t="shared" si="32"/>
        <v>0.12587931013087039</v>
      </c>
      <c r="O234" s="11">
        <v>0</v>
      </c>
      <c r="P234" s="11">
        <v>102.99443794942796</v>
      </c>
      <c r="Q234" s="11"/>
      <c r="R234" s="11">
        <v>104.75002495992956</v>
      </c>
      <c r="S234" s="11">
        <v>104.86706409396301</v>
      </c>
      <c r="T234" s="11">
        <f t="shared" si="33"/>
        <v>17976.17466832518</v>
      </c>
      <c r="U234" s="11">
        <v>4295.3362190272792</v>
      </c>
      <c r="V234" s="11">
        <v>262.05062110087408</v>
      </c>
      <c r="W234" s="11">
        <f t="shared" si="34"/>
        <v>175.4349799515515</v>
      </c>
      <c r="X234" s="11">
        <v>9468.4659433053657</v>
      </c>
      <c r="Y234" s="11">
        <v>0</v>
      </c>
      <c r="Z234" s="11">
        <v>0.60743310563355801</v>
      </c>
      <c r="AA234" s="11">
        <v>9.8429911722123755</v>
      </c>
      <c r="AB234" s="11">
        <v>435.08127685591307</v>
      </c>
      <c r="AC234" s="11">
        <v>1839.8551870056901</v>
      </c>
      <c r="AD234" s="11"/>
      <c r="AE234" s="11">
        <v>1.5566204826447634E-2</v>
      </c>
      <c r="AF234" s="11">
        <v>5.3838001655382793E-2</v>
      </c>
      <c r="AG234" s="11">
        <v>3.0430174848694619E-2</v>
      </c>
      <c r="AH234" s="11">
        <v>0.22705592002487526</v>
      </c>
      <c r="AI234" s="11">
        <v>0.33707270601630962</v>
      </c>
      <c r="AJ234" s="11">
        <v>2.2237435466353761E-2</v>
      </c>
      <c r="AK234" s="11">
        <v>1.088463946511</v>
      </c>
      <c r="AL234" s="11">
        <v>0.74319850111234942</v>
      </c>
      <c r="AM234" s="11">
        <v>11.37620382805045</v>
      </c>
      <c r="AN234" s="11">
        <v>104.75002495992956</v>
      </c>
      <c r="AO234" s="11">
        <v>3.9325149035236131</v>
      </c>
      <c r="AP234" s="11">
        <v>21.687351536396591</v>
      </c>
      <c r="AQ234" s="11">
        <v>7.7948063266271612</v>
      </c>
      <c r="AR234" s="11">
        <v>104.86706409396301</v>
      </c>
      <c r="AS234" s="11">
        <v>18.550702744300374</v>
      </c>
      <c r="AT234" s="11"/>
      <c r="AV234" s="11">
        <v>69.170128213763547</v>
      </c>
      <c r="AW234" s="11">
        <v>6823.3815141496016</v>
      </c>
      <c r="AX234" s="11">
        <v>0</v>
      </c>
      <c r="AY234" s="11">
        <v>0</v>
      </c>
      <c r="AZ234" s="11">
        <v>256.31570353323548</v>
      </c>
      <c r="BA234" s="11">
        <v>4.8337162355811065</v>
      </c>
      <c r="BB234" s="11">
        <v>0</v>
      </c>
      <c r="BC234" s="11">
        <v>0</v>
      </c>
      <c r="BD234" s="11">
        <v>27.738274765925482</v>
      </c>
      <c r="BE234" s="11">
        <v>0</v>
      </c>
      <c r="BF234" s="11">
        <v>434.21518726406561</v>
      </c>
      <c r="BG234" s="11">
        <v>0.86608959184746226</v>
      </c>
    </row>
    <row r="235" spans="1:59" s="2" customFormat="1" ht="12.75" x14ac:dyDescent="0.2">
      <c r="A235" s="10"/>
      <c r="B235" s="2" t="s">
        <v>258</v>
      </c>
      <c r="C235" s="12">
        <v>59.198157268170704</v>
      </c>
      <c r="D235" s="12">
        <v>14.312945458021909</v>
      </c>
      <c r="E235" s="12">
        <v>2.9952635726374002</v>
      </c>
      <c r="F235" s="12">
        <v>2.2128815082763903E-2</v>
      </c>
      <c r="G235" s="12">
        <v>15.532470523316841</v>
      </c>
      <c r="H235" s="12">
        <v>7.9390343627703661</v>
      </c>
      <c r="I235" s="12">
        <v>0.5693872919235029</v>
      </c>
      <c r="J235" s="12">
        <v>1.2092024902084058</v>
      </c>
      <c r="K235" s="12">
        <v>0.20518497032444863</v>
      </c>
      <c r="L235" s="17">
        <f t="shared" si="31"/>
        <v>0.3411319539188179</v>
      </c>
      <c r="M235" s="17">
        <f t="shared" si="32"/>
        <v>0.12696986162051976</v>
      </c>
      <c r="O235" s="11">
        <v>0</v>
      </c>
      <c r="P235" s="11">
        <v>97.87763906366429</v>
      </c>
      <c r="Q235" s="11"/>
      <c r="R235" s="11">
        <v>103.85579426395995</v>
      </c>
      <c r="S235" s="11">
        <v>103.73857553454239</v>
      </c>
      <c r="T235" s="11">
        <f t="shared" si="33"/>
        <v>17956.904644318478</v>
      </c>
      <c r="U235" s="11">
        <v>4215.1855098555307</v>
      </c>
      <c r="V235" s="11">
        <v>257.29511107154866</v>
      </c>
      <c r="W235" s="11">
        <f t="shared" si="34"/>
        <v>174.29761199938989</v>
      </c>
      <c r="X235" s="11">
        <v>9588.4920663565736</v>
      </c>
      <c r="Y235" s="11">
        <v>0</v>
      </c>
      <c r="Z235" s="11">
        <v>0.63063676426648374</v>
      </c>
      <c r="AA235" s="11">
        <v>9.5533264475313047</v>
      </c>
      <c r="AB235" s="11">
        <v>431.15393054367667</v>
      </c>
      <c r="AC235" s="11">
        <v>1808.6849949129823</v>
      </c>
      <c r="AD235" s="11"/>
      <c r="AE235" s="11">
        <v>1.5355653553700626E-2</v>
      </c>
      <c r="AF235" s="11">
        <v>7.3847799533064085E-2</v>
      </c>
      <c r="AG235" s="11">
        <v>2.3326527154094844E-2</v>
      </c>
      <c r="AH235" s="11">
        <v>0.17348371953799183</v>
      </c>
      <c r="AI235" s="11">
        <v>0.3293846296633493</v>
      </c>
      <c r="AJ235" s="11">
        <v>0</v>
      </c>
      <c r="AK235" s="11">
        <v>1.2307966588844013</v>
      </c>
      <c r="AL235" s="11">
        <v>0.77012705227338252</v>
      </c>
      <c r="AM235" s="11">
        <v>11.182666786435417</v>
      </c>
      <c r="AN235" s="11">
        <v>103.85579426395995</v>
      </c>
      <c r="AO235" s="11">
        <v>3.9268274354883284</v>
      </c>
      <c r="AP235" s="11">
        <v>21.849571163433563</v>
      </c>
      <c r="AQ235" s="11">
        <v>7.9591517274524621</v>
      </c>
      <c r="AR235" s="11">
        <v>103.73857553454239</v>
      </c>
      <c r="AS235" s="11">
        <v>18.239234297372654</v>
      </c>
      <c r="AT235" s="11"/>
      <c r="AV235" s="11">
        <v>67.986863062185975</v>
      </c>
      <c r="AW235" s="11">
        <v>7138.6206215295279</v>
      </c>
      <c r="AX235" s="11">
        <v>0</v>
      </c>
      <c r="AY235" s="11">
        <v>0</v>
      </c>
      <c r="AZ235" s="11">
        <v>260.2255793069877</v>
      </c>
      <c r="BA235" s="11">
        <v>4.7004710496442375</v>
      </c>
      <c r="BB235" s="11">
        <v>0</v>
      </c>
      <c r="BC235" s="11">
        <v>0</v>
      </c>
      <c r="BD235" s="11">
        <v>27.311963954291954</v>
      </c>
      <c r="BE235" s="11">
        <v>0</v>
      </c>
      <c r="BF235" s="11">
        <v>430.19273696245267</v>
      </c>
      <c r="BG235" s="11">
        <v>0.96119358122400866</v>
      </c>
    </row>
    <row r="236" spans="1:59" s="2" customFormat="1" ht="12.75" x14ac:dyDescent="0.2">
      <c r="A236" s="10"/>
      <c r="B236" s="2" t="s">
        <v>259</v>
      </c>
      <c r="C236" s="12">
        <v>59.721280129341757</v>
      </c>
      <c r="D236" s="12">
        <v>14.447618818154032</v>
      </c>
      <c r="E236" s="12">
        <v>2.9918907373056722</v>
      </c>
      <c r="F236" s="12">
        <v>2.2727589551900466E-2</v>
      </c>
      <c r="G236" s="12">
        <v>14.765301047586609</v>
      </c>
      <c r="H236" s="12">
        <v>8.0511816780600434</v>
      </c>
      <c r="I236" s="12">
        <v>0.57874049340224076</v>
      </c>
      <c r="J236" s="12">
        <v>1.1967056900183985</v>
      </c>
      <c r="K236" s="12">
        <v>0.21100824234951807</v>
      </c>
      <c r="L236" s="17">
        <f t="shared" si="31"/>
        <v>0.35581525788219343</v>
      </c>
      <c r="M236" s="17">
        <f t="shared" si="32"/>
        <v>0.12703274986502977</v>
      </c>
      <c r="O236" s="11">
        <v>0</v>
      </c>
      <c r="P236" s="11">
        <v>102.11159588963615</v>
      </c>
      <c r="Q236" s="11"/>
      <c r="R236" s="11">
        <v>106.37117578769744</v>
      </c>
      <c r="S236" s="11">
        <v>106.01621079619234</v>
      </c>
      <c r="T236" s="11">
        <f t="shared" si="33"/>
        <v>17936.684159221233</v>
      </c>
      <c r="U236" s="11">
        <v>4284.4274474666572</v>
      </c>
      <c r="V236" s="11">
        <v>259.36108712639913</v>
      </c>
      <c r="W236" s="11">
        <f t="shared" si="34"/>
        <v>179.01385910554401</v>
      </c>
      <c r="X236" s="11">
        <v>9489.3974395698933</v>
      </c>
      <c r="Y236" s="11">
        <v>0.11122236400493392</v>
      </c>
      <c r="Z236" s="11">
        <v>0.80932018063164679</v>
      </c>
      <c r="AA236" s="11">
        <v>12.42377470267879</v>
      </c>
      <c r="AB236" s="11">
        <v>476.48134026369036</v>
      </c>
      <c r="AC236" s="11">
        <v>1860.0165554867672</v>
      </c>
      <c r="AD236" s="11"/>
      <c r="AE236" s="11">
        <v>4.7328665534014436E-2</v>
      </c>
      <c r="AF236" s="11">
        <v>9.7023764344729591E-2</v>
      </c>
      <c r="AG236" s="11">
        <v>2.7450626009728373E-2</v>
      </c>
      <c r="AH236" s="11">
        <v>0.25084192733027649</v>
      </c>
      <c r="AI236" s="11">
        <v>0.33603352529150249</v>
      </c>
      <c r="AJ236" s="11">
        <v>0</v>
      </c>
      <c r="AK236" s="11">
        <v>1.2305453038843752</v>
      </c>
      <c r="AL236" s="11">
        <v>0.7501593487141287</v>
      </c>
      <c r="AM236" s="11">
        <v>12.045145378406673</v>
      </c>
      <c r="AN236" s="11">
        <v>106.37117578769744</v>
      </c>
      <c r="AO236" s="11">
        <v>4.0111044040077237</v>
      </c>
      <c r="AP236" s="11">
        <v>22.173479802685762</v>
      </c>
      <c r="AQ236" s="11">
        <v>7.9985444752484396</v>
      </c>
      <c r="AR236" s="11">
        <v>106.01621079619234</v>
      </c>
      <c r="AS236" s="11">
        <v>18.718487218702709</v>
      </c>
      <c r="AT236" s="11"/>
      <c r="AV236" s="11">
        <v>65.905166756115108</v>
      </c>
      <c r="AW236" s="11">
        <v>7406.9361560732586</v>
      </c>
      <c r="AX236" s="11">
        <v>0</v>
      </c>
      <c r="AY236" s="11">
        <v>0</v>
      </c>
      <c r="AZ236" s="11">
        <v>263.85731035213047</v>
      </c>
      <c r="BA236" s="11">
        <v>5.4073000372611491</v>
      </c>
      <c r="BB236" s="11">
        <v>0</v>
      </c>
      <c r="BC236" s="11">
        <v>0.20587969507296278</v>
      </c>
      <c r="BD236" s="11">
        <v>28.136891659971582</v>
      </c>
      <c r="BE236" s="11">
        <v>0.55611182002466963</v>
      </c>
      <c r="BF236" s="11">
        <v>462.63770559499113</v>
      </c>
      <c r="BG236" s="11">
        <v>13.84363466869922</v>
      </c>
    </row>
    <row r="237" spans="1:59" s="2" customFormat="1" ht="12.75" x14ac:dyDescent="0.2">
      <c r="A237" s="10"/>
      <c r="B237" s="13" t="s">
        <v>85</v>
      </c>
      <c r="C237" s="14">
        <f t="shared" ref="C237:M237" si="41">MEDIAN(C218:C236)</f>
        <v>59.636960384294689</v>
      </c>
      <c r="D237" s="14">
        <f t="shared" si="41"/>
        <v>14.325718123474065</v>
      </c>
      <c r="E237" s="14">
        <f t="shared" si="41"/>
        <v>2.8597261428109571</v>
      </c>
      <c r="F237" s="14">
        <f t="shared" si="41"/>
        <v>2.0697442966940482E-2</v>
      </c>
      <c r="G237" s="14">
        <f t="shared" si="41"/>
        <v>15.119099413581404</v>
      </c>
      <c r="H237" s="14">
        <f t="shared" si="41"/>
        <v>8.0511816780600434</v>
      </c>
      <c r="I237" s="14">
        <f t="shared" si="41"/>
        <v>0.54153035451098652</v>
      </c>
      <c r="J237" s="14">
        <f t="shared" si="41"/>
        <v>1.1967056900183985</v>
      </c>
      <c r="K237" s="14">
        <f t="shared" si="41"/>
        <v>0.19662351298444239</v>
      </c>
      <c r="L237" s="14">
        <f t="shared" si="41"/>
        <v>0.35078009038966435</v>
      </c>
      <c r="M237" s="14">
        <f t="shared" si="41"/>
        <v>0.12628217825047067</v>
      </c>
      <c r="N237" s="1"/>
      <c r="O237" s="16">
        <f>MEDIAN(O218:O236)</f>
        <v>1.3609506711034605</v>
      </c>
      <c r="P237" s="16">
        <f>MEDIAN(P218:P236)</f>
        <v>102.99443794942796</v>
      </c>
      <c r="Q237" s="1"/>
      <c r="R237" s="16">
        <f t="shared" ref="R237:AC237" si="42">MEDIAN(R218:R236)</f>
        <v>104.75002495992956</v>
      </c>
      <c r="S237" s="16">
        <f t="shared" si="42"/>
        <v>105.81313520370622</v>
      </c>
      <c r="T237" s="16">
        <f t="shared" si="42"/>
        <v>17144.344198765968</v>
      </c>
      <c r="U237" s="16">
        <f t="shared" si="42"/>
        <v>4008.9600450519229</v>
      </c>
      <c r="V237" s="16">
        <f t="shared" si="42"/>
        <v>242.39000745687494</v>
      </c>
      <c r="W237" s="16">
        <f t="shared" si="42"/>
        <v>163.02340952910669</v>
      </c>
      <c r="X237" s="16">
        <f t="shared" si="42"/>
        <v>9489.3974395698933</v>
      </c>
      <c r="Y237" s="16">
        <f t="shared" si="42"/>
        <v>5.3826602627532943E-2</v>
      </c>
      <c r="Z237" s="16">
        <f t="shared" si="42"/>
        <v>0.67582289965680264</v>
      </c>
      <c r="AA237" s="16">
        <f t="shared" si="42"/>
        <v>9.5533264475313047</v>
      </c>
      <c r="AB237" s="16">
        <f t="shared" si="42"/>
        <v>476.48134026369036</v>
      </c>
      <c r="AC237" s="16">
        <f t="shared" si="42"/>
        <v>1733.2166046065611</v>
      </c>
      <c r="AD237" s="1"/>
      <c r="AE237" s="16">
        <f>MEDIAN(AE218:AE236)</f>
        <v>3.6370233451902823E-2</v>
      </c>
      <c r="AF237" s="16">
        <f>MEDIAN(AF218:AF236)</f>
        <v>9.7023764344729591E-2</v>
      </c>
      <c r="AG237" s="16">
        <f>MEDIAN(AG218:AG236)</f>
        <v>2.8002132097351539E-2</v>
      </c>
      <c r="AH237" s="16">
        <f>MEDIAN(AH218:AH236)</f>
        <v>0.17667737760484667</v>
      </c>
      <c r="AI237" s="16">
        <f>MEDIAN(AI218:AI236)</f>
        <v>0.33707270601630962</v>
      </c>
      <c r="AJ237" s="15">
        <f>AVERAGE(AJ218:AJ236)</f>
        <v>7.6870410735236953E-3</v>
      </c>
      <c r="AK237" s="16">
        <f t="shared" ref="AK237:AS237" si="43">MEDIAN(AK218:AK236)</f>
        <v>1.2305453038843752</v>
      </c>
      <c r="AL237" s="16">
        <f t="shared" si="43"/>
        <v>0.77869151801164338</v>
      </c>
      <c r="AM237" s="16">
        <f t="shared" si="43"/>
        <v>11.184801165495541</v>
      </c>
      <c r="AN237" s="16">
        <f t="shared" si="43"/>
        <v>104.75002495992956</v>
      </c>
      <c r="AO237" s="16">
        <f t="shared" si="43"/>
        <v>3.9325149035236131</v>
      </c>
      <c r="AP237" s="16">
        <f t="shared" si="43"/>
        <v>22.014529278118211</v>
      </c>
      <c r="AQ237" s="16">
        <f t="shared" si="43"/>
        <v>7.8789750346459222</v>
      </c>
      <c r="AR237" s="16">
        <f t="shared" si="43"/>
        <v>105.81313520370622</v>
      </c>
      <c r="AS237" s="16">
        <f t="shared" si="43"/>
        <v>18.550702744300374</v>
      </c>
      <c r="AT237" s="1"/>
      <c r="AU237" s="1"/>
      <c r="AV237" s="16">
        <f t="shared" ref="AV237:BG237" si="44">MEDIAN(AV218:AV236)</f>
        <v>65.905166756115108</v>
      </c>
      <c r="AW237" s="16">
        <f t="shared" si="44"/>
        <v>8075.9987446688301</v>
      </c>
      <c r="AX237" s="16">
        <f t="shared" si="44"/>
        <v>0</v>
      </c>
      <c r="AY237" s="16">
        <f t="shared" si="44"/>
        <v>0</v>
      </c>
      <c r="AZ237" s="16">
        <f t="shared" si="44"/>
        <v>272.42068052398599</v>
      </c>
      <c r="BA237" s="16">
        <f t="shared" si="44"/>
        <v>5.4996363111933269</v>
      </c>
      <c r="BB237" s="16">
        <f t="shared" si="44"/>
        <v>0</v>
      </c>
      <c r="BC237" s="16">
        <f t="shared" si="44"/>
        <v>1.0920311762383921</v>
      </c>
      <c r="BD237" s="16">
        <f t="shared" si="44"/>
        <v>27.476913466643413</v>
      </c>
      <c r="BE237" s="16">
        <f t="shared" si="44"/>
        <v>0.36178607093169612</v>
      </c>
      <c r="BF237" s="16">
        <f t="shared" si="44"/>
        <v>462.63770559499113</v>
      </c>
      <c r="BG237" s="16">
        <f t="shared" si="44"/>
        <v>36.37023345190282</v>
      </c>
    </row>
    <row r="238" spans="1:59" s="1" customFormat="1" ht="12.75" x14ac:dyDescent="0.2">
      <c r="A238" s="10"/>
      <c r="B238" s="1" t="s">
        <v>87</v>
      </c>
      <c r="C238" s="14"/>
      <c r="D238" s="14"/>
      <c r="E238" s="14"/>
      <c r="F238" s="14"/>
      <c r="G238" s="14"/>
      <c r="H238" s="14"/>
      <c r="I238" s="14"/>
      <c r="J238" s="14"/>
      <c r="K238" s="14"/>
      <c r="L238" s="18"/>
      <c r="M238" s="18"/>
      <c r="AF238" s="14"/>
      <c r="AG238" s="14"/>
      <c r="AH238" s="14"/>
      <c r="AI238" s="14"/>
      <c r="AJ238" s="14">
        <v>30.984840191800476</v>
      </c>
    </row>
    <row r="239" spans="1:59" s="1" customFormat="1" ht="12.75" x14ac:dyDescent="0.2">
      <c r="A239" s="10"/>
      <c r="B239" s="1" t="s">
        <v>88</v>
      </c>
      <c r="L239" s="19"/>
      <c r="M239" s="19"/>
      <c r="AF239" s="14">
        <v>1.7060712595357059</v>
      </c>
      <c r="AG239" s="14"/>
      <c r="AH239" s="14"/>
      <c r="AI239" s="14"/>
    </row>
    <row r="240" spans="1:59" s="2" customFormat="1" ht="12.75" x14ac:dyDescent="0.2">
      <c r="C240" s="12"/>
      <c r="D240" s="12"/>
      <c r="E240" s="12"/>
      <c r="F240" s="12"/>
      <c r="G240" s="12"/>
      <c r="H240" s="12"/>
      <c r="I240" s="12"/>
      <c r="J240" s="12"/>
      <c r="K240" s="12"/>
      <c r="L240" s="17"/>
      <c r="M240" s="17"/>
      <c r="T240" s="11"/>
      <c r="W240" s="11"/>
      <c r="AB240" s="11"/>
    </row>
    <row r="241" spans="1:59" s="2" customFormat="1" ht="12.75" x14ac:dyDescent="0.2">
      <c r="C241" s="12"/>
      <c r="D241" s="12"/>
      <c r="E241" s="12"/>
      <c r="F241" s="12"/>
      <c r="G241" s="12"/>
      <c r="H241" s="12"/>
      <c r="I241" s="12"/>
      <c r="J241" s="12"/>
      <c r="K241" s="12"/>
      <c r="L241" s="17"/>
      <c r="M241" s="17"/>
      <c r="T241" s="11"/>
      <c r="W241" s="11"/>
      <c r="AB241" s="11"/>
    </row>
    <row r="242" spans="1:59" s="2" customFormat="1" ht="12.75" x14ac:dyDescent="0.2">
      <c r="A242" s="10" t="s">
        <v>260</v>
      </c>
      <c r="B242" s="2" t="s">
        <v>261</v>
      </c>
      <c r="C242" s="12">
        <v>51.616891898745116</v>
      </c>
      <c r="D242" s="12">
        <v>21.964454445696205</v>
      </c>
      <c r="E242" s="12">
        <v>1.4185258106378962</v>
      </c>
      <c r="F242" s="12">
        <v>1.6830851313601684E-2</v>
      </c>
      <c r="G242" s="12">
        <v>12.091523174165264</v>
      </c>
      <c r="H242" s="12">
        <v>11.078683327072515</v>
      </c>
      <c r="I242" s="12">
        <v>0.53820744615920513</v>
      </c>
      <c r="J242" s="12">
        <v>1.1142829665091383</v>
      </c>
      <c r="K242" s="12">
        <v>0.16060007970104442</v>
      </c>
      <c r="L242" s="17">
        <f t="shared" si="31"/>
        <v>0.48135997634603761</v>
      </c>
      <c r="M242" s="17">
        <f t="shared" si="32"/>
        <v>0.20379893359527895</v>
      </c>
      <c r="O242" s="11">
        <v>1.9396186805618698</v>
      </c>
      <c r="P242" s="11">
        <v>0</v>
      </c>
      <c r="Q242" s="11"/>
      <c r="R242" s="11">
        <v>1.8156985981926392</v>
      </c>
      <c r="S242" s="11">
        <v>1.4098154298528405</v>
      </c>
      <c r="T242" s="11">
        <f t="shared" si="33"/>
        <v>8504.2040873552523</v>
      </c>
      <c r="U242" s="11">
        <v>3978.0142383745756</v>
      </c>
      <c r="V242" s="11">
        <v>390.79724526876197</v>
      </c>
      <c r="W242" s="11">
        <f t="shared" si="34"/>
        <v>132.56820037158366</v>
      </c>
      <c r="X242" s="11">
        <v>8821.6731101110217</v>
      </c>
      <c r="Y242" s="11">
        <v>4.0049533867157129E-2</v>
      </c>
      <c r="Z242" s="11">
        <v>0.80637850701137004</v>
      </c>
      <c r="AA242" s="11">
        <v>16.612474810367868</v>
      </c>
      <c r="AB242" s="11">
        <v>262.19513891784169</v>
      </c>
      <c r="AC242" s="11">
        <v>1413.4073162983254</v>
      </c>
      <c r="AD242" s="11"/>
      <c r="AE242" s="11">
        <v>1.8498215194247464E-2</v>
      </c>
      <c r="AF242" s="11">
        <v>3.8612779288963152E-2</v>
      </c>
      <c r="AG242" s="11">
        <v>1.29307912037458E-2</v>
      </c>
      <c r="AH242" s="11">
        <v>6.2858012795986518E-2</v>
      </c>
      <c r="AI242" s="11">
        <v>9.6980934028093491E-2</v>
      </c>
      <c r="AJ242" s="11">
        <v>2.568198808521735E-2</v>
      </c>
      <c r="AK242" s="11">
        <v>3.0351440464347779E-2</v>
      </c>
      <c r="AL242" s="11">
        <v>1.2571602559197304E-2</v>
      </c>
      <c r="AM242" s="11">
        <v>0.15265517393311012</v>
      </c>
      <c r="AN242" s="11">
        <v>1.8156985981926392</v>
      </c>
      <c r="AO242" s="11">
        <v>3.071062910889627E-2</v>
      </c>
      <c r="AP242" s="11">
        <v>0.1867780951652171</v>
      </c>
      <c r="AQ242" s="11">
        <v>8.728284062528413E-2</v>
      </c>
      <c r="AR242" s="11">
        <v>1.4098154298528405</v>
      </c>
      <c r="AS242" s="11">
        <v>0.23544815650153808</v>
      </c>
      <c r="AT242" s="11"/>
      <c r="AV242" s="11">
        <v>52.531339265217305</v>
      </c>
      <c r="AW242" s="11">
        <v>344.8210987665546</v>
      </c>
      <c r="AX242" s="11">
        <v>0</v>
      </c>
      <c r="AY242" s="11">
        <v>0</v>
      </c>
      <c r="AZ242" s="11">
        <v>459.76146502207285</v>
      </c>
      <c r="BA242" s="11">
        <v>1.1314442303277574</v>
      </c>
      <c r="BB242" s="11">
        <v>0</v>
      </c>
      <c r="BC242" s="11">
        <v>0</v>
      </c>
      <c r="BD242" s="11">
        <v>11.027091387638778</v>
      </c>
      <c r="BE242" s="11">
        <v>0.11853225270100315</v>
      </c>
      <c r="BF242" s="11">
        <v>261.66892755357816</v>
      </c>
      <c r="BG242" s="11">
        <v>0.52621136426354431</v>
      </c>
    </row>
    <row r="243" spans="1:59" s="2" customFormat="1" ht="12.75" x14ac:dyDescent="0.2">
      <c r="A243" s="10"/>
      <c r="B243" s="2" t="s">
        <v>262</v>
      </c>
      <c r="C243" s="12">
        <v>51.460651597090838</v>
      </c>
      <c r="D243" s="12">
        <v>22.242033143978805</v>
      </c>
      <c r="E243" s="12">
        <v>1.4118589462307833</v>
      </c>
      <c r="F243" s="12">
        <v>1.6673544122371313E-2</v>
      </c>
      <c r="G243" s="12">
        <v>12.021707190387835</v>
      </c>
      <c r="H243" s="12">
        <v>11.054389128780411</v>
      </c>
      <c r="I243" s="12">
        <v>0.53369064025016422</v>
      </c>
      <c r="J243" s="12">
        <v>1.0978126403257962</v>
      </c>
      <c r="K243" s="12">
        <v>0.16118316883300968</v>
      </c>
      <c r="L243" s="17">
        <f t="shared" si="31"/>
        <v>0.4822576386032903</v>
      </c>
      <c r="M243" s="17">
        <f t="shared" si="32"/>
        <v>0.20634032076417952</v>
      </c>
      <c r="O243" s="11">
        <v>1.8367481438597488</v>
      </c>
      <c r="P243" s="11">
        <v>2.5096162757687659</v>
      </c>
      <c r="Q243" s="11"/>
      <c r="R243" s="11">
        <v>1.8422038314157678</v>
      </c>
      <c r="S243" s="11">
        <v>1.4984955153865673</v>
      </c>
      <c r="T243" s="11">
        <f t="shared" si="33"/>
        <v>8464.2355685481689</v>
      </c>
      <c r="U243" s="11">
        <v>3944.4621030017775</v>
      </c>
      <c r="V243" s="11">
        <v>392.26393527777009</v>
      </c>
      <c r="W243" s="11">
        <f t="shared" si="34"/>
        <v>131.32917027985764</v>
      </c>
      <c r="X243" s="11">
        <v>8690.9102767383556</v>
      </c>
      <c r="Y243" s="11">
        <v>5.8194000597536592E-2</v>
      </c>
      <c r="Z243" s="11">
        <v>0.84017588362693452</v>
      </c>
      <c r="AA243" s="11">
        <v>16.676218296231582</v>
      </c>
      <c r="AB243" s="11">
        <v>261.44564049702649</v>
      </c>
      <c r="AC243" s="11">
        <v>1418.4787645649544</v>
      </c>
      <c r="AD243" s="11"/>
      <c r="AE243" s="11">
        <v>1.9094906446066692E-2</v>
      </c>
      <c r="AF243" s="11">
        <v>2.4732450253953053E-2</v>
      </c>
      <c r="AG243" s="11">
        <v>1.2002512623241922E-2</v>
      </c>
      <c r="AH243" s="11">
        <v>5.3283881797119438E-2</v>
      </c>
      <c r="AI243" s="11">
        <v>6.7286813190901684E-2</v>
      </c>
      <c r="AJ243" s="11">
        <v>2.073161271287241E-2</v>
      </c>
      <c r="AK243" s="11">
        <v>2.4732450253953053E-2</v>
      </c>
      <c r="AL243" s="11">
        <v>9.0928125933650919E-3</v>
      </c>
      <c r="AM243" s="11">
        <v>0.13639218890047639</v>
      </c>
      <c r="AN243" s="11">
        <v>1.8422038314157678</v>
      </c>
      <c r="AO243" s="11">
        <v>3.0188137809972107E-2</v>
      </c>
      <c r="AP243" s="11">
        <v>0.19458618949801296</v>
      </c>
      <c r="AQ243" s="11">
        <v>8.0198607073480116E-2</v>
      </c>
      <c r="AR243" s="11">
        <v>1.4984955153865673</v>
      </c>
      <c r="AS243" s="11">
        <v>0.23023001486400413</v>
      </c>
      <c r="AT243" s="11"/>
      <c r="AV243" s="11">
        <v>60.739988123678813</v>
      </c>
      <c r="AW243" s="11">
        <v>300.06281558104803</v>
      </c>
      <c r="AX243" s="11">
        <v>0</v>
      </c>
      <c r="AY243" s="11">
        <v>0</v>
      </c>
      <c r="AZ243" s="11">
        <v>458.27775470560067</v>
      </c>
      <c r="BA243" s="11">
        <v>0.86018007133233776</v>
      </c>
      <c r="BB243" s="11">
        <v>0</v>
      </c>
      <c r="BC243" s="11">
        <v>0.17094487675526374</v>
      </c>
      <c r="BD243" s="11">
        <v>10.674961984610619</v>
      </c>
      <c r="BE243" s="11">
        <v>0.31824844076777825</v>
      </c>
      <c r="BF243" s="11">
        <v>260.60000892584355</v>
      </c>
      <c r="BG243" s="11">
        <v>0.84563157118295362</v>
      </c>
    </row>
    <row r="244" spans="1:59" s="2" customFormat="1" ht="12.75" x14ac:dyDescent="0.2">
      <c r="A244" s="10"/>
      <c r="B244" s="2" t="s">
        <v>263</v>
      </c>
      <c r="C244" s="12">
        <v>51.632168646130616</v>
      </c>
      <c r="D244" s="12">
        <v>22.036933980123013</v>
      </c>
      <c r="E244" s="12">
        <v>1.3714647080975142</v>
      </c>
      <c r="F244" s="12">
        <v>1.7184251048999604E-2</v>
      </c>
      <c r="G244" s="12">
        <v>12.02694229919028</v>
      </c>
      <c r="H244" s="12">
        <v>11.083826263422708</v>
      </c>
      <c r="I244" s="12">
        <v>0.53730181977001157</v>
      </c>
      <c r="J244" s="12">
        <v>1.1295674228095212</v>
      </c>
      <c r="K244" s="12">
        <v>0.16461060940734304</v>
      </c>
      <c r="L244" s="17">
        <f t="shared" ref="L244:L307" si="45">(H244/70.93)/((H244/70.93)+(G244/71.85))</f>
        <v>0.48281296530445117</v>
      </c>
      <c r="M244" s="17">
        <f t="shared" ref="M244:M307" si="46">(D244/441.9)/((D244/441.9)+(C244/265.812))</f>
        <v>0.20428591762361245</v>
      </c>
      <c r="O244" s="11">
        <v>2.4324040454530005</v>
      </c>
      <c r="P244" s="11">
        <v>0</v>
      </c>
      <c r="Q244" s="11"/>
      <c r="R244" s="11">
        <v>1.7639433781470277</v>
      </c>
      <c r="S244" s="11">
        <v>1.4486317426253423</v>
      </c>
      <c r="T244" s="11">
        <f t="shared" ref="T244:T307" si="47">(E244*0.59951)*10000</f>
        <v>8222.0680715154067</v>
      </c>
      <c r="U244" s="11">
        <v>3971.1248267988244</v>
      </c>
      <c r="V244" s="11">
        <v>387.92340073039333</v>
      </c>
      <c r="W244" s="11">
        <f t="shared" ref="W244:W307" si="48">(F244*0.78765)*10000</f>
        <v>135.35175338744537</v>
      </c>
      <c r="X244" s="11">
        <v>8942.2379833949926</v>
      </c>
      <c r="Y244" s="11">
        <v>3.5134725100987779E-2</v>
      </c>
      <c r="Z244" s="11">
        <v>0.78017107531936969</v>
      </c>
      <c r="AA244" s="11">
        <v>17.116917356891484</v>
      </c>
      <c r="AB244" s="11">
        <v>268.24371635178244</v>
      </c>
      <c r="AC244" s="11">
        <v>1448.6317426253424</v>
      </c>
      <c r="AD244" s="11"/>
      <c r="AE244" s="11">
        <v>1.5315136582481853E-2</v>
      </c>
      <c r="AF244" s="11">
        <v>3.7657218185161261E-2</v>
      </c>
      <c r="AG244" s="11">
        <v>1.6936739279450521E-2</v>
      </c>
      <c r="AH244" s="11">
        <v>4.5585053592563637E-2</v>
      </c>
      <c r="AI244" s="11">
        <v>6.6665888653156313E-2</v>
      </c>
      <c r="AJ244" s="11">
        <v>1.5855670814804743E-2</v>
      </c>
      <c r="AK244" s="11">
        <v>3.4053656636342002E-2</v>
      </c>
      <c r="AL244" s="11">
        <v>1.1171040801339705E-2</v>
      </c>
      <c r="AM244" s="11">
        <v>0.13333177730631263</v>
      </c>
      <c r="AN244" s="11">
        <v>1.7639433781470277</v>
      </c>
      <c r="AO244" s="11">
        <v>3.0990629319845631E-2</v>
      </c>
      <c r="AP244" s="11">
        <v>0.19639410441064967</v>
      </c>
      <c r="AQ244" s="11">
        <v>7.8377463686818888E-2</v>
      </c>
      <c r="AR244" s="11">
        <v>1.4486317426253423</v>
      </c>
      <c r="AS244" s="11">
        <v>0.23369096644092902</v>
      </c>
      <c r="AT244" s="11"/>
      <c r="AV244" s="11">
        <v>50.612021953166504</v>
      </c>
      <c r="AW244" s="11">
        <v>261.25821228939634</v>
      </c>
      <c r="AX244" s="11">
        <v>0</v>
      </c>
      <c r="AY244" s="11">
        <v>0</v>
      </c>
      <c r="AZ244" s="11">
        <v>437.83272818154006</v>
      </c>
      <c r="BA244" s="11">
        <v>1.0306186029623083</v>
      </c>
      <c r="BB244" s="11">
        <v>0</v>
      </c>
      <c r="BC244" s="11">
        <v>0</v>
      </c>
      <c r="BD244" s="11">
        <v>10.738613415481394</v>
      </c>
      <c r="BE244" s="11">
        <v>9.008903872048149E-2</v>
      </c>
      <c r="BF244" s="11">
        <v>267.56444499983002</v>
      </c>
      <c r="BG244" s="11">
        <v>0.67927135195243038</v>
      </c>
    </row>
    <row r="245" spans="1:59" s="2" customFormat="1" ht="12.75" x14ac:dyDescent="0.2">
      <c r="A245" s="10"/>
      <c r="B245" s="2" t="s">
        <v>264</v>
      </c>
      <c r="C245" s="12">
        <v>51.572540552152887</v>
      </c>
      <c r="D245" s="12">
        <v>21.858322913159494</v>
      </c>
      <c r="E245" s="12">
        <v>1.3803408462057609</v>
      </c>
      <c r="F245" s="12">
        <v>1.7067697983773691E-2</v>
      </c>
      <c r="G245" s="12">
        <v>12.07685404333432</v>
      </c>
      <c r="H245" s="12">
        <v>11.280101034261302</v>
      </c>
      <c r="I245" s="12">
        <v>0.53343056457468585</v>
      </c>
      <c r="J245" s="12">
        <v>1.1213152028767768</v>
      </c>
      <c r="K245" s="12">
        <v>0.16002714545097393</v>
      </c>
      <c r="L245" s="17">
        <f t="shared" si="45"/>
        <v>0.48616268636256088</v>
      </c>
      <c r="M245" s="17">
        <f t="shared" si="46"/>
        <v>0.20315322177165362</v>
      </c>
      <c r="O245" s="11">
        <v>1.8050337235374541</v>
      </c>
      <c r="P245" s="11">
        <v>0</v>
      </c>
      <c r="Q245" s="11"/>
      <c r="R245" s="11">
        <v>1.799672237229917</v>
      </c>
      <c r="S245" s="11">
        <v>1.4493884651375004</v>
      </c>
      <c r="T245" s="11">
        <f t="shared" si="47"/>
        <v>8275.2814070881577</v>
      </c>
      <c r="U245" s="11">
        <v>3942.4795981422017</v>
      </c>
      <c r="V245" s="11">
        <v>382.0952575171363</v>
      </c>
      <c r="W245" s="11">
        <f t="shared" si="48"/>
        <v>134.43372316919346</v>
      </c>
      <c r="X245" s="11">
        <v>8876.8341631787462</v>
      </c>
      <c r="Y245" s="11">
        <v>3.127533679396579E-2</v>
      </c>
      <c r="Z245" s="11">
        <v>0.81315875664311044</v>
      </c>
      <c r="AA245" s="11">
        <v>16.870810247716403</v>
      </c>
      <c r="AB245" s="11">
        <v>260.1893561805652</v>
      </c>
      <c r="AC245" s="11">
        <v>1408.2837367797165</v>
      </c>
      <c r="AD245" s="11"/>
      <c r="AE245" s="11">
        <v>1.6084458922610977E-2</v>
      </c>
      <c r="AF245" s="11">
        <v>3.8602701414266347E-2</v>
      </c>
      <c r="AG245" s="11">
        <v>1.5727026502108513E-2</v>
      </c>
      <c r="AH245" s="11">
        <v>6.7912159895468574E-2</v>
      </c>
      <c r="AI245" s="11">
        <v>6.0763511485419239E-2</v>
      </c>
      <c r="AJ245" s="11">
        <v>1.4833445450852346E-2</v>
      </c>
      <c r="AK245" s="11">
        <v>3.1811485424719482E-2</v>
      </c>
      <c r="AL245" s="11">
        <v>1.2867567138088782E-2</v>
      </c>
      <c r="AM245" s="11">
        <v>0.11795269876581382</v>
      </c>
      <c r="AN245" s="11">
        <v>1.799672237229917</v>
      </c>
      <c r="AO245" s="11">
        <v>2.7701012588941126E-2</v>
      </c>
      <c r="AP245" s="11">
        <v>0.19837499337886871</v>
      </c>
      <c r="AQ245" s="11">
        <v>8.0422294613054876E-2</v>
      </c>
      <c r="AR245" s="11">
        <v>1.4493884651375004</v>
      </c>
      <c r="AS245" s="11">
        <v>0.22965033017283451</v>
      </c>
      <c r="AT245" s="11"/>
      <c r="AV245" s="11">
        <v>50.022667249320136</v>
      </c>
      <c r="AW245" s="11">
        <v>259.13850486428794</v>
      </c>
      <c r="AX245" s="11">
        <v>0</v>
      </c>
      <c r="AY245" s="11">
        <v>0</v>
      </c>
      <c r="AZ245" s="11">
        <v>437.854715115521</v>
      </c>
      <c r="BA245" s="11">
        <v>0.91323983438380096</v>
      </c>
      <c r="BB245" s="11">
        <v>0</v>
      </c>
      <c r="BC245" s="11">
        <v>0</v>
      </c>
      <c r="BD245" s="11">
        <v>11.312736108903053</v>
      </c>
      <c r="BE245" s="11">
        <v>0</v>
      </c>
      <c r="BF245" s="11">
        <v>259.67465349504164</v>
      </c>
      <c r="BG245" s="11">
        <v>0.51470268552355125</v>
      </c>
    </row>
    <row r="246" spans="1:59" s="2" customFormat="1" ht="12.75" x14ac:dyDescent="0.2">
      <c r="A246" s="10"/>
      <c r="B246" s="2" t="s">
        <v>265</v>
      </c>
      <c r="C246" s="12">
        <v>51.705316058002801</v>
      </c>
      <c r="D246" s="12">
        <v>21.958252590972073</v>
      </c>
      <c r="E246" s="12">
        <v>1.332696043952514</v>
      </c>
      <c r="F246" s="12">
        <v>1.721421794868349E-2</v>
      </c>
      <c r="G246" s="12">
        <v>12.085795513755011</v>
      </c>
      <c r="H246" s="12">
        <v>11.095475227736088</v>
      </c>
      <c r="I246" s="12">
        <v>0.5246951845551493</v>
      </c>
      <c r="J246" s="12">
        <v>1.1191843959853478</v>
      </c>
      <c r="K246" s="12">
        <v>0.16137076709234208</v>
      </c>
      <c r="L246" s="17">
        <f t="shared" si="45"/>
        <v>0.48185639161574351</v>
      </c>
      <c r="M246" s="17">
        <f t="shared" si="46"/>
        <v>0.20347556540732559</v>
      </c>
      <c r="O246" s="11">
        <v>1.6337043483079816</v>
      </c>
      <c r="P246" s="11">
        <v>0</v>
      </c>
      <c r="Q246" s="11"/>
      <c r="R246" s="11">
        <v>1.7737361495915229</v>
      </c>
      <c r="S246" s="11">
        <v>1.4703339134771836</v>
      </c>
      <c r="T246" s="11">
        <f t="shared" si="47"/>
        <v>7989.6460530997156</v>
      </c>
      <c r="U246" s="11">
        <v>3877.8037278519123</v>
      </c>
      <c r="V246" s="11">
        <v>379.70161501883308</v>
      </c>
      <c r="W246" s="11">
        <f t="shared" si="48"/>
        <v>135.58778767280549</v>
      </c>
      <c r="X246" s="11">
        <v>8859.7043504394387</v>
      </c>
      <c r="Y246" s="11">
        <v>4.6318211193786728E-2</v>
      </c>
      <c r="Z246" s="11">
        <v>0.77197018656311212</v>
      </c>
      <c r="AA246" s="11">
        <v>16.62428820366144</v>
      </c>
      <c r="AB246" s="11">
        <v>260.73203287193934</v>
      </c>
      <c r="AC246" s="11">
        <v>1420.0660873753993</v>
      </c>
      <c r="AD246" s="11"/>
      <c r="AE246" s="11">
        <v>1.5439403731262244E-2</v>
      </c>
      <c r="AF246" s="11">
        <v>3.716228572524749E-2</v>
      </c>
      <c r="AG246" s="11">
        <v>1.4182708078717642E-2</v>
      </c>
      <c r="AH246" s="11">
        <v>4.0752844732517779E-2</v>
      </c>
      <c r="AI246" s="11">
        <v>5.5115080761598934E-2</v>
      </c>
      <c r="AJ246" s="11">
        <v>1.005356522035681E-2</v>
      </c>
      <c r="AK246" s="11">
        <v>4.8472546598148911E-2</v>
      </c>
      <c r="AL246" s="11">
        <v>1.4721291929808186E-2</v>
      </c>
      <c r="AM246" s="11">
        <v>0.13823652177990614</v>
      </c>
      <c r="AN246" s="11">
        <v>1.7737361495915229</v>
      </c>
      <c r="AO246" s="11">
        <v>3.2315031065432605E-2</v>
      </c>
      <c r="AP246" s="11">
        <v>0.18311850937078478</v>
      </c>
      <c r="AQ246" s="11">
        <v>8.2941913067943684E-2</v>
      </c>
      <c r="AR246" s="11">
        <v>1.4703339134771836</v>
      </c>
      <c r="AS246" s="11">
        <v>0.23248869572075123</v>
      </c>
      <c r="AT246" s="11"/>
      <c r="AV246" s="11">
        <v>50.51916523229297</v>
      </c>
      <c r="AW246" s="11">
        <v>306.99279512160973</v>
      </c>
      <c r="AX246" s="11">
        <v>0</v>
      </c>
      <c r="AY246" s="11">
        <v>0</v>
      </c>
      <c r="AZ246" s="11">
        <v>434.45763987970497</v>
      </c>
      <c r="BA246" s="11">
        <v>0.90482086983211285</v>
      </c>
      <c r="BB246" s="11">
        <v>0</v>
      </c>
      <c r="BC246" s="11">
        <v>0.13464596277263585</v>
      </c>
      <c r="BD246" s="11">
        <v>10.987110562247086</v>
      </c>
      <c r="BE246" s="11">
        <v>0.17593739135624417</v>
      </c>
      <c r="BF246" s="11">
        <v>260.13600007673244</v>
      </c>
      <c r="BG246" s="11">
        <v>0.59603279520686803</v>
      </c>
    </row>
    <row r="247" spans="1:59" s="2" customFormat="1" ht="12.75" x14ac:dyDescent="0.2">
      <c r="A247" s="10"/>
      <c r="B247" s="2" t="s">
        <v>266</v>
      </c>
      <c r="C247" s="12">
        <v>51.536521457122682</v>
      </c>
      <c r="D247" s="12">
        <v>21.832205710630618</v>
      </c>
      <c r="E247" s="12">
        <v>1.3313046252219245</v>
      </c>
      <c r="F247" s="12">
        <v>1.7773687973522152E-2</v>
      </c>
      <c r="G247" s="12">
        <v>12.205038605817164</v>
      </c>
      <c r="H247" s="12">
        <v>11.260964340237607</v>
      </c>
      <c r="I247" s="12">
        <v>0.526030639282555</v>
      </c>
      <c r="J247" s="12">
        <v>1.1301221576410638</v>
      </c>
      <c r="K247" s="12">
        <v>0.1600387760728873</v>
      </c>
      <c r="L247" s="17">
        <f t="shared" si="45"/>
        <v>0.48310157146465321</v>
      </c>
      <c r="M247" s="17">
        <f t="shared" si="46"/>
        <v>0.20307279537864009</v>
      </c>
      <c r="O247" s="11">
        <v>2.1240934249523815</v>
      </c>
      <c r="P247" s="11">
        <v>4.5694782923345354</v>
      </c>
      <c r="Q247" s="11"/>
      <c r="R247" s="11">
        <v>1.7385436940366554</v>
      </c>
      <c r="S247" s="11">
        <v>1.402972631943338</v>
      </c>
      <c r="T247" s="11">
        <f t="shared" si="47"/>
        <v>7981.3043586679587</v>
      </c>
      <c r="U247" s="11">
        <v>3887.6264534002416</v>
      </c>
      <c r="V247" s="11">
        <v>372.34108272694692</v>
      </c>
      <c r="W247" s="11">
        <f t="shared" si="48"/>
        <v>139.99445332344723</v>
      </c>
      <c r="X247" s="11">
        <v>8946.1817192112085</v>
      </c>
      <c r="Y247" s="11">
        <v>0.10174229010276115</v>
      </c>
      <c r="Z247" s="11">
        <v>0.83357279785946403</v>
      </c>
      <c r="AA247" s="11">
        <v>16.207368318124058</v>
      </c>
      <c r="AB247" s="11">
        <v>280.45173019203213</v>
      </c>
      <c r="AC247" s="11">
        <v>1408.3274893171674</v>
      </c>
      <c r="AD247" s="11"/>
      <c r="AE247" s="11">
        <v>1.7135543596254507E-2</v>
      </c>
      <c r="AF247" s="11">
        <v>2.9987201293445391E-2</v>
      </c>
      <c r="AG247" s="11">
        <v>1.1602190976630657E-2</v>
      </c>
      <c r="AH247" s="11">
        <v>6.961314585978394E-2</v>
      </c>
      <c r="AI247" s="11">
        <v>3.90904588289556E-2</v>
      </c>
      <c r="AJ247" s="11">
        <v>1.0888209993453385E-2</v>
      </c>
      <c r="AK247" s="11">
        <v>3.1772153751388567E-2</v>
      </c>
      <c r="AL247" s="11">
        <v>9.2817527813045253E-3</v>
      </c>
      <c r="AM247" s="11">
        <v>0.15172095892517012</v>
      </c>
      <c r="AN247" s="11">
        <v>1.7385436940366554</v>
      </c>
      <c r="AO247" s="11">
        <v>3.320011571774311E-2</v>
      </c>
      <c r="AP247" s="11">
        <v>0.18385010316814734</v>
      </c>
      <c r="AQ247" s="11">
        <v>7.550348897099643E-2</v>
      </c>
      <c r="AR247" s="11">
        <v>1.402972631943338</v>
      </c>
      <c r="AS247" s="11">
        <v>0.23079435281205293</v>
      </c>
      <c r="AT247" s="11"/>
      <c r="AV247" s="11">
        <v>53.905564229883971</v>
      </c>
      <c r="AW247" s="11">
        <v>326.64629980360161</v>
      </c>
      <c r="AX247" s="11">
        <v>0</v>
      </c>
      <c r="AY247" s="11">
        <v>0</v>
      </c>
      <c r="AZ247" s="11">
        <v>481.93716364465803</v>
      </c>
      <c r="BA247" s="11">
        <v>0.95137966008371389</v>
      </c>
      <c r="BB247" s="11">
        <v>3.8911963583161284E-2</v>
      </c>
      <c r="BC247" s="11">
        <v>0.18563505562609051</v>
      </c>
      <c r="BD247" s="11">
        <v>11.263050009621454</v>
      </c>
      <c r="BE247" s="11">
        <v>0.55333526196238514</v>
      </c>
      <c r="BF247" s="11">
        <v>278.45258343913576</v>
      </c>
      <c r="BG247" s="11">
        <v>1.9991467528963593</v>
      </c>
    </row>
    <row r="248" spans="1:59" s="2" customFormat="1" ht="12.75" x14ac:dyDescent="0.2">
      <c r="A248" s="10"/>
      <c r="B248" s="2" t="s">
        <v>267</v>
      </c>
      <c r="C248" s="12">
        <v>51.400505469605548</v>
      </c>
      <c r="D248" s="12">
        <v>21.861466954787836</v>
      </c>
      <c r="E248" s="12">
        <v>1.2841463463179319</v>
      </c>
      <c r="F248" s="12">
        <v>1.784296946690361E-2</v>
      </c>
      <c r="G248" s="12">
        <v>12.32274268238241</v>
      </c>
      <c r="H248" s="12">
        <v>11.301555794627744</v>
      </c>
      <c r="I248" s="12">
        <v>0.51319241756329292</v>
      </c>
      <c r="J248" s="12">
        <v>1.131185265533351</v>
      </c>
      <c r="K248" s="12">
        <v>0.16736209971499597</v>
      </c>
      <c r="L248" s="17">
        <f t="shared" si="45"/>
        <v>0.48160355315352138</v>
      </c>
      <c r="M248" s="17">
        <f t="shared" si="46"/>
        <v>0.20371799522948678</v>
      </c>
      <c r="O248" s="11">
        <v>1.6621905948604538</v>
      </c>
      <c r="P248" s="11">
        <v>0</v>
      </c>
      <c r="Q248" s="11"/>
      <c r="R248" s="11">
        <v>1.7211715514522765</v>
      </c>
      <c r="S248" s="11">
        <v>1.3797969239056671</v>
      </c>
      <c r="T248" s="11">
        <f t="shared" si="47"/>
        <v>7698.5857608106335</v>
      </c>
      <c r="U248" s="11">
        <v>3792.6542390256809</v>
      </c>
      <c r="V248" s="11">
        <v>364.07335932588654</v>
      </c>
      <c r="W248" s="11">
        <f t="shared" si="48"/>
        <v>140.54014900606629</v>
      </c>
      <c r="X248" s="11">
        <v>8954.3815916676067</v>
      </c>
      <c r="Y248" s="11">
        <v>4.8257146302400279E-2</v>
      </c>
      <c r="Z248" s="11">
        <v>1.2225143729941403</v>
      </c>
      <c r="AA248" s="11">
        <v>19.142001366618775</v>
      </c>
      <c r="AB248" s="11">
        <v>290.59738582619485</v>
      </c>
      <c r="AC248" s="11">
        <v>1472.7366130806604</v>
      </c>
      <c r="AD248" s="11"/>
      <c r="AE248" s="11">
        <v>1.5906985262643052E-2</v>
      </c>
      <c r="AF248" s="11">
        <v>3.5567304126583904E-2</v>
      </c>
      <c r="AG248" s="11">
        <v>1.0723810289422283E-2</v>
      </c>
      <c r="AH248" s="11">
        <v>6.0768258306726268E-2</v>
      </c>
      <c r="AI248" s="11">
        <v>5.8980956591822557E-2</v>
      </c>
      <c r="AJ248" s="11">
        <v>1.3762223204758596E-2</v>
      </c>
      <c r="AK248" s="11">
        <v>4.4146352358121733E-2</v>
      </c>
      <c r="AL248" s="11">
        <v>1.143873097538377E-2</v>
      </c>
      <c r="AM248" s="11">
        <v>0.11974921489854884</v>
      </c>
      <c r="AN248" s="11">
        <v>1.7211715514522765</v>
      </c>
      <c r="AO248" s="11">
        <v>3.1992700696776476E-2</v>
      </c>
      <c r="AP248" s="11">
        <v>0.17158096463075653</v>
      </c>
      <c r="AQ248" s="11">
        <v>7.846254528427303E-2</v>
      </c>
      <c r="AR248" s="11">
        <v>1.3797969239056671</v>
      </c>
      <c r="AS248" s="11">
        <v>0.21769334887527236</v>
      </c>
      <c r="AT248" s="11"/>
      <c r="AV248" s="11">
        <v>51.563654474972139</v>
      </c>
      <c r="AW248" s="11">
        <v>0</v>
      </c>
      <c r="AX248" s="11">
        <v>0</v>
      </c>
      <c r="AY248" s="11">
        <v>0</v>
      </c>
      <c r="AZ248" s="11">
        <v>443.25082529612104</v>
      </c>
      <c r="BA248" s="11">
        <v>0.99731435691627235</v>
      </c>
      <c r="BB248" s="11">
        <v>0</v>
      </c>
      <c r="BC248" s="11">
        <v>0.20017779206921596</v>
      </c>
      <c r="BD248" s="11">
        <v>11.61746114687414</v>
      </c>
      <c r="BE248" s="11">
        <v>0.90437466774127917</v>
      </c>
      <c r="BF248" s="11">
        <v>285.78954421310385</v>
      </c>
      <c r="BG248" s="11">
        <v>4.8078416130909911</v>
      </c>
    </row>
    <row r="249" spans="1:59" s="2" customFormat="1" ht="12.75" x14ac:dyDescent="0.2">
      <c r="A249" s="10"/>
      <c r="B249" s="2" t="s">
        <v>268</v>
      </c>
      <c r="C249" s="12">
        <v>51.378147079727803</v>
      </c>
      <c r="D249" s="12">
        <v>21.765114221162225</v>
      </c>
      <c r="E249" s="12">
        <v>1.2725442667260025</v>
      </c>
      <c r="F249" s="12">
        <v>1.76964388003726E-2</v>
      </c>
      <c r="G249" s="12">
        <v>12.428952671059045</v>
      </c>
      <c r="H249" s="12">
        <v>11.308158920391346</v>
      </c>
      <c r="I249" s="12">
        <v>0.5140606732949079</v>
      </c>
      <c r="J249" s="12">
        <v>1.1489034788567827</v>
      </c>
      <c r="K249" s="12">
        <v>0.16642224998150179</v>
      </c>
      <c r="L249" s="17">
        <f t="shared" si="45"/>
        <v>0.47960706585206198</v>
      </c>
      <c r="M249" s="17">
        <f t="shared" si="46"/>
        <v>0.20307279537864004</v>
      </c>
      <c r="O249" s="11">
        <v>2.0285150642014371</v>
      </c>
      <c r="P249" s="11">
        <v>2.3843949000262508</v>
      </c>
      <c r="Q249" s="11"/>
      <c r="R249" s="11">
        <v>1.6708558291974993</v>
      </c>
      <c r="S249" s="11">
        <v>1.3541227753134153</v>
      </c>
      <c r="T249" s="11">
        <f t="shared" si="47"/>
        <v>7629.0301334490578</v>
      </c>
      <c r="U249" s="11">
        <v>3799.0172474298843</v>
      </c>
      <c r="V249" s="11">
        <v>362.81949262339737</v>
      </c>
      <c r="W249" s="11">
        <f t="shared" si="48"/>
        <v>139.38600021113479</v>
      </c>
      <c r="X249" s="11">
        <v>9094.5092045031088</v>
      </c>
      <c r="Y249" s="11">
        <v>0</v>
      </c>
      <c r="Z249" s="11">
        <v>0.89325838792028189</v>
      </c>
      <c r="AA249" s="11">
        <v>18.096489651691765</v>
      </c>
      <c r="AB249" s="11">
        <v>278.90302733590636</v>
      </c>
      <c r="AC249" s="11">
        <v>1464.4455244191074</v>
      </c>
      <c r="AD249" s="11"/>
      <c r="AE249" s="11">
        <v>1.690429220167864E-2</v>
      </c>
      <c r="AF249" s="11">
        <v>3.879090210490467E-2</v>
      </c>
      <c r="AG249" s="11">
        <v>1.3345493843430506E-2</v>
      </c>
      <c r="AH249" s="11">
        <v>6.0499572090218293E-2</v>
      </c>
      <c r="AI249" s="11">
        <v>4.6264378657225755E-2</v>
      </c>
      <c r="AJ249" s="11">
        <v>1.263373417178088E-2</v>
      </c>
      <c r="AK249" s="11">
        <v>3.2918884813795249E-2</v>
      </c>
      <c r="AL249" s="11">
        <v>1.0676395074744403E-2</v>
      </c>
      <c r="AM249" s="11">
        <v>0.13345493843430506</v>
      </c>
      <c r="AN249" s="11">
        <v>1.6708558291974993</v>
      </c>
      <c r="AO249" s="11">
        <v>2.5979228015211384E-2</v>
      </c>
      <c r="AP249" s="11">
        <v>0.18327811544977896</v>
      </c>
      <c r="AQ249" s="11">
        <v>7.0998027247050288E-2</v>
      </c>
      <c r="AR249" s="11">
        <v>1.3541227753134153</v>
      </c>
      <c r="AS249" s="11">
        <v>0.21815433936061068</v>
      </c>
      <c r="AT249" s="11"/>
      <c r="AV249" s="11">
        <v>51.922868046840293</v>
      </c>
      <c r="AW249" s="11">
        <v>322.07125142145622</v>
      </c>
      <c r="AX249" s="11">
        <v>0</v>
      </c>
      <c r="AY249" s="11">
        <v>0</v>
      </c>
      <c r="AZ249" s="11">
        <v>445.02773469892929</v>
      </c>
      <c r="BA249" s="11">
        <v>1.0872128984448053</v>
      </c>
      <c r="BB249" s="11">
        <v>4.9823177015473889E-2</v>
      </c>
      <c r="BC249" s="11">
        <v>0.24021888918174911</v>
      </c>
      <c r="BD249" s="11">
        <v>11.263596803855346</v>
      </c>
      <c r="BE249" s="11">
        <v>0.42527640381065213</v>
      </c>
      <c r="BF249" s="11">
        <v>275.98481268214289</v>
      </c>
      <c r="BG249" s="11">
        <v>2.9182146537634708</v>
      </c>
    </row>
    <row r="250" spans="1:59" s="2" customFormat="1" ht="12.75" x14ac:dyDescent="0.2">
      <c r="A250" s="10"/>
      <c r="B250" s="2" t="s">
        <v>269</v>
      </c>
      <c r="C250" s="12">
        <v>51.849351523754315</v>
      </c>
      <c r="D250" s="12">
        <v>21.964728631737241</v>
      </c>
      <c r="E250" s="12">
        <v>1.2296442546406381</v>
      </c>
      <c r="F250" s="12">
        <v>1.6739712371676711E-2</v>
      </c>
      <c r="G250" s="12">
        <v>12.084731526708394</v>
      </c>
      <c r="H250" s="12">
        <v>11.098747562344046</v>
      </c>
      <c r="I250" s="12">
        <v>0.50298118325879315</v>
      </c>
      <c r="J250" s="12">
        <v>1.0920653832408689</v>
      </c>
      <c r="K250" s="12">
        <v>0.16101022194402898</v>
      </c>
      <c r="L250" s="17">
        <f t="shared" si="45"/>
        <v>0.48195199664890259</v>
      </c>
      <c r="M250" s="17">
        <f t="shared" si="46"/>
        <v>0.20307279537864006</v>
      </c>
      <c r="O250" s="11">
        <v>2.4061717883802252</v>
      </c>
      <c r="P250" s="11">
        <v>2.2804762471961837</v>
      </c>
      <c r="Q250" s="11"/>
      <c r="R250" s="11">
        <v>1.784876684813391</v>
      </c>
      <c r="S250" s="11">
        <v>1.4059944106729225</v>
      </c>
      <c r="T250" s="11">
        <f t="shared" si="47"/>
        <v>7371.8402709960892</v>
      </c>
      <c r="U250" s="11">
        <v>3716.9967178709448</v>
      </c>
      <c r="V250" s="11">
        <v>354.10229602132864</v>
      </c>
      <c r="W250" s="11">
        <f t="shared" si="48"/>
        <v>131.85034449551159</v>
      </c>
      <c r="X250" s="11">
        <v>8644.2619322853752</v>
      </c>
      <c r="Y250" s="11">
        <v>5.9256469415333905E-2</v>
      </c>
      <c r="Z250" s="11">
        <v>0.80445146357786634</v>
      </c>
      <c r="AA250" s="11">
        <v>17.112550106913094</v>
      </c>
      <c r="AB250" s="11">
        <v>267.12995977491363</v>
      </c>
      <c r="AC250" s="11">
        <v>1416.7683142029834</v>
      </c>
      <c r="AD250" s="11"/>
      <c r="AE250" s="11">
        <v>1.562216011858803E-2</v>
      </c>
      <c r="AF250" s="11">
        <v>3.7169967178709448E-2</v>
      </c>
      <c r="AG250" s="11">
        <v>1.3287814353741541E-2</v>
      </c>
      <c r="AH250" s="11">
        <v>5.3869517650303553E-2</v>
      </c>
      <c r="AI250" s="11">
        <v>7.5417324710424963E-2</v>
      </c>
      <c r="AJ250" s="11">
        <v>1.7597375765765824E-2</v>
      </c>
      <c r="AK250" s="11">
        <v>3.5553881649200342E-2</v>
      </c>
      <c r="AL250" s="11">
        <v>1.2569554118404162E-2</v>
      </c>
      <c r="AM250" s="11">
        <v>0.14544769765581958</v>
      </c>
      <c r="AN250" s="11">
        <v>1.784876684813391</v>
      </c>
      <c r="AO250" s="11">
        <v>3.1962580472513435E-2</v>
      </c>
      <c r="AP250" s="11">
        <v>0.1741781070693148</v>
      </c>
      <c r="AQ250" s="11">
        <v>8.4216012593307882E-2</v>
      </c>
      <c r="AR250" s="11">
        <v>1.4059944106729225</v>
      </c>
      <c r="AS250" s="11">
        <v>0.22966371024912746</v>
      </c>
      <c r="AT250" s="11"/>
      <c r="AV250" s="11">
        <v>113.12598706563745</v>
      </c>
      <c r="AW250" s="11">
        <v>493.80391179444922</v>
      </c>
      <c r="AX250" s="11">
        <v>0</v>
      </c>
      <c r="AY250" s="11">
        <v>0</v>
      </c>
      <c r="AZ250" s="11">
        <v>445.32134590917605</v>
      </c>
      <c r="BA250" s="11">
        <v>0.89602964358338233</v>
      </c>
      <c r="BB250" s="11">
        <v>2.22660672954588</v>
      </c>
      <c r="BC250" s="11">
        <v>0.1418563964791327</v>
      </c>
      <c r="BD250" s="11">
        <v>10.989381600661924</v>
      </c>
      <c r="BE250" s="11">
        <v>0.33399100943188198</v>
      </c>
      <c r="BF250" s="11">
        <v>266.47454731016825</v>
      </c>
      <c r="BG250" s="11">
        <v>0.65541246474535986</v>
      </c>
    </row>
    <row r="251" spans="1:59" s="2" customFormat="1" ht="12.75" x14ac:dyDescent="0.2">
      <c r="A251" s="10"/>
      <c r="B251" s="2" t="s">
        <v>270</v>
      </c>
      <c r="C251" s="12">
        <v>51.80782365968652</v>
      </c>
      <c r="D251" s="12">
        <v>21.925352594437229</v>
      </c>
      <c r="E251" s="12">
        <v>1.2277391813388316</v>
      </c>
      <c r="F251" s="12">
        <v>1.6914870077424288E-2</v>
      </c>
      <c r="G251" s="12">
        <v>12.194740000348842</v>
      </c>
      <c r="H251" s="12">
        <v>11.06748506582424</v>
      </c>
      <c r="I251" s="12">
        <v>0.50401989574130346</v>
      </c>
      <c r="J251" s="12">
        <v>1.0962216671088447</v>
      </c>
      <c r="K251" s="12">
        <v>0.15970306543675761</v>
      </c>
      <c r="L251" s="17">
        <f t="shared" si="45"/>
        <v>0.47898587663661335</v>
      </c>
      <c r="M251" s="17">
        <f t="shared" si="46"/>
        <v>0.20291213348165121</v>
      </c>
      <c r="O251" s="11">
        <v>1.4339184108924719</v>
      </c>
      <c r="P251" s="11">
        <v>0</v>
      </c>
      <c r="Q251" s="11"/>
      <c r="R251" s="11">
        <v>1.7314564811526598</v>
      </c>
      <c r="S251" s="11">
        <v>1.4124096347290847</v>
      </c>
      <c r="T251" s="11">
        <f t="shared" si="47"/>
        <v>7360.4191660444294</v>
      </c>
      <c r="U251" s="11">
        <v>3724.6030722931955</v>
      </c>
      <c r="V251" s="11">
        <v>354.71556689452518</v>
      </c>
      <c r="W251" s="11">
        <f t="shared" si="48"/>
        <v>133.22997416483241</v>
      </c>
      <c r="X251" s="11">
        <v>8676.9987839130699</v>
      </c>
      <c r="Y251" s="11">
        <v>3.5847960272311796E-2</v>
      </c>
      <c r="Z251" s="11">
        <v>0.77790073790916592</v>
      </c>
      <c r="AA251" s="11">
        <v>16.47213774512727</v>
      </c>
      <c r="AB251" s="11">
        <v>266.01158159870329</v>
      </c>
      <c r="AC251" s="11">
        <v>1405.2400426746224</v>
      </c>
      <c r="AD251" s="11"/>
      <c r="AE251" s="11">
        <v>1.6310821923901868E-2</v>
      </c>
      <c r="AF251" s="11">
        <v>3.7819598087288943E-2</v>
      </c>
      <c r="AG251" s="11">
        <v>1.5235383115732512E-2</v>
      </c>
      <c r="AH251" s="11">
        <v>5.1979542394852099E-2</v>
      </c>
      <c r="AI251" s="11">
        <v>4.9470185175790278E-2</v>
      </c>
      <c r="AJ251" s="11">
        <v>1.7027781129348104E-2</v>
      </c>
      <c r="AK251" s="11">
        <v>3.7640358285927385E-2</v>
      </c>
      <c r="AL251" s="11">
        <v>9.858189074885745E-3</v>
      </c>
      <c r="AM251" s="11">
        <v>0.13442985102116922</v>
      </c>
      <c r="AN251" s="11">
        <v>1.7314564811526598</v>
      </c>
      <c r="AO251" s="11">
        <v>2.8678368217849436E-2</v>
      </c>
      <c r="AP251" s="11">
        <v>0.18461699540240575</v>
      </c>
      <c r="AQ251" s="11">
        <v>8.1374869818147774E-2</v>
      </c>
      <c r="AR251" s="11">
        <v>1.4124096347290847</v>
      </c>
      <c r="AS251" s="11">
        <v>0.21831407805837882</v>
      </c>
      <c r="AT251" s="11"/>
      <c r="AV251" s="11">
        <v>49.954132639466486</v>
      </c>
      <c r="AW251" s="11">
        <v>397.91235902266089</v>
      </c>
      <c r="AX251" s="11">
        <v>0</v>
      </c>
      <c r="AY251" s="11">
        <v>0</v>
      </c>
      <c r="AZ251" s="11">
        <v>453.47669744474422</v>
      </c>
      <c r="BA251" s="11">
        <v>0.77073114585470348</v>
      </c>
      <c r="BB251" s="11">
        <v>0</v>
      </c>
      <c r="BC251" s="11">
        <v>0</v>
      </c>
      <c r="BD251" s="11">
        <v>11.094943704280501</v>
      </c>
      <c r="BE251" s="11">
        <v>5.0187144381236511E-2</v>
      </c>
      <c r="BF251" s="11">
        <v>265.45414581646884</v>
      </c>
      <c r="BG251" s="11">
        <v>0.55743578223444845</v>
      </c>
    </row>
    <row r="252" spans="1:59" s="2" customFormat="1" ht="12.75" x14ac:dyDescent="0.2">
      <c r="A252" s="10"/>
      <c r="B252" s="2" t="s">
        <v>271</v>
      </c>
      <c r="C252" s="12">
        <v>51.633976854673001</v>
      </c>
      <c r="D252" s="12">
        <v>21.851779681543306</v>
      </c>
      <c r="E252" s="12">
        <v>1.2227244738466143</v>
      </c>
      <c r="F252" s="12">
        <v>1.6858110385307223E-2</v>
      </c>
      <c r="G252" s="12">
        <v>12.338002879041346</v>
      </c>
      <c r="H252" s="12">
        <v>11.106808880443934</v>
      </c>
      <c r="I252" s="12">
        <v>0.52384315712587948</v>
      </c>
      <c r="J252" s="12">
        <v>1.1379059475031645</v>
      </c>
      <c r="K252" s="12">
        <v>0.16810001543746422</v>
      </c>
      <c r="L252" s="17">
        <f t="shared" si="45"/>
        <v>0.47695666188728086</v>
      </c>
      <c r="M252" s="17">
        <f t="shared" si="46"/>
        <v>0.20291213348165119</v>
      </c>
      <c r="O252" s="11">
        <v>1.5005056523906597</v>
      </c>
      <c r="P252" s="11">
        <v>0</v>
      </c>
      <c r="Q252" s="11"/>
      <c r="R252" s="11">
        <v>1.8077520478801756</v>
      </c>
      <c r="S252" s="11">
        <v>1.4469161648052788</v>
      </c>
      <c r="T252" s="11">
        <f t="shared" si="47"/>
        <v>7330.3554931578374</v>
      </c>
      <c r="U252" s="11">
        <v>3870.9473199173322</v>
      </c>
      <c r="V252" s="11">
        <v>372.44693871839587</v>
      </c>
      <c r="W252" s="11">
        <f t="shared" si="48"/>
        <v>132.78290644987234</v>
      </c>
      <c r="X252" s="11">
        <v>9006.606546849649</v>
      </c>
      <c r="Y252" s="11">
        <v>3.5726325056920465E-2</v>
      </c>
      <c r="Z252" s="11">
        <v>0.80205599752786449</v>
      </c>
      <c r="AA252" s="11">
        <v>17.809573040874852</v>
      </c>
      <c r="AB252" s="11">
        <v>279.64245043428639</v>
      </c>
      <c r="AC252" s="11">
        <v>1479.0698573565073</v>
      </c>
      <c r="AD252" s="11"/>
      <c r="AE252" s="11">
        <v>2.2507584785859895E-2</v>
      </c>
      <c r="AF252" s="11">
        <v>2.9474218171959384E-2</v>
      </c>
      <c r="AG252" s="11">
        <v>1.6255477900898811E-2</v>
      </c>
      <c r="AH252" s="11">
        <v>6.0734752596764786E-2</v>
      </c>
      <c r="AI252" s="11">
        <v>5.1803171332534668E-2</v>
      </c>
      <c r="AJ252" s="11">
        <v>1.839905740431404E-2</v>
      </c>
      <c r="AK252" s="11">
        <v>3.8227167810904898E-2</v>
      </c>
      <c r="AL252" s="11">
        <v>1.0539265891791537E-2</v>
      </c>
      <c r="AM252" s="11">
        <v>0.14111898397483585</v>
      </c>
      <c r="AN252" s="11">
        <v>1.8077520478801756</v>
      </c>
      <c r="AO252" s="11">
        <v>3.1081902799520805E-2</v>
      </c>
      <c r="AP252" s="11">
        <v>0.1982811040659086</v>
      </c>
      <c r="AQ252" s="11">
        <v>7.7347493748232798E-2</v>
      </c>
      <c r="AR252" s="11">
        <v>1.4469161648052788</v>
      </c>
      <c r="AS252" s="11">
        <v>0.2293630068654294</v>
      </c>
      <c r="AT252" s="11"/>
      <c r="AV252" s="11">
        <v>55.750930251324384</v>
      </c>
      <c r="AW252" s="11">
        <v>201.85373657160065</v>
      </c>
      <c r="AX252" s="11">
        <v>0</v>
      </c>
      <c r="AY252" s="11">
        <v>0</v>
      </c>
      <c r="AZ252" s="11">
        <v>443.00643070581378</v>
      </c>
      <c r="BA252" s="11">
        <v>0.86814969888316729</v>
      </c>
      <c r="BB252" s="11">
        <v>0</v>
      </c>
      <c r="BC252" s="11">
        <v>0</v>
      </c>
      <c r="BD252" s="11">
        <v>10.967981792474582</v>
      </c>
      <c r="BE252" s="11">
        <v>0.82527810881486274</v>
      </c>
      <c r="BF252" s="11">
        <v>278.84396706926424</v>
      </c>
      <c r="BG252" s="11">
        <v>0.79848336502217232</v>
      </c>
    </row>
    <row r="253" spans="1:59" s="2" customFormat="1" ht="12.75" x14ac:dyDescent="0.2">
      <c r="A253" s="10"/>
      <c r="B253" s="2" t="s">
        <v>272</v>
      </c>
      <c r="C253" s="12">
        <v>51.472130909844779</v>
      </c>
      <c r="D253" s="12">
        <v>22.190758584327128</v>
      </c>
      <c r="E253" s="12">
        <v>1.11294877114716</v>
      </c>
      <c r="F253" s="12">
        <v>1.6842757029756579E-2</v>
      </c>
      <c r="G253" s="12">
        <v>12.188048414831771</v>
      </c>
      <c r="H253" s="12">
        <v>11.189953347399838</v>
      </c>
      <c r="I253" s="12">
        <v>0.5223953747225748</v>
      </c>
      <c r="J253" s="12">
        <v>1.1353894745431401</v>
      </c>
      <c r="K253" s="12">
        <v>0.17153236615384085</v>
      </c>
      <c r="L253" s="17">
        <f t="shared" si="45"/>
        <v>0.48186986640998902</v>
      </c>
      <c r="M253" s="17">
        <f t="shared" si="46"/>
        <v>0.20592614115157779</v>
      </c>
      <c r="O253" s="11">
        <v>1.5055660570566973</v>
      </c>
      <c r="P253" s="11">
        <v>3.0655501643684562</v>
      </c>
      <c r="Q253" s="11"/>
      <c r="R253" s="11">
        <v>1.8357022286040694</v>
      </c>
      <c r="S253" s="11">
        <v>1.4964963820141872</v>
      </c>
      <c r="T253" s="11">
        <f t="shared" si="47"/>
        <v>6672.2391779043392</v>
      </c>
      <c r="U253" s="11">
        <v>3860.0536980923521</v>
      </c>
      <c r="V253" s="11">
        <v>376.57290776502458</v>
      </c>
      <c r="W253" s="11">
        <f t="shared" si="48"/>
        <v>132.66197574487768</v>
      </c>
      <c r="X253" s="11">
        <v>8986.2340321191296</v>
      </c>
      <c r="Y253" s="11">
        <v>0</v>
      </c>
      <c r="Z253" s="11">
        <v>0.82352649385992849</v>
      </c>
      <c r="AA253" s="11">
        <v>18.157489435105468</v>
      </c>
      <c r="AB253" s="11">
        <v>285.79815813455673</v>
      </c>
      <c r="AC253" s="11">
        <v>1509.1939270737014</v>
      </c>
      <c r="AD253" s="11"/>
      <c r="AE253" s="11">
        <v>1.3060332061214725E-2</v>
      </c>
      <c r="AF253" s="11">
        <v>3.6822880672591513E-2</v>
      </c>
      <c r="AG253" s="11">
        <v>1.2334758057813906E-2</v>
      </c>
      <c r="AH253" s="11">
        <v>5.6231985263563392E-2</v>
      </c>
      <c r="AI253" s="11">
        <v>5.0971573738907462E-2</v>
      </c>
      <c r="AJ253" s="11">
        <v>1.7595169582469837E-2</v>
      </c>
      <c r="AK253" s="11">
        <v>2.2311400604575152E-2</v>
      </c>
      <c r="AL253" s="11">
        <v>1.1971971056113497E-2</v>
      </c>
      <c r="AM253" s="11">
        <v>0.13967299565465746</v>
      </c>
      <c r="AN253" s="11">
        <v>1.8357022286040694</v>
      </c>
      <c r="AO253" s="11">
        <v>3.1743862648785787E-2</v>
      </c>
      <c r="AP253" s="11">
        <v>0.2140443310032413</v>
      </c>
      <c r="AQ253" s="11">
        <v>8.6161912903847129E-2</v>
      </c>
      <c r="AR253" s="11">
        <v>1.4964963820141872</v>
      </c>
      <c r="AS253" s="11">
        <v>0.23490458360101482</v>
      </c>
      <c r="AT253" s="11"/>
      <c r="AV253" s="11">
        <v>49.466007681850762</v>
      </c>
      <c r="AW253" s="11">
        <v>346.46158662389064</v>
      </c>
      <c r="AX253" s="11">
        <v>0</v>
      </c>
      <c r="AY253" s="11">
        <v>0</v>
      </c>
      <c r="AZ253" s="11">
        <v>455.2976871340133</v>
      </c>
      <c r="BA253" s="11">
        <v>0.92873472435304705</v>
      </c>
      <c r="BB253" s="11">
        <v>0</v>
      </c>
      <c r="BC253" s="11">
        <v>0</v>
      </c>
      <c r="BD253" s="11">
        <v>10.684077200077045</v>
      </c>
      <c r="BE253" s="11">
        <v>0.36278700170040901</v>
      </c>
      <c r="BF253" s="11">
        <v>285.15058333652149</v>
      </c>
      <c r="BG253" s="11">
        <v>0.6475747980352301</v>
      </c>
    </row>
    <row r="254" spans="1:59" s="2" customFormat="1" ht="12.75" x14ac:dyDescent="0.2">
      <c r="A254" s="10"/>
      <c r="B254" s="2" t="s">
        <v>273</v>
      </c>
      <c r="C254" s="12">
        <v>51.493295365564073</v>
      </c>
      <c r="D254" s="12">
        <v>22.066014401460212</v>
      </c>
      <c r="E254" s="12">
        <v>1.0844019045418398</v>
      </c>
      <c r="F254" s="12">
        <v>1.6105684386658839E-2</v>
      </c>
      <c r="G254" s="12">
        <v>12.138132880848383</v>
      </c>
      <c r="H254" s="12">
        <v>11.367263482709701</v>
      </c>
      <c r="I254" s="12">
        <v>0.53019944516064021</v>
      </c>
      <c r="J254" s="12">
        <v>1.1299185344987901</v>
      </c>
      <c r="K254" s="12">
        <v>0.17466830082970897</v>
      </c>
      <c r="L254" s="17">
        <f t="shared" si="45"/>
        <v>0.48682124374021818</v>
      </c>
      <c r="M254" s="17">
        <f t="shared" si="46"/>
        <v>0.20493886152005966</v>
      </c>
      <c r="O254" s="11">
        <v>1.4249367700281019</v>
      </c>
      <c r="P254" s="11">
        <v>0</v>
      </c>
      <c r="Q254" s="11"/>
      <c r="R254" s="11">
        <v>1.9895003257480968</v>
      </c>
      <c r="S254" s="11">
        <v>1.5061040543967914</v>
      </c>
      <c r="T254" s="11">
        <f t="shared" si="47"/>
        <v>6501.097857918784</v>
      </c>
      <c r="U254" s="11">
        <v>3917.6742588620727</v>
      </c>
      <c r="V254" s="11">
        <v>377.87880167200933</v>
      </c>
      <c r="W254" s="11">
        <f t="shared" si="48"/>
        <v>126.85642307151834</v>
      </c>
      <c r="X254" s="11">
        <v>8942.831019999152</v>
      </c>
      <c r="Y254" s="11">
        <v>4.2567731357801529E-2</v>
      </c>
      <c r="Z254" s="11">
        <v>1.2373501572649088</v>
      </c>
      <c r="AA254" s="11">
        <v>19.606408468614518</v>
      </c>
      <c r="AB254" s="11">
        <v>287.2870937294</v>
      </c>
      <c r="AC254" s="11">
        <v>1536.7672507138518</v>
      </c>
      <c r="AD254" s="11"/>
      <c r="AE254" s="11">
        <v>1.6594200359820937E-2</v>
      </c>
      <c r="AF254" s="11">
        <v>3.661546383743098E-2</v>
      </c>
      <c r="AG254" s="11">
        <v>9.7400741242427234E-3</v>
      </c>
      <c r="AH254" s="11">
        <v>6.4933827494951482E-2</v>
      </c>
      <c r="AI254" s="11">
        <v>4.8880742364255145E-2</v>
      </c>
      <c r="AJ254" s="11">
        <v>2.1283865678900765E-2</v>
      </c>
      <c r="AK254" s="11">
        <v>3.8058437781763231E-2</v>
      </c>
      <c r="AL254" s="11">
        <v>1.3888624214197955E-2</v>
      </c>
      <c r="AM254" s="11">
        <v>0.13347508985073361</v>
      </c>
      <c r="AN254" s="11">
        <v>1.9895003257480968</v>
      </c>
      <c r="AO254" s="11">
        <v>3.1925798518351145E-2</v>
      </c>
      <c r="AP254" s="11">
        <v>0.23033471586403623</v>
      </c>
      <c r="AQ254" s="11">
        <v>8.5676577944727647E-2</v>
      </c>
      <c r="AR254" s="11">
        <v>1.5061040543967914</v>
      </c>
      <c r="AS254" s="11">
        <v>0.23917293127307129</v>
      </c>
      <c r="AT254" s="11"/>
      <c r="AV254" s="11">
        <v>57.358214287207147</v>
      </c>
      <c r="AW254" s="11">
        <v>449.12564017341441</v>
      </c>
      <c r="AX254" s="11">
        <v>0</v>
      </c>
      <c r="AY254" s="11">
        <v>0</v>
      </c>
      <c r="AZ254" s="11">
        <v>432.89218329967656</v>
      </c>
      <c r="BA254" s="11">
        <v>0.82249514826938552</v>
      </c>
      <c r="BB254" s="11">
        <v>0.22366096137149954</v>
      </c>
      <c r="BC254" s="11">
        <v>0</v>
      </c>
      <c r="BD254" s="11">
        <v>10.551746967929615</v>
      </c>
      <c r="BE254" s="11">
        <v>0.1623345687373787</v>
      </c>
      <c r="BF254" s="11">
        <v>286.4303279499527</v>
      </c>
      <c r="BG254" s="11">
        <v>0.8567657794472765</v>
      </c>
    </row>
    <row r="255" spans="1:59" s="2" customFormat="1" ht="12.75" x14ac:dyDescent="0.2">
      <c r="A255" s="10"/>
      <c r="B255" s="2" t="s">
        <v>274</v>
      </c>
      <c r="C255" s="12">
        <v>51.542985391392307</v>
      </c>
      <c r="D255" s="12">
        <v>22.176459270091584</v>
      </c>
      <c r="E255" s="12">
        <v>1.0789312600204579</v>
      </c>
      <c r="F255" s="12">
        <v>1.618629659708979E-2</v>
      </c>
      <c r="G255" s="12">
        <v>12.103090034317288</v>
      </c>
      <c r="H255" s="12">
        <v>11.251718802472297</v>
      </c>
      <c r="I255" s="12">
        <v>0.53579714104081499</v>
      </c>
      <c r="J255" s="12">
        <v>1.1190832171788472</v>
      </c>
      <c r="K255" s="12">
        <v>0.17574858688933678</v>
      </c>
      <c r="L255" s="17">
        <f t="shared" si="45"/>
        <v>0.48499132075352969</v>
      </c>
      <c r="M255" s="17">
        <f t="shared" si="46"/>
        <v>0.20559599271215068</v>
      </c>
      <c r="O255" s="11">
        <v>1.141993498468918</v>
      </c>
      <c r="P255" s="11">
        <v>0</v>
      </c>
      <c r="Q255" s="11"/>
      <c r="R255" s="11">
        <v>1.9957695901813948</v>
      </c>
      <c r="S255" s="11">
        <v>1.5752259526499837</v>
      </c>
      <c r="T255" s="11">
        <f t="shared" si="47"/>
        <v>6468.3007969486471</v>
      </c>
      <c r="U255" s="11">
        <v>3958.9107946922491</v>
      </c>
      <c r="V255" s="11">
        <v>379.03308020611229</v>
      </c>
      <c r="W255" s="11">
        <f t="shared" si="48"/>
        <v>127.49136514697771</v>
      </c>
      <c r="X255" s="11">
        <v>8856.7940214589416</v>
      </c>
      <c r="Y255" s="11">
        <v>0</v>
      </c>
      <c r="Z255" s="11">
        <v>0.92447092733198111</v>
      </c>
      <c r="AA255" s="11">
        <v>19.722046449748934</v>
      </c>
      <c r="AB255" s="11">
        <v>289.72193787347169</v>
      </c>
      <c r="AC255" s="11">
        <v>1546.2229431650587</v>
      </c>
      <c r="AD255" s="11"/>
      <c r="AE255" s="11">
        <v>1.8489418546639626E-2</v>
      </c>
      <c r="AF255" s="11">
        <v>4.02416756603333E-2</v>
      </c>
      <c r="AG255" s="11">
        <v>1.1963741412531521E-2</v>
      </c>
      <c r="AH255" s="11">
        <v>7.4320211805120065E-2</v>
      </c>
      <c r="AI255" s="11">
        <v>5.0755266598618572E-2</v>
      </c>
      <c r="AJ255" s="11">
        <v>1.5589117598147134E-2</v>
      </c>
      <c r="AK255" s="11">
        <v>3.6253761856156128E-2</v>
      </c>
      <c r="AL255" s="11">
        <v>1.2870085458935424E-2</v>
      </c>
      <c r="AM255" s="11">
        <v>0.14320235933181671</v>
      </c>
      <c r="AN255" s="11">
        <v>1.9957695901813948</v>
      </c>
      <c r="AO255" s="11">
        <v>3.5709955428313782E-2</v>
      </c>
      <c r="AP255" s="11">
        <v>0.20120837830166649</v>
      </c>
      <c r="AQ255" s="11">
        <v>8.2658577032035954E-2</v>
      </c>
      <c r="AR255" s="11">
        <v>1.5752259526499837</v>
      </c>
      <c r="AS255" s="11">
        <v>0.25522648346733912</v>
      </c>
      <c r="AT255" s="11"/>
      <c r="AV255" s="11">
        <v>46.96674848465026</v>
      </c>
      <c r="AW255" s="11">
        <v>344.41073763348317</v>
      </c>
      <c r="AX255" s="11">
        <v>0</v>
      </c>
      <c r="AY255" s="11">
        <v>0</v>
      </c>
      <c r="AZ255" s="11">
        <v>433.23245418106569</v>
      </c>
      <c r="BA255" s="11">
        <v>0.73232598949435368</v>
      </c>
      <c r="BB255" s="11">
        <v>0</v>
      </c>
      <c r="BC255" s="11">
        <v>0</v>
      </c>
      <c r="BD255" s="11">
        <v>10.930509199631071</v>
      </c>
      <c r="BE255" s="11">
        <v>7.2507523712312255E-2</v>
      </c>
      <c r="BF255" s="11">
        <v>289.12375080284511</v>
      </c>
      <c r="BG255" s="11">
        <v>0.59818707062657606</v>
      </c>
    </row>
    <row r="256" spans="1:59" s="2" customFormat="1" ht="12.75" x14ac:dyDescent="0.2">
      <c r="A256" s="10"/>
      <c r="B256" s="2" t="s">
        <v>275</v>
      </c>
      <c r="C256" s="12">
        <v>51.727107705553131</v>
      </c>
      <c r="D256" s="12">
        <v>21.891193163884889</v>
      </c>
      <c r="E256" s="12">
        <v>1.1050965257437908</v>
      </c>
      <c r="F256" s="12">
        <v>1.6160171174148169E-2</v>
      </c>
      <c r="G256" s="12">
        <v>12.15498270993894</v>
      </c>
      <c r="H256" s="12">
        <v>11.285715767335272</v>
      </c>
      <c r="I256" s="12">
        <v>0.52987362365871848</v>
      </c>
      <c r="J256" s="12">
        <v>1.1279754564166458</v>
      </c>
      <c r="K256" s="12">
        <v>0.16189487629445301</v>
      </c>
      <c r="L256" s="17">
        <f t="shared" si="45"/>
        <v>0.48467624709330387</v>
      </c>
      <c r="M256" s="17">
        <f t="shared" si="46"/>
        <v>0.20291213348165119</v>
      </c>
      <c r="O256" s="11">
        <v>1.5388632493072971</v>
      </c>
      <c r="P256" s="11">
        <v>0</v>
      </c>
      <c r="Q256" s="11"/>
      <c r="R256" s="11">
        <v>1.8430571474261814</v>
      </c>
      <c r="S256" s="11">
        <v>1.4404475763864817</v>
      </c>
      <c r="T256" s="11">
        <f t="shared" si="47"/>
        <v>6625.1641814866007</v>
      </c>
      <c r="U256" s="11">
        <v>3915.1544063771703</v>
      </c>
      <c r="V256" s="11">
        <v>379.34768471296161</v>
      </c>
      <c r="W256" s="11">
        <f t="shared" si="48"/>
        <v>127.28558825317805</v>
      </c>
      <c r="X256" s="11">
        <v>8927.19622185361</v>
      </c>
      <c r="Y256" s="11">
        <v>4.0260957103969978E-2</v>
      </c>
      <c r="Z256" s="11">
        <v>0.82669165253485033</v>
      </c>
      <c r="AA256" s="11">
        <v>17.392733468915033</v>
      </c>
      <c r="AB256" s="11">
        <v>264.40712562080552</v>
      </c>
      <c r="AC256" s="11">
        <v>1424.3431935448937</v>
      </c>
      <c r="AD256" s="11"/>
      <c r="AE256" s="11">
        <v>1.5209694905944217E-2</v>
      </c>
      <c r="AF256" s="11">
        <v>3.7755830884167403E-2</v>
      </c>
      <c r="AG256" s="11">
        <v>1.6104382841587994E-2</v>
      </c>
      <c r="AH256" s="11">
        <v>6.2628155495064425E-2</v>
      </c>
      <c r="AI256" s="11">
        <v>5.7260027881201762E-2</v>
      </c>
      <c r="AJ256" s="11">
        <v>9.8415672920815524E-3</v>
      </c>
      <c r="AK256" s="11">
        <v>4.0260957103969978E-2</v>
      </c>
      <c r="AL256" s="11">
        <v>1.1452005576240352E-2</v>
      </c>
      <c r="AM256" s="11">
        <v>0.14493944557429195</v>
      </c>
      <c r="AN256" s="11">
        <v>1.8430571474261814</v>
      </c>
      <c r="AO256" s="11">
        <v>2.8987889114858386E-2</v>
      </c>
      <c r="AP256" s="11">
        <v>0.17178008364360525</v>
      </c>
      <c r="AQ256" s="11">
        <v>8.2490227666356289E-2</v>
      </c>
      <c r="AR256" s="11">
        <v>1.4404475763864817</v>
      </c>
      <c r="AS256" s="11">
        <v>0.23011373704757956</v>
      </c>
      <c r="AT256" s="11"/>
      <c r="AV256" s="11">
        <v>46.989010380011187</v>
      </c>
      <c r="AW256" s="11">
        <v>0</v>
      </c>
      <c r="AX256" s="11">
        <v>0</v>
      </c>
      <c r="AY256" s="11">
        <v>0</v>
      </c>
      <c r="AZ256" s="11">
        <v>438.39708846545096</v>
      </c>
      <c r="BA256" s="11">
        <v>0.93405420481210366</v>
      </c>
      <c r="BB256" s="11">
        <v>0</v>
      </c>
      <c r="BC256" s="11">
        <v>0</v>
      </c>
      <c r="BD256" s="11">
        <v>11.112024160695716</v>
      </c>
      <c r="BE256" s="11">
        <v>4.2945020910901313E-2</v>
      </c>
      <c r="BF256" s="11">
        <v>263.93294101491432</v>
      </c>
      <c r="BG256" s="11">
        <v>0.47418460589120204</v>
      </c>
    </row>
    <row r="257" spans="1:59" s="2" customFormat="1" ht="12.75" x14ac:dyDescent="0.2">
      <c r="A257" s="10"/>
      <c r="B257" s="2" t="s">
        <v>276</v>
      </c>
      <c r="C257" s="12">
        <v>51.508531517517632</v>
      </c>
      <c r="D257" s="12">
        <v>22.017223771377619</v>
      </c>
      <c r="E257" s="12">
        <v>1.0901191918120927</v>
      </c>
      <c r="F257" s="12">
        <v>1.6138748292697309E-2</v>
      </c>
      <c r="G257" s="12">
        <v>12.2064028008503</v>
      </c>
      <c r="H257" s="12">
        <v>11.33071562331806</v>
      </c>
      <c r="I257" s="12">
        <v>0.53414201297615282</v>
      </c>
      <c r="J257" s="12">
        <v>1.1308310598885243</v>
      </c>
      <c r="K257" s="12">
        <v>0.16589527396690376</v>
      </c>
      <c r="L257" s="17">
        <f t="shared" si="45"/>
        <v>0.4846157920681225</v>
      </c>
      <c r="M257" s="17">
        <f t="shared" si="46"/>
        <v>0.20453028342961449</v>
      </c>
      <c r="O257" s="11">
        <v>1.6736448203715679</v>
      </c>
      <c r="P257" s="11">
        <v>0</v>
      </c>
      <c r="Q257" s="11"/>
      <c r="R257" s="11">
        <v>1.8302115938901986</v>
      </c>
      <c r="S257" s="11">
        <v>1.5080799564208323</v>
      </c>
      <c r="T257" s="11">
        <f t="shared" si="47"/>
        <v>6535.3735668326772</v>
      </c>
      <c r="U257" s="11">
        <v>3946.562463521343</v>
      </c>
      <c r="V257" s="11">
        <v>380.43926346940805</v>
      </c>
      <c r="W257" s="11">
        <f t="shared" si="48"/>
        <v>127.11685092743033</v>
      </c>
      <c r="X257" s="11">
        <v>8949.5007437718359</v>
      </c>
      <c r="Y257" s="11">
        <v>0</v>
      </c>
      <c r="Z257" s="11">
        <v>0.83322317401294199</v>
      </c>
      <c r="AA257" s="11">
        <v>17.816219055568304</v>
      </c>
      <c r="AB257" s="11">
        <v>261.61588007728596</v>
      </c>
      <c r="AC257" s="11">
        <v>1459.4902680874641</v>
      </c>
      <c r="AD257" s="11"/>
      <c r="AE257" s="11">
        <v>1.4576906500010431E-2</v>
      </c>
      <c r="AF257" s="11">
        <v>2.8973851191378758E-2</v>
      </c>
      <c r="AG257" s="11">
        <v>1.2057441179020974E-2</v>
      </c>
      <c r="AH257" s="11">
        <v>5.2188924506210183E-2</v>
      </c>
      <c r="AI257" s="11">
        <v>4.858968833336811E-2</v>
      </c>
      <c r="AJ257" s="11">
        <v>1.4936830117294639E-2</v>
      </c>
      <c r="AK257" s="11">
        <v>2.9873660234589278E-2</v>
      </c>
      <c r="AL257" s="11">
        <v>1.3857059265442014E-2</v>
      </c>
      <c r="AM257" s="11">
        <v>0.16196562777789367</v>
      </c>
      <c r="AN257" s="11">
        <v>1.8302115938901986</v>
      </c>
      <c r="AO257" s="11">
        <v>3.3472896407431361E-2</v>
      </c>
      <c r="AP257" s="11">
        <v>0.19615837141989345</v>
      </c>
      <c r="AQ257" s="11">
        <v>7.540399782104161E-2</v>
      </c>
      <c r="AR257" s="11">
        <v>1.5080799564208323</v>
      </c>
      <c r="AS257" s="11">
        <v>0.21361466685817757</v>
      </c>
      <c r="AT257" s="11"/>
      <c r="AV257" s="11">
        <v>47.923829641392317</v>
      </c>
      <c r="AW257" s="11">
        <v>408.51330561757629</v>
      </c>
      <c r="AX257" s="11">
        <v>0</v>
      </c>
      <c r="AY257" s="11">
        <v>0</v>
      </c>
      <c r="AZ257" s="11">
        <v>417.51139604968148</v>
      </c>
      <c r="BA257" s="11">
        <v>0.91240636981546774</v>
      </c>
      <c r="BB257" s="11">
        <v>0</v>
      </c>
      <c r="BC257" s="11">
        <v>0</v>
      </c>
      <c r="BD257" s="11">
        <v>10.977670327168349</v>
      </c>
      <c r="BE257" s="11">
        <v>8.6381668148209953E-2</v>
      </c>
      <c r="BF257" s="11">
        <v>261.124584339693</v>
      </c>
      <c r="BG257" s="11">
        <v>0.4912957375929442</v>
      </c>
    </row>
    <row r="258" spans="1:59" s="2" customFormat="1" ht="12.75" x14ac:dyDescent="0.2">
      <c r="A258" s="10"/>
      <c r="B258" s="2" t="s">
        <v>277</v>
      </c>
      <c r="C258" s="12">
        <v>51.742846133973138</v>
      </c>
      <c r="D258" s="12">
        <v>22.073124217595989</v>
      </c>
      <c r="E258" s="12">
        <v>1.1115687688683624</v>
      </c>
      <c r="F258" s="12">
        <v>1.6868222510735539E-2</v>
      </c>
      <c r="G258" s="12">
        <v>12.242045378235794</v>
      </c>
      <c r="H258" s="12">
        <v>10.958998201811015</v>
      </c>
      <c r="I258" s="12">
        <v>0.55112602189728765</v>
      </c>
      <c r="J258" s="12">
        <v>1.1435049476275059</v>
      </c>
      <c r="K258" s="12">
        <v>0.15991810748017427</v>
      </c>
      <c r="L258" s="17">
        <f t="shared" si="45"/>
        <v>0.4755623968006068</v>
      </c>
      <c r="M258" s="17">
        <f t="shared" si="46"/>
        <v>0.20420459206325672</v>
      </c>
      <c r="O258" s="11">
        <v>1.9845523564467706</v>
      </c>
      <c r="P258" s="11">
        <v>0</v>
      </c>
      <c r="Q258" s="11"/>
      <c r="R258" s="11">
        <v>1.759035043214183</v>
      </c>
      <c r="S258" s="11">
        <v>1.4866101288292173</v>
      </c>
      <c r="T258" s="11">
        <f t="shared" si="47"/>
        <v>6663.9659262427194</v>
      </c>
      <c r="U258" s="11">
        <v>4071.9406077276008</v>
      </c>
      <c r="V258" s="11">
        <v>395.10633278349337</v>
      </c>
      <c r="W258" s="11">
        <f t="shared" si="48"/>
        <v>132.86255460580847</v>
      </c>
      <c r="X258" s="11">
        <v>9049.5587453972748</v>
      </c>
      <c r="Y258" s="11">
        <v>3.3196148507836892E-2</v>
      </c>
      <c r="Z258" s="11">
        <v>0.79742921959042967</v>
      </c>
      <c r="AA258" s="11">
        <v>16.399619018273768</v>
      </c>
      <c r="AB258" s="11">
        <v>260.24337119339435</v>
      </c>
      <c r="AC258" s="11">
        <v>1406.8672068701744</v>
      </c>
      <c r="AD258" s="11"/>
      <c r="AE258" s="11">
        <v>1.6417660403332375E-2</v>
      </c>
      <c r="AF258" s="11">
        <v>3.4819873163111519E-2</v>
      </c>
      <c r="AG258" s="11">
        <v>1.1366072586922413E-2</v>
      </c>
      <c r="AH258" s="11">
        <v>5.4124155175821018E-2</v>
      </c>
      <c r="AI258" s="11">
        <v>4.3299324140656813E-2</v>
      </c>
      <c r="AJ258" s="11">
        <v>1.5515591150402025E-2</v>
      </c>
      <c r="AK258" s="11">
        <v>3.3556976209009035E-2</v>
      </c>
      <c r="AL258" s="11">
        <v>1.2268141839852765E-2</v>
      </c>
      <c r="AM258" s="11">
        <v>0.14252694196299537</v>
      </c>
      <c r="AN258" s="11">
        <v>1.759035043214183</v>
      </c>
      <c r="AO258" s="11">
        <v>2.9768285346701558E-2</v>
      </c>
      <c r="AP258" s="11">
        <v>0.19845523564467704</v>
      </c>
      <c r="AQ258" s="11">
        <v>7.6675886499079776E-2</v>
      </c>
      <c r="AR258" s="11">
        <v>1.4866101288292173</v>
      </c>
      <c r="AS258" s="11">
        <v>0.22082655311734972</v>
      </c>
      <c r="AT258" s="11"/>
      <c r="AV258" s="11">
        <v>49.126691514586874</v>
      </c>
      <c r="AW258" s="11">
        <v>230.92972875016969</v>
      </c>
      <c r="AX258" s="11">
        <v>0</v>
      </c>
      <c r="AY258" s="11">
        <v>0</v>
      </c>
      <c r="AZ258" s="11">
        <v>422.16841037140392</v>
      </c>
      <c r="BA258" s="11">
        <v>0.88402786787174326</v>
      </c>
      <c r="BB258" s="11">
        <v>0</v>
      </c>
      <c r="BC258" s="11">
        <v>0</v>
      </c>
      <c r="BD258" s="11">
        <v>11.113493196101915</v>
      </c>
      <c r="BE258" s="11">
        <v>4.059311638186576E-2</v>
      </c>
      <c r="BF258" s="11">
        <v>259.7959448439409</v>
      </c>
      <c r="BG258" s="11">
        <v>0.44742634945345372</v>
      </c>
    </row>
    <row r="259" spans="1:59" s="2" customFormat="1" ht="12.75" x14ac:dyDescent="0.2">
      <c r="A259" s="10"/>
      <c r="B259" s="2" t="s">
        <v>278</v>
      </c>
      <c r="C259" s="12">
        <v>51.513651582399966</v>
      </c>
      <c r="D259" s="12">
        <v>21.997359842297612</v>
      </c>
      <c r="E259" s="12">
        <v>1.1311756636641865</v>
      </c>
      <c r="F259" s="12">
        <v>1.6878937143325078E-2</v>
      </c>
      <c r="G259" s="12">
        <v>12.336765864851349</v>
      </c>
      <c r="H259" s="12">
        <v>11.163699524290749</v>
      </c>
      <c r="I259" s="12">
        <v>0.54704419879326549</v>
      </c>
      <c r="J259" s="12">
        <v>1.1350361712958057</v>
      </c>
      <c r="K259" s="12">
        <v>0.15838821526376953</v>
      </c>
      <c r="L259" s="17">
        <f t="shared" si="45"/>
        <v>0.47825638213894256</v>
      </c>
      <c r="M259" s="17">
        <f t="shared" si="46"/>
        <v>0.20436730798644631</v>
      </c>
      <c r="O259" s="11">
        <v>1.4742933323722802</v>
      </c>
      <c r="P259" s="11">
        <v>2.6429404860820145</v>
      </c>
      <c r="Q259" s="11"/>
      <c r="R259" s="11">
        <v>1.781737429732841</v>
      </c>
      <c r="S259" s="11">
        <v>1.3592265356993218</v>
      </c>
      <c r="T259" s="11">
        <f t="shared" si="47"/>
        <v>6781.5112212331642</v>
      </c>
      <c r="U259" s="11">
        <v>4041.7212331376659</v>
      </c>
      <c r="V259" s="11">
        <v>390.68773307865428</v>
      </c>
      <c r="W259" s="11">
        <f t="shared" si="48"/>
        <v>132.94694840939997</v>
      </c>
      <c r="X259" s="11">
        <v>8982.4018152828194</v>
      </c>
      <c r="Y259" s="11">
        <v>5.2139642242434295E-2</v>
      </c>
      <c r="Z259" s="11">
        <v>0.76051960926033479</v>
      </c>
      <c r="AA259" s="11">
        <v>16.091372347234035</v>
      </c>
      <c r="AB259" s="11">
        <v>257.22643020630454</v>
      </c>
      <c r="AC259" s="11">
        <v>1393.3869909616062</v>
      </c>
      <c r="AD259" s="11"/>
      <c r="AE259" s="11">
        <v>1.49227251935243E-2</v>
      </c>
      <c r="AF259" s="11">
        <v>4.2610673142954934E-2</v>
      </c>
      <c r="AG259" s="11">
        <v>1.4023765844516811E-2</v>
      </c>
      <c r="AH259" s="11">
        <v>5.5196104029059757E-2</v>
      </c>
      <c r="AI259" s="11">
        <v>5.1600266633029808E-2</v>
      </c>
      <c r="AJ259" s="11">
        <v>1.0787512188089855E-2</v>
      </c>
      <c r="AK259" s="11">
        <v>2.8586907298438116E-2</v>
      </c>
      <c r="AL259" s="11">
        <v>9.1693853598763773E-3</v>
      </c>
      <c r="AM259" s="11">
        <v>0.13843973974715315</v>
      </c>
      <c r="AN259" s="11">
        <v>1.781737429732841</v>
      </c>
      <c r="AO259" s="11">
        <v>3.3261495913277053E-2</v>
      </c>
      <c r="AP259" s="11">
        <v>0.16900435761340774</v>
      </c>
      <c r="AQ259" s="11">
        <v>8.1265925150276905E-2</v>
      </c>
      <c r="AR259" s="11">
        <v>1.3592265356993218</v>
      </c>
      <c r="AS259" s="11">
        <v>0.21269378197517166</v>
      </c>
      <c r="AT259" s="11"/>
      <c r="AV259" s="11">
        <v>50.755244844962768</v>
      </c>
      <c r="AW259" s="11">
        <v>355.98790220696526</v>
      </c>
      <c r="AX259" s="11">
        <v>0</v>
      </c>
      <c r="AY259" s="11">
        <v>0</v>
      </c>
      <c r="AZ259" s="11">
        <v>440.49008101366911</v>
      </c>
      <c r="BA259" s="11">
        <v>0.82524468238887405</v>
      </c>
      <c r="BB259" s="11">
        <v>0</v>
      </c>
      <c r="BC259" s="11">
        <v>0</v>
      </c>
      <c r="BD259" s="11">
        <v>11.147095927692851</v>
      </c>
      <c r="BE259" s="11">
        <v>0.21215440636576716</v>
      </c>
      <c r="BF259" s="11">
        <v>256.74279007653854</v>
      </c>
      <c r="BG259" s="11">
        <v>0.48364012976602855</v>
      </c>
    </row>
    <row r="260" spans="1:59" s="2" customFormat="1" ht="12.75" x14ac:dyDescent="0.2">
      <c r="A260" s="10"/>
      <c r="B260" s="2" t="s">
        <v>279</v>
      </c>
      <c r="C260" s="12">
        <v>51.54175399433862</v>
      </c>
      <c r="D260" s="12">
        <v>21.954391702526927</v>
      </c>
      <c r="E260" s="12">
        <v>1.1136814538232684</v>
      </c>
      <c r="F260" s="12">
        <v>1.6298130656166962E-2</v>
      </c>
      <c r="G260" s="12">
        <v>12.36124331436702</v>
      </c>
      <c r="H260" s="12">
        <v>11.201642798574371</v>
      </c>
      <c r="I260" s="12">
        <v>0.53383205373189824</v>
      </c>
      <c r="J260" s="12">
        <v>1.1178538853285045</v>
      </c>
      <c r="K260" s="12">
        <v>0.15930266665322385</v>
      </c>
      <c r="L260" s="17">
        <f t="shared" si="45"/>
        <v>0.47860845213908759</v>
      </c>
      <c r="M260" s="17">
        <f t="shared" si="46"/>
        <v>0.20396100342405263</v>
      </c>
      <c r="O260" s="11">
        <v>1.5969932648247291</v>
      </c>
      <c r="P260" s="11">
        <v>0</v>
      </c>
      <c r="Q260" s="11"/>
      <c r="R260" s="11">
        <v>1.7961688293141054</v>
      </c>
      <c r="S260" s="11">
        <v>1.4588264318005673</v>
      </c>
      <c r="T260" s="11">
        <f t="shared" si="47"/>
        <v>6676.6316838158764</v>
      </c>
      <c r="U260" s="11">
        <v>3944.0350517806237</v>
      </c>
      <c r="V260" s="11">
        <v>381.12513421210389</v>
      </c>
      <c r="W260" s="11">
        <f t="shared" si="48"/>
        <v>128.37222611329906</v>
      </c>
      <c r="X260" s="11">
        <v>8846.2660624560849</v>
      </c>
      <c r="Y260" s="11">
        <v>4.0732300125304891E-2</v>
      </c>
      <c r="Z260" s="11">
        <v>0.81285162805123856</v>
      </c>
      <c r="AA260" s="11">
        <v>16.580019962899435</v>
      </c>
      <c r="AB260" s="11">
        <v>256.88803008101428</v>
      </c>
      <c r="AC260" s="11">
        <v>1401.4064492450711</v>
      </c>
      <c r="AD260" s="11"/>
      <c r="AE260" s="11">
        <v>1.8840931776022085E-2</v>
      </c>
      <c r="AF260" s="11">
        <v>2.3865180249627974E-2</v>
      </c>
      <c r="AG260" s="11">
        <v>1.3996120747902121E-2</v>
      </c>
      <c r="AH260" s="11">
        <v>6.1008731465214371E-2</v>
      </c>
      <c r="AI260" s="11">
        <v>5.0242484736058898E-2</v>
      </c>
      <c r="AJ260" s="11">
        <v>1.4175558193388046E-2</v>
      </c>
      <c r="AK260" s="11">
        <v>4.7550923053770025E-2</v>
      </c>
      <c r="AL260" s="11">
        <v>1.4175558193388046E-2</v>
      </c>
      <c r="AM260" s="11">
        <v>0.13637245856930272</v>
      </c>
      <c r="AN260" s="11">
        <v>1.7961688293141054</v>
      </c>
      <c r="AO260" s="11">
        <v>3.0504365732607185E-2</v>
      </c>
      <c r="AP260" s="11">
        <v>0.18302619439564313</v>
      </c>
      <c r="AQ260" s="11">
        <v>8.3079537259983099E-2</v>
      </c>
      <c r="AR260" s="11">
        <v>1.4588264318005673</v>
      </c>
      <c r="AS260" s="11">
        <v>0.22824443065809613</v>
      </c>
      <c r="AT260" s="11"/>
      <c r="AV260" s="11">
        <v>48.75315393852572</v>
      </c>
      <c r="AW260" s="11">
        <v>362.46363988156776</v>
      </c>
      <c r="AX260" s="11">
        <v>0</v>
      </c>
      <c r="AY260" s="11">
        <v>0</v>
      </c>
      <c r="AZ260" s="11">
        <v>430.6498691662191</v>
      </c>
      <c r="BA260" s="11">
        <v>0.91513097197821558</v>
      </c>
      <c r="BB260" s="11">
        <v>0</v>
      </c>
      <c r="BC260" s="11">
        <v>0</v>
      </c>
      <c r="BD260" s="11">
        <v>10.802134218252663</v>
      </c>
      <c r="BE260" s="11">
        <v>7.3569352649229106E-2</v>
      </c>
      <c r="BF260" s="11">
        <v>256.41610959938629</v>
      </c>
      <c r="BG260" s="11">
        <v>0.47192048162798178</v>
      </c>
    </row>
    <row r="261" spans="1:59" s="2" customFormat="1" ht="12.75" x14ac:dyDescent="0.2">
      <c r="A261" s="10"/>
      <c r="B261" s="2" t="s">
        <v>280</v>
      </c>
      <c r="C261" s="12">
        <v>51.296230530460356</v>
      </c>
      <c r="D261" s="12">
        <v>21.981567767028498</v>
      </c>
      <c r="E261" s="12">
        <v>1.1402658929508274</v>
      </c>
      <c r="F261" s="12">
        <v>1.6843964854278862E-2</v>
      </c>
      <c r="G261" s="12">
        <v>12.439075773008064</v>
      </c>
      <c r="H261" s="12">
        <v>11.286727283078523</v>
      </c>
      <c r="I261" s="12">
        <v>0.54300388607777739</v>
      </c>
      <c r="J261" s="12">
        <v>1.1333132164848585</v>
      </c>
      <c r="K261" s="12">
        <v>0.16297168605681672</v>
      </c>
      <c r="L261" s="17">
        <f t="shared" si="45"/>
        <v>0.47893043596628826</v>
      </c>
      <c r="M261" s="17">
        <f t="shared" si="46"/>
        <v>0.20493886152005969</v>
      </c>
      <c r="O261" s="11">
        <v>2.1378965363218705</v>
      </c>
      <c r="P261" s="11">
        <v>0</v>
      </c>
      <c r="Q261" s="11"/>
      <c r="R261" s="11">
        <v>1.8522448142418897</v>
      </c>
      <c r="S261" s="11">
        <v>1.5019172305588939</v>
      </c>
      <c r="T261" s="11">
        <f t="shared" si="47"/>
        <v>6836.0080548295055</v>
      </c>
      <c r="U261" s="11">
        <v>4011.6999710980986</v>
      </c>
      <c r="V261" s="11">
        <v>382.30620414226394</v>
      </c>
      <c r="W261" s="11">
        <f t="shared" si="48"/>
        <v>132.67148917472744</v>
      </c>
      <c r="X261" s="11">
        <v>8968.3861422846876</v>
      </c>
      <c r="Y261" s="11">
        <v>0</v>
      </c>
      <c r="Z261" s="11">
        <v>0.77790689094736976</v>
      </c>
      <c r="AA261" s="11">
        <v>16.887586085231582</v>
      </c>
      <c r="AB261" s="11">
        <v>267.53709117600334</v>
      </c>
      <c r="AC261" s="11">
        <v>1433.6482655334896</v>
      </c>
      <c r="AD261" s="11"/>
      <c r="AE261" s="11">
        <v>2.1558620534338189E-2</v>
      </c>
      <c r="AF261" s="11">
        <v>4.0961379015242563E-2</v>
      </c>
      <c r="AG261" s="11">
        <v>1.31148274917224E-2</v>
      </c>
      <c r="AH261" s="11">
        <v>3.3415861828224203E-2</v>
      </c>
      <c r="AI261" s="11">
        <v>6.2879309891819724E-2</v>
      </c>
      <c r="AJ261" s="11">
        <v>1.2935172320602916E-2</v>
      </c>
      <c r="AK261" s="11">
        <v>2.551103429896686E-2</v>
      </c>
      <c r="AL261" s="11">
        <v>1.275551714948343E-2</v>
      </c>
      <c r="AM261" s="11">
        <v>0.15091034374036733</v>
      </c>
      <c r="AN261" s="11">
        <v>1.8522448142418897</v>
      </c>
      <c r="AO261" s="11">
        <v>3.3595516999343683E-2</v>
      </c>
      <c r="AP261" s="11">
        <v>0.19582413652023858</v>
      </c>
      <c r="AQ261" s="11">
        <v>8.0485516661529241E-2</v>
      </c>
      <c r="AR261" s="11">
        <v>1.5019172305588939</v>
      </c>
      <c r="AS261" s="11">
        <v>0.21612517085674038</v>
      </c>
      <c r="AT261" s="11"/>
      <c r="AV261" s="11">
        <v>50.536999635911116</v>
      </c>
      <c r="AW261" s="11">
        <v>335.95516999343681</v>
      </c>
      <c r="AX261" s="11">
        <v>0</v>
      </c>
      <c r="AY261" s="11">
        <v>0</v>
      </c>
      <c r="AZ261" s="11">
        <v>449.13792779871233</v>
      </c>
      <c r="BA261" s="11">
        <v>0.96295171720043926</v>
      </c>
      <c r="BB261" s="11">
        <v>0</v>
      </c>
      <c r="BC261" s="11">
        <v>0</v>
      </c>
      <c r="BD261" s="11">
        <v>10.905068886952735</v>
      </c>
      <c r="BE261" s="11">
        <v>7.9048275292573369E-2</v>
      </c>
      <c r="BF261" s="11">
        <v>266.96758428355457</v>
      </c>
      <c r="BG261" s="11">
        <v>0.56950689244876718</v>
      </c>
    </row>
    <row r="262" spans="1:59" s="2" customFormat="1" ht="12.75" x14ac:dyDescent="0.2">
      <c r="A262" s="10"/>
      <c r="B262" s="13" t="s">
        <v>85</v>
      </c>
      <c r="C262" s="14">
        <f>MEDIAN(C242:C261)</f>
        <v>51.542369692865464</v>
      </c>
      <c r="D262" s="14">
        <f t="shared" ref="D262:M262" si="49">MEDIAN(D242:D261)</f>
        <v>21.964591538716725</v>
      </c>
      <c r="E262" s="14">
        <f t="shared" si="49"/>
        <v>1.225231827592723</v>
      </c>
      <c r="F262" s="14">
        <f t="shared" si="49"/>
        <v>1.6851037619793043E-2</v>
      </c>
      <c r="G262" s="14">
        <f t="shared" si="49"/>
        <v>12.191394207590307</v>
      </c>
      <c r="H262" s="14">
        <f t="shared" si="49"/>
        <v>11.195798072987104</v>
      </c>
      <c r="I262" s="14">
        <f t="shared" si="49"/>
        <v>0.53181500486766309</v>
      </c>
      <c r="J262" s="14">
        <f t="shared" si="49"/>
        <v>1.1297429786541557</v>
      </c>
      <c r="K262" s="14">
        <f t="shared" si="49"/>
        <v>0.16163282169339754</v>
      </c>
      <c r="L262" s="14">
        <f t="shared" si="49"/>
        <v>0.48186312901286626</v>
      </c>
      <c r="M262" s="14">
        <f t="shared" si="49"/>
        <v>0.20387996850966578</v>
      </c>
      <c r="N262" s="1"/>
      <c r="O262" s="16">
        <f>MEDIAN(O242:O261)</f>
        <v>1.6679177076160108</v>
      </c>
      <c r="P262" s="15">
        <f>AVERAGE(P242:P261)</f>
        <v>0.87262281828881039</v>
      </c>
      <c r="Q262" s="1"/>
      <c r="R262" s="16">
        <f t="shared" ref="R262:AC262" si="50">MEDIAN(R242:R261)</f>
        <v>1.7979205332720112</v>
      </c>
      <c r="S262" s="16">
        <f t="shared" si="50"/>
        <v>1.4490101038814214</v>
      </c>
      <c r="T262" s="16">
        <f t="shared" si="50"/>
        <v>7345.3873296011334</v>
      </c>
      <c r="U262" s="16">
        <f t="shared" si="50"/>
        <v>3930.076928502137</v>
      </c>
      <c r="V262" s="16">
        <f t="shared" si="50"/>
        <v>379.52464986589735</v>
      </c>
      <c r="W262" s="16">
        <f t="shared" si="50"/>
        <v>132.72719781229989</v>
      </c>
      <c r="X262" s="16">
        <f t="shared" si="50"/>
        <v>8942.5345016970714</v>
      </c>
      <c r="Y262" s="16">
        <f t="shared" si="50"/>
        <v>3.7948747069734459E-2</v>
      </c>
      <c r="Z262" s="16">
        <f t="shared" si="50"/>
        <v>0.8130051923471745</v>
      </c>
      <c r="AA262" s="16">
        <f t="shared" si="50"/>
        <v>17.00006809607234</v>
      </c>
      <c r="AB262" s="16">
        <f t="shared" si="50"/>
        <v>266.57077068680849</v>
      </c>
      <c r="AC262" s="16">
        <f t="shared" si="50"/>
        <v>1422.2046404601465</v>
      </c>
      <c r="AD262" s="1"/>
      <c r="AE262" s="16">
        <f t="shared" ref="AE262:AS262" si="51">MEDIAN(AE242:AE261)</f>
        <v>1.6364241163617121E-2</v>
      </c>
      <c r="AF262" s="16">
        <f t="shared" si="51"/>
        <v>3.7166126451978469E-2</v>
      </c>
      <c r="AG262" s="16">
        <f t="shared" si="51"/>
        <v>1.320132092273197E-2</v>
      </c>
      <c r="AH262" s="16">
        <f t="shared" si="51"/>
        <v>5.8365778676890842E-2</v>
      </c>
      <c r="AI262" s="16">
        <f t="shared" si="51"/>
        <v>5.1701718982782238E-2</v>
      </c>
      <c r="AJ262" s="16">
        <f t="shared" si="51"/>
        <v>1.5226210633848332E-2</v>
      </c>
      <c r="AK262" s="16">
        <f t="shared" si="51"/>
        <v>3.3805316422675522E-2</v>
      </c>
      <c r="AL262" s="16">
        <f t="shared" si="51"/>
        <v>1.212005644798313E-2</v>
      </c>
      <c r="AM262" s="16">
        <f t="shared" si="51"/>
        <v>0.13905636770090529</v>
      </c>
      <c r="AN262" s="16">
        <f t="shared" si="51"/>
        <v>1.7979205332720112</v>
      </c>
      <c r="AO262" s="16">
        <f t="shared" si="51"/>
        <v>3.1412882724153296E-2</v>
      </c>
      <c r="AP262" s="16">
        <f t="shared" si="51"/>
        <v>0.19068214233161501</v>
      </c>
      <c r="AQ262" s="16">
        <f t="shared" si="51"/>
        <v>8.0875720905903073E-2</v>
      </c>
      <c r="AR262" s="16">
        <f t="shared" si="51"/>
        <v>1.4490101038814214</v>
      </c>
      <c r="AS262" s="16">
        <f t="shared" si="51"/>
        <v>0.229657020210981</v>
      </c>
      <c r="AT262" s="1"/>
      <c r="AU262" s="1"/>
      <c r="AV262" s="16">
        <f t="shared" ref="AV262:BG262" si="52">MEDIAN(AV242:AV261)</f>
        <v>50.57451079453881</v>
      </c>
      <c r="AW262" s="16">
        <f t="shared" si="52"/>
        <v>331.30073489851918</v>
      </c>
      <c r="AX262" s="16">
        <f t="shared" si="52"/>
        <v>0</v>
      </c>
      <c r="AY262" s="16">
        <f t="shared" si="52"/>
        <v>0</v>
      </c>
      <c r="AZ262" s="16">
        <f t="shared" si="52"/>
        <v>441.74825585974145</v>
      </c>
      <c r="BA262" s="16">
        <f t="shared" si="52"/>
        <v>0.91282310209963435</v>
      </c>
      <c r="BB262" s="15">
        <f>AVERAGE(BB242:BB261)</f>
        <v>0.12695014157580073</v>
      </c>
      <c r="BC262" s="15">
        <f>AVERAGE(BC242:BC261)</f>
        <v>5.3673948644204383E-2</v>
      </c>
      <c r="BD262" s="16">
        <f t="shared" si="52"/>
        <v>10.988246081454506</v>
      </c>
      <c r="BE262" s="16">
        <f t="shared" si="52"/>
        <v>0.14043341071919091</v>
      </c>
      <c r="BF262" s="16">
        <f t="shared" si="52"/>
        <v>265.96434656331854</v>
      </c>
      <c r="BG262" s="16">
        <f t="shared" si="52"/>
        <v>0.59710993291672199</v>
      </c>
    </row>
    <row r="263" spans="1:59" s="1" customFormat="1" ht="12.75" x14ac:dyDescent="0.2">
      <c r="A263" s="10"/>
      <c r="B263" s="1" t="s">
        <v>87</v>
      </c>
      <c r="C263" s="14"/>
      <c r="D263" s="14"/>
      <c r="E263" s="14"/>
      <c r="F263" s="14"/>
      <c r="G263" s="14"/>
      <c r="H263" s="14"/>
      <c r="I263" s="14"/>
      <c r="J263" s="14"/>
      <c r="K263" s="14"/>
      <c r="L263" s="18"/>
      <c r="M263" s="18"/>
      <c r="AF263" s="14"/>
      <c r="AG263" s="14"/>
      <c r="AH263" s="14"/>
      <c r="AI263" s="14"/>
      <c r="AJ263" s="14">
        <v>0.9599115212909014</v>
      </c>
    </row>
    <row r="264" spans="1:59" s="1" customFormat="1" ht="12.75" x14ac:dyDescent="0.2">
      <c r="A264" s="10"/>
      <c r="B264" s="1" t="s">
        <v>88</v>
      </c>
      <c r="L264" s="19"/>
      <c r="M264" s="19"/>
      <c r="AF264" s="14">
        <v>1.6226523116550791</v>
      </c>
      <c r="AG264" s="14"/>
      <c r="AH264" s="14"/>
      <c r="AI264" s="14"/>
    </row>
    <row r="265" spans="1:59" s="2" customFormat="1" ht="12.75" x14ac:dyDescent="0.2">
      <c r="C265" s="12"/>
      <c r="D265" s="12"/>
      <c r="E265" s="12"/>
      <c r="F265" s="12"/>
      <c r="G265" s="12"/>
      <c r="H265" s="12"/>
      <c r="I265" s="12"/>
      <c r="J265" s="12"/>
      <c r="K265" s="12"/>
      <c r="L265" s="17"/>
      <c r="M265" s="17"/>
      <c r="T265" s="11"/>
      <c r="W265" s="11"/>
      <c r="AB265" s="11"/>
    </row>
    <row r="266" spans="1:59" s="2" customFormat="1" ht="12.75" x14ac:dyDescent="0.2">
      <c r="C266" s="12"/>
      <c r="D266" s="12"/>
      <c r="E266" s="12"/>
      <c r="F266" s="12"/>
      <c r="G266" s="12"/>
      <c r="H266" s="12"/>
      <c r="I266" s="12"/>
      <c r="J266" s="12"/>
      <c r="K266" s="12"/>
      <c r="L266" s="17"/>
      <c r="M266" s="17"/>
      <c r="T266" s="11"/>
      <c r="W266" s="11"/>
      <c r="AB266" s="11"/>
    </row>
    <row r="267" spans="1:59" s="2" customFormat="1" ht="12.75" x14ac:dyDescent="0.2">
      <c r="A267" s="10" t="s">
        <v>281</v>
      </c>
      <c r="B267" s="2" t="s">
        <v>282</v>
      </c>
      <c r="C267" s="12">
        <v>51.85974464173772</v>
      </c>
      <c r="D267" s="12">
        <v>20.550121542797545</v>
      </c>
      <c r="E267" s="12">
        <v>1.1728931124482924</v>
      </c>
      <c r="F267" s="12">
        <v>1.9336646101353262E-2</v>
      </c>
      <c r="G267" s="12">
        <v>12.460458407744246</v>
      </c>
      <c r="H267" s="12">
        <v>11.808778594499815</v>
      </c>
      <c r="I267" s="12">
        <v>0.59289465152439247</v>
      </c>
      <c r="J267" s="12">
        <v>1.2942510552529773</v>
      </c>
      <c r="K267" s="12">
        <v>0.24152134789367666</v>
      </c>
      <c r="L267" s="17">
        <f t="shared" si="45"/>
        <v>0.48979392728849291</v>
      </c>
      <c r="M267" s="17">
        <f t="shared" si="46"/>
        <v>0.19248081594279234</v>
      </c>
      <c r="O267" s="11">
        <v>2.7883252105491469</v>
      </c>
      <c r="P267" s="11">
        <v>9.4063983006477248</v>
      </c>
      <c r="Q267" s="11"/>
      <c r="R267" s="11">
        <v>2.7782469266555956</v>
      </c>
      <c r="S267" s="11">
        <v>1.9031159418989056</v>
      </c>
      <c r="T267" s="11">
        <f t="shared" si="47"/>
        <v>7031.6114984387577</v>
      </c>
      <c r="U267" s="11">
        <v>4380.6940657302266</v>
      </c>
      <c r="V267" s="11">
        <v>401.95555595446439</v>
      </c>
      <c r="W267" s="11">
        <f t="shared" si="48"/>
        <v>152.30509301730896</v>
      </c>
      <c r="X267" s="11">
        <v>10242.895863812468</v>
      </c>
      <c r="Y267" s="11">
        <v>0</v>
      </c>
      <c r="Z267" s="11">
        <v>2.2676138760490052</v>
      </c>
      <c r="AA267" s="11">
        <v>28.538340558572294</v>
      </c>
      <c r="AB267" s="11">
        <v>488.04089754521368</v>
      </c>
      <c r="AC267" s="11">
        <v>2124.8381875570308</v>
      </c>
      <c r="AD267" s="11"/>
      <c r="AE267" s="11">
        <v>2.7379337910813911E-2</v>
      </c>
      <c r="AF267" s="11">
        <v>6.0805646157758506E-2</v>
      </c>
      <c r="AG267" s="11">
        <v>1.814091100839204E-2</v>
      </c>
      <c r="AH267" s="11">
        <v>0.11086112282906246</v>
      </c>
      <c r="AI267" s="11">
        <v>8.5665413095184648E-2</v>
      </c>
      <c r="AJ267" s="11">
        <v>1.1422055079357953E-2</v>
      </c>
      <c r="AK267" s="11">
        <v>3.0066880282427547E-2</v>
      </c>
      <c r="AL267" s="11">
        <v>2.0156567787102266E-2</v>
      </c>
      <c r="AM267" s="11">
        <v>0.24691795539200276</v>
      </c>
      <c r="AN267" s="11">
        <v>2.7782469266555956</v>
      </c>
      <c r="AO267" s="11">
        <v>4.9887505273078114E-2</v>
      </c>
      <c r="AP267" s="11">
        <v>0.29730937485975845</v>
      </c>
      <c r="AQ267" s="11">
        <v>0.11136503702374002</v>
      </c>
      <c r="AR267" s="11">
        <v>1.9031159418989056</v>
      </c>
      <c r="AS267" s="11">
        <v>0.28168803482475419</v>
      </c>
      <c r="AT267" s="11"/>
      <c r="AV267" s="11">
        <v>61.813474547113621</v>
      </c>
      <c r="AW267" s="11">
        <v>433.36620742269878</v>
      </c>
      <c r="AX267" s="11">
        <v>0</v>
      </c>
      <c r="AY267" s="11">
        <v>255.31652530329538</v>
      </c>
      <c r="AZ267" s="11">
        <v>524.07076246465897</v>
      </c>
      <c r="BA267" s="11">
        <v>1.1254083681132099</v>
      </c>
      <c r="BB267" s="11">
        <v>6.2149417343565327E-2</v>
      </c>
      <c r="BC267" s="11">
        <v>2.2172224565812493</v>
      </c>
      <c r="BD267" s="11">
        <v>13.135363341261645</v>
      </c>
      <c r="BE267" s="11">
        <v>1.1724403596164485</v>
      </c>
      <c r="BF267" s="11">
        <v>483.75762689045445</v>
      </c>
      <c r="BG267" s="11">
        <v>4.2832706547592316</v>
      </c>
    </row>
    <row r="268" spans="1:59" s="2" customFormat="1" ht="12.75" x14ac:dyDescent="0.2">
      <c r="A268" s="10"/>
      <c r="B268" s="2" t="s">
        <v>283</v>
      </c>
      <c r="C268" s="12">
        <v>51.77965024889194</v>
      </c>
      <c r="D268" s="12">
        <v>20.282756246894991</v>
      </c>
      <c r="E268" s="12">
        <v>1.1545876294055291</v>
      </c>
      <c r="F268" s="12">
        <v>2.0055138391513214E-2</v>
      </c>
      <c r="G268" s="12">
        <v>12.672315061226767</v>
      </c>
      <c r="H268" s="12">
        <v>11.920628653338524</v>
      </c>
      <c r="I268" s="12">
        <v>0.59415602159587466</v>
      </c>
      <c r="J268" s="12">
        <v>1.3406754546827755</v>
      </c>
      <c r="K268" s="12">
        <v>0.23517554557207057</v>
      </c>
      <c r="L268" s="17">
        <f t="shared" si="45"/>
        <v>0.48793680125792221</v>
      </c>
      <c r="M268" s="17">
        <f t="shared" si="46"/>
        <v>0.19069192896689044</v>
      </c>
      <c r="O268" s="11">
        <v>3.1499505270243273</v>
      </c>
      <c r="P268" s="11">
        <v>20.225998120893049</v>
      </c>
      <c r="Q268" s="11"/>
      <c r="R268" s="11">
        <v>2.5647228764771759</v>
      </c>
      <c r="S268" s="11">
        <v>1.8899703162145964</v>
      </c>
      <c r="T268" s="11">
        <f t="shared" si="47"/>
        <v>6921.8682970490872</v>
      </c>
      <c r="U268" s="11">
        <v>4390.0363134528516</v>
      </c>
      <c r="V268" s="11">
        <v>399.87793006224615</v>
      </c>
      <c r="W268" s="11">
        <f t="shared" si="48"/>
        <v>157.96429754075382</v>
      </c>
      <c r="X268" s="11">
        <v>10610.35966997668</v>
      </c>
      <c r="Y268" s="11">
        <v>6.6314747937354257E-2</v>
      </c>
      <c r="Z268" s="11">
        <v>2.8681128482905711</v>
      </c>
      <c r="AA268" s="11">
        <v>22.812273290449863</v>
      </c>
      <c r="AB268" s="11">
        <v>474.36597068287927</v>
      </c>
      <c r="AC268" s="11">
        <v>2069.0201356454527</v>
      </c>
      <c r="AD268" s="11"/>
      <c r="AE268" s="11">
        <v>2.8017981003532175E-2</v>
      </c>
      <c r="AF268" s="11">
        <v>4.7746618514895069E-2</v>
      </c>
      <c r="AG268" s="11">
        <v>1.7573408203398876E-2</v>
      </c>
      <c r="AH268" s="11">
        <v>7.7919828826391258E-2</v>
      </c>
      <c r="AI268" s="11">
        <v>5.6367535746751116E-2</v>
      </c>
      <c r="AJ268" s="11">
        <v>0</v>
      </c>
      <c r="AK268" s="11">
        <v>5.3051798349883404E-2</v>
      </c>
      <c r="AL268" s="11">
        <v>1.6910260724025336E-2</v>
      </c>
      <c r="AM268" s="11">
        <v>0.23707522387604146</v>
      </c>
      <c r="AN268" s="11">
        <v>2.5647228764771759</v>
      </c>
      <c r="AO268" s="11">
        <v>5.0399208432389236E-2</v>
      </c>
      <c r="AP268" s="11">
        <v>0.28681128482905716</v>
      </c>
      <c r="AQ268" s="11">
        <v>0.1049430886108631</v>
      </c>
      <c r="AR268" s="11">
        <v>1.8899703162145964</v>
      </c>
      <c r="AS268" s="11">
        <v>0.28183767873375559</v>
      </c>
      <c r="AT268" s="11"/>
      <c r="AV268" s="11">
        <v>65.983174197667481</v>
      </c>
      <c r="AW268" s="11">
        <v>407.83569981472868</v>
      </c>
      <c r="AX268" s="11">
        <v>0</v>
      </c>
      <c r="AY268" s="11">
        <v>1276.5588977940695</v>
      </c>
      <c r="AZ268" s="11">
        <v>553.72814527690798</v>
      </c>
      <c r="BA268" s="11">
        <v>1.0112999060446524</v>
      </c>
      <c r="BB268" s="11">
        <v>0.25365391086038003</v>
      </c>
      <c r="BC268" s="11">
        <v>7.2946222731089678</v>
      </c>
      <c r="BD268" s="11">
        <v>13.826624944938361</v>
      </c>
      <c r="BE268" s="11">
        <v>0.97980040077440911</v>
      </c>
      <c r="BF268" s="11">
        <v>470.83471035521518</v>
      </c>
      <c r="BG268" s="11">
        <v>3.5312603276641141</v>
      </c>
    </row>
    <row r="269" spans="1:59" s="2" customFormat="1" ht="12.75" x14ac:dyDescent="0.2">
      <c r="A269" s="10"/>
      <c r="B269" s="2" t="s">
        <v>284</v>
      </c>
      <c r="C269" s="12">
        <v>52.247238477465245</v>
      </c>
      <c r="D269" s="12">
        <v>20.456519925561544</v>
      </c>
      <c r="E269" s="12">
        <v>1.1625242949592214</v>
      </c>
      <c r="F269" s="12">
        <v>1.8142576342286051E-2</v>
      </c>
      <c r="G269" s="12">
        <v>12.192484974480404</v>
      </c>
      <c r="H269" s="12">
        <v>11.794758563077879</v>
      </c>
      <c r="I269" s="12">
        <v>0.59811468732263273</v>
      </c>
      <c r="J269" s="12">
        <v>1.2951168108942399</v>
      </c>
      <c r="K269" s="12">
        <v>0.23509968989655858</v>
      </c>
      <c r="L269" s="17">
        <f t="shared" si="45"/>
        <v>0.49493082476300498</v>
      </c>
      <c r="M269" s="17">
        <f t="shared" si="46"/>
        <v>0.19062106485742875</v>
      </c>
      <c r="O269" s="11">
        <v>2.7253759603640533</v>
      </c>
      <c r="P269" s="11">
        <v>17.890504770487958</v>
      </c>
      <c r="Q269" s="11"/>
      <c r="R269" s="11">
        <v>2.7237039505724185</v>
      </c>
      <c r="S269" s="11">
        <v>2.031491896835782</v>
      </c>
      <c r="T269" s="11">
        <f t="shared" si="47"/>
        <v>6969.4494007100284</v>
      </c>
      <c r="U269" s="11">
        <v>4419.1218792896889</v>
      </c>
      <c r="V269" s="11">
        <v>410.47840384624237</v>
      </c>
      <c r="W269" s="11">
        <f t="shared" si="48"/>
        <v>142.90000256001608</v>
      </c>
      <c r="X269" s="11">
        <v>10249.420022718801</v>
      </c>
      <c r="Y269" s="11">
        <v>4.0797038915879075E-2</v>
      </c>
      <c r="Z269" s="11">
        <v>2.7086558624477095</v>
      </c>
      <c r="AA269" s="11">
        <v>24.311022370364007</v>
      </c>
      <c r="AB269" s="11">
        <v>441.87874773313621</v>
      </c>
      <c r="AC269" s="11">
        <v>2068.2761122517386</v>
      </c>
      <c r="AD269" s="11"/>
      <c r="AE269" s="11">
        <v>2.1067323374593296E-2</v>
      </c>
      <c r="AF269" s="11">
        <v>6.0526754457164864E-2</v>
      </c>
      <c r="AG269" s="11">
        <v>1.7054499874670764E-2</v>
      </c>
      <c r="AH269" s="11">
        <v>8.0256469998450639E-2</v>
      </c>
      <c r="AI269" s="11">
        <v>9.6976567914794531E-2</v>
      </c>
      <c r="AJ269" s="11">
        <v>1.8893710645468589E-2</v>
      </c>
      <c r="AK269" s="11">
        <v>2.4244141978698633E-2</v>
      </c>
      <c r="AL269" s="11">
        <v>1.9228112603795467E-2</v>
      </c>
      <c r="AM269" s="11">
        <v>0.25748950791169584</v>
      </c>
      <c r="AN269" s="11">
        <v>2.7237039505724185</v>
      </c>
      <c r="AO269" s="11">
        <v>5.918914662385736E-2</v>
      </c>
      <c r="AP269" s="11">
        <v>0.31433784082726507</v>
      </c>
      <c r="AQ269" s="11">
        <v>0.11821109226855127</v>
      </c>
      <c r="AR269" s="11">
        <v>2.031491896835782</v>
      </c>
      <c r="AS269" s="11">
        <v>0.29928975270255553</v>
      </c>
      <c r="AT269" s="11"/>
      <c r="AV269" s="11">
        <v>57.182734873896088</v>
      </c>
      <c r="AW269" s="11">
        <v>334.40195832687772</v>
      </c>
      <c r="AX269" s="11">
        <v>0</v>
      </c>
      <c r="AY269" s="11">
        <v>222.37730228737368</v>
      </c>
      <c r="AZ269" s="11">
        <v>463.14671228272562</v>
      </c>
      <c r="BA269" s="11">
        <v>0.93298146373198887</v>
      </c>
      <c r="BB269" s="11">
        <v>8.8616518956622592E-2</v>
      </c>
      <c r="BC269" s="11">
        <v>2.9260171353601798</v>
      </c>
      <c r="BD269" s="11">
        <v>12.657114122672322</v>
      </c>
      <c r="BE269" s="11">
        <v>0.9028852874825698</v>
      </c>
      <c r="BF269" s="11">
        <v>437.39776149155603</v>
      </c>
      <c r="BG269" s="11">
        <v>4.4809862415801618</v>
      </c>
    </row>
    <row r="270" spans="1:59" s="2" customFormat="1" ht="12.75" x14ac:dyDescent="0.2">
      <c r="A270" s="10"/>
      <c r="B270" s="2" t="s">
        <v>285</v>
      </c>
      <c r="C270" s="12">
        <v>51.600294780696622</v>
      </c>
      <c r="D270" s="12">
        <v>21.134780676349685</v>
      </c>
      <c r="E270" s="12">
        <v>1.242903221245184</v>
      </c>
      <c r="F270" s="12">
        <v>1.9007807613359785E-2</v>
      </c>
      <c r="G270" s="12">
        <v>12.42082812904332</v>
      </c>
      <c r="H270" s="12">
        <v>11.457253078717427</v>
      </c>
      <c r="I270" s="12">
        <v>0.61747829638308904</v>
      </c>
      <c r="J270" s="12">
        <v>1.3022600186367947</v>
      </c>
      <c r="K270" s="12">
        <v>0.20519399131451355</v>
      </c>
      <c r="L270" s="17">
        <f t="shared" si="45"/>
        <v>0.48304035164429376</v>
      </c>
      <c r="M270" s="17">
        <f t="shared" si="46"/>
        <v>0.19767307238735668</v>
      </c>
      <c r="O270" s="11">
        <v>0.95001359938612806</v>
      </c>
      <c r="P270" s="11">
        <v>14.163839118120453</v>
      </c>
      <c r="Q270" s="11"/>
      <c r="R270" s="11">
        <v>2.449307788962781</v>
      </c>
      <c r="S270" s="11">
        <v>1.7842982693924914</v>
      </c>
      <c r="T270" s="11">
        <f t="shared" si="47"/>
        <v>7451.3291016870035</v>
      </c>
      <c r="U270" s="11">
        <v>4561.7925745068442</v>
      </c>
      <c r="V270" s="11">
        <v>430.78798488527337</v>
      </c>
      <c r="W270" s="11">
        <f t="shared" si="48"/>
        <v>149.71499666662834</v>
      </c>
      <c r="X270" s="11">
        <v>10305.056607159346</v>
      </c>
      <c r="Y270" s="11">
        <v>5.0091626149450383E-2</v>
      </c>
      <c r="Z270" s="11">
        <v>0.89992197323667766</v>
      </c>
      <c r="AA270" s="11">
        <v>18.706631420639575</v>
      </c>
      <c r="AB270" s="11">
        <v>296.36969705940334</v>
      </c>
      <c r="AC270" s="11">
        <v>1805.0258388336433</v>
      </c>
      <c r="AD270" s="11"/>
      <c r="AE270" s="11">
        <v>1.9518461223751355E-2</v>
      </c>
      <c r="AF270" s="11">
        <v>3.8864192702159781E-2</v>
      </c>
      <c r="AG270" s="11">
        <v>1.2782001155376995E-2</v>
      </c>
      <c r="AH270" s="11">
        <v>7.9455682857748886E-2</v>
      </c>
      <c r="AI270" s="11">
        <v>5.7000815963167681E-2</v>
      </c>
      <c r="AJ270" s="11">
        <v>1.0363784720575942E-2</v>
      </c>
      <c r="AK270" s="11">
        <v>5.5273518509738363E-2</v>
      </c>
      <c r="AL270" s="11">
        <v>2.0727569441151884E-2</v>
      </c>
      <c r="AM270" s="11">
        <v>0.21073028931837751</v>
      </c>
      <c r="AN270" s="11">
        <v>2.449307788962781</v>
      </c>
      <c r="AO270" s="11">
        <v>5.0264355894793319E-2</v>
      </c>
      <c r="AP270" s="11">
        <v>0.26427651037468652</v>
      </c>
      <c r="AQ270" s="11">
        <v>0.11141068574619138</v>
      </c>
      <c r="AR270" s="11">
        <v>1.7842982693924914</v>
      </c>
      <c r="AS270" s="11">
        <v>0.28154948490897974</v>
      </c>
      <c r="AT270" s="11"/>
      <c r="AV270" s="11">
        <v>65.119113994285499</v>
      </c>
      <c r="AW270" s="11">
        <v>283.27678236240905</v>
      </c>
      <c r="AX270" s="11">
        <v>0</v>
      </c>
      <c r="AY270" s="11">
        <v>293.640567082985</v>
      </c>
      <c r="AZ270" s="11">
        <v>367.91435758044594</v>
      </c>
      <c r="BA270" s="11">
        <v>1.0571060414987461</v>
      </c>
      <c r="BB270" s="11">
        <v>8.118298031117821E-2</v>
      </c>
      <c r="BC270" s="11">
        <v>3.5064138304615273</v>
      </c>
      <c r="BD270" s="11">
        <v>13.127460646062859</v>
      </c>
      <c r="BE270" s="11">
        <v>1.2609271410034062</v>
      </c>
      <c r="BF270" s="11">
        <v>293.81329682832796</v>
      </c>
      <c r="BG270" s="11">
        <v>2.5564002310753988</v>
      </c>
    </row>
    <row r="271" spans="1:59" s="2" customFormat="1" ht="12.75" x14ac:dyDescent="0.2">
      <c r="A271" s="10"/>
      <c r="B271" s="2" t="s">
        <v>286</v>
      </c>
      <c r="C271" s="12">
        <v>51.895250821083877</v>
      </c>
      <c r="D271" s="12">
        <v>20.914054712871415</v>
      </c>
      <c r="E271" s="12">
        <v>1.2544754482899325</v>
      </c>
      <c r="F271" s="12">
        <v>1.9439895832128615E-2</v>
      </c>
      <c r="G271" s="12">
        <v>12.401283210253746</v>
      </c>
      <c r="H271" s="12">
        <v>11.42432935950227</v>
      </c>
      <c r="I271" s="12">
        <v>0.60617089747895192</v>
      </c>
      <c r="J271" s="12">
        <v>1.2875795623620612</v>
      </c>
      <c r="K271" s="12">
        <v>0.19741609232562488</v>
      </c>
      <c r="L271" s="17">
        <f t="shared" si="45"/>
        <v>0.48271499588401412</v>
      </c>
      <c r="M271" s="17">
        <f t="shared" si="46"/>
        <v>0.19511658446650951</v>
      </c>
      <c r="O271" s="11">
        <v>1.4528703610071818</v>
      </c>
      <c r="P271" s="11">
        <v>14.015925835598694</v>
      </c>
      <c r="Q271" s="11"/>
      <c r="R271" s="11">
        <v>2.2989536888878348</v>
      </c>
      <c r="S271" s="11">
        <v>1.663109248541162</v>
      </c>
      <c r="T271" s="11">
        <f t="shared" si="47"/>
        <v>7520.7057600429735</v>
      </c>
      <c r="U271" s="11">
        <v>4478.2592303986075</v>
      </c>
      <c r="V271" s="11">
        <v>420.47777506796086</v>
      </c>
      <c r="W271" s="11">
        <f t="shared" si="48"/>
        <v>153.11833952176102</v>
      </c>
      <c r="X271" s="11">
        <v>10188.894378780953</v>
      </c>
      <c r="Y271" s="11">
        <v>6.4951851433262237E-2</v>
      </c>
      <c r="Z271" s="11">
        <v>6.2387962560896622</v>
      </c>
      <c r="AA271" s="11">
        <v>18.801851730681175</v>
      </c>
      <c r="AB271" s="11">
        <v>520.46944109021979</v>
      </c>
      <c r="AC271" s="11">
        <v>1736.6073962156429</v>
      </c>
      <c r="AD271" s="11"/>
      <c r="AE271" s="11">
        <v>3.8116481235835477E-2</v>
      </c>
      <c r="AF271" s="11">
        <v>6.443907365878912E-2</v>
      </c>
      <c r="AG271" s="11">
        <v>1.9656481354803048E-2</v>
      </c>
      <c r="AH271" s="11">
        <v>0.10939259188759957</v>
      </c>
      <c r="AI271" s="11">
        <v>5.4696295943799787E-2</v>
      </c>
      <c r="AJ271" s="11">
        <v>1.2819444361828074E-2</v>
      </c>
      <c r="AK271" s="11">
        <v>3.3330555340752993E-2</v>
      </c>
      <c r="AL271" s="11">
        <v>1.504148138454494E-2</v>
      </c>
      <c r="AM271" s="11">
        <v>0.17947222106559305</v>
      </c>
      <c r="AN271" s="11">
        <v>2.2989536888878348</v>
      </c>
      <c r="AO271" s="11">
        <v>4.6320925627405446E-2</v>
      </c>
      <c r="AP271" s="11">
        <v>0.26493518347778017</v>
      </c>
      <c r="AQ271" s="11">
        <v>0.10682870301523395</v>
      </c>
      <c r="AR271" s="11">
        <v>1.663109248541162</v>
      </c>
      <c r="AS271" s="11">
        <v>0.26185851683094147</v>
      </c>
      <c r="AT271" s="11"/>
      <c r="AV271" s="11">
        <v>99.307962322961473</v>
      </c>
      <c r="AW271" s="11">
        <v>290.57407220143637</v>
      </c>
      <c r="AX271" s="11">
        <v>26.493518347778021</v>
      </c>
      <c r="AY271" s="11">
        <v>405.09444183376712</v>
      </c>
      <c r="AZ271" s="11">
        <v>396.54814559254839</v>
      </c>
      <c r="BA271" s="11">
        <v>0.97769628999542113</v>
      </c>
      <c r="BB271" s="11">
        <v>0.18801851730681174</v>
      </c>
      <c r="BC271" s="11">
        <v>3.5894444213118608</v>
      </c>
      <c r="BD271" s="11">
        <v>21.724685045177974</v>
      </c>
      <c r="BE271" s="11">
        <v>9.3667406803757132</v>
      </c>
      <c r="BF271" s="11">
        <v>440.98888604688574</v>
      </c>
      <c r="BG271" s="11">
        <v>79.480555043334064</v>
      </c>
    </row>
    <row r="272" spans="1:59" s="2" customFormat="1" ht="12.75" x14ac:dyDescent="0.2">
      <c r="A272" s="10"/>
      <c r="B272" s="2" t="s">
        <v>287</v>
      </c>
      <c r="C272" s="12">
        <v>50.565680022711035</v>
      </c>
      <c r="D272" s="12">
        <v>21.210199886891999</v>
      </c>
      <c r="E272" s="12">
        <v>1.3000347943114636</v>
      </c>
      <c r="F272" s="12">
        <v>2.2074812003312648E-2</v>
      </c>
      <c r="G272" s="12">
        <v>12.581356059134977</v>
      </c>
      <c r="H272" s="12">
        <v>11.627330711937029</v>
      </c>
      <c r="I272" s="12">
        <v>0.54999395911980498</v>
      </c>
      <c r="J272" s="12">
        <v>1.3452424758096313</v>
      </c>
      <c r="K272" s="12">
        <v>0.79808727808075142</v>
      </c>
      <c r="L272" s="17">
        <f t="shared" si="45"/>
        <v>0.48351335879767882</v>
      </c>
      <c r="M272" s="17">
        <f t="shared" si="46"/>
        <v>0.20147753527944237</v>
      </c>
      <c r="O272" s="11">
        <v>7.1761730777416775</v>
      </c>
      <c r="P272" s="11">
        <v>145.08349918042956</v>
      </c>
      <c r="Q272" s="11"/>
      <c r="R272" s="11">
        <v>2.0037816613211064</v>
      </c>
      <c r="S272" s="11">
        <v>1.6779071350854937</v>
      </c>
      <c r="T272" s="11">
        <f t="shared" si="47"/>
        <v>7793.8385953766556</v>
      </c>
      <c r="U272" s="11">
        <v>4063.0313271078489</v>
      </c>
      <c r="V272" s="11">
        <v>393.8228317060167</v>
      </c>
      <c r="W272" s="11">
        <f t="shared" si="48"/>
        <v>173.87225674409206</v>
      </c>
      <c r="X272" s="11">
        <v>10644.65673198349</v>
      </c>
      <c r="Y272" s="11">
        <v>6.0668129884289553E-2</v>
      </c>
      <c r="Z272" s="11">
        <v>26.173964607222061</v>
      </c>
      <c r="AA272" s="11">
        <v>28.479353542825066</v>
      </c>
      <c r="AB272" s="11">
        <v>5824.1404688917964</v>
      </c>
      <c r="AC272" s="11">
        <v>7020.1693151820764</v>
      </c>
      <c r="AD272" s="11"/>
      <c r="AE272" s="11">
        <v>2.8427352288638529E-2</v>
      </c>
      <c r="AF272" s="11">
        <v>5.5121329437725936E-2</v>
      </c>
      <c r="AG272" s="11">
        <v>1.3693663602453927E-2</v>
      </c>
      <c r="AH272" s="11">
        <v>6.4134880163391805E-2</v>
      </c>
      <c r="AI272" s="11">
        <v>5.7201379605187286E-2</v>
      </c>
      <c r="AJ272" s="11">
        <v>1.3173651060588588E-2</v>
      </c>
      <c r="AK272" s="11">
        <v>4.1601003349227117E-2</v>
      </c>
      <c r="AL272" s="11">
        <v>1.6640401339690847E-2</v>
      </c>
      <c r="AM272" s="11">
        <v>0.19587139076927768</v>
      </c>
      <c r="AN272" s="11">
        <v>2.0037816613211064</v>
      </c>
      <c r="AO272" s="11">
        <v>4.8361166393476526E-2</v>
      </c>
      <c r="AP272" s="11">
        <v>0.25653952065356722</v>
      </c>
      <c r="AQ272" s="11">
        <v>8.9442157200838299E-2</v>
      </c>
      <c r="AR272" s="11">
        <v>1.6779071350854937</v>
      </c>
      <c r="AS272" s="11">
        <v>0.23573901897895366</v>
      </c>
      <c r="AT272" s="11"/>
      <c r="AV272" s="11">
        <v>4194.7678377137345</v>
      </c>
      <c r="AW272" s="11">
        <v>7280.1755861147458</v>
      </c>
      <c r="AX272" s="11">
        <v>0</v>
      </c>
      <c r="AY272" s="11">
        <v>1144.0275921037457</v>
      </c>
      <c r="AZ272" s="11">
        <v>502.67879046982767</v>
      </c>
      <c r="BA272" s="11">
        <v>3.8307590584079971</v>
      </c>
      <c r="BB272" s="11">
        <v>37.440903014304411</v>
      </c>
      <c r="BC272" s="11">
        <v>313.74090025875455</v>
      </c>
      <c r="BD272" s="11">
        <v>27.716668481422566</v>
      </c>
      <c r="BE272" s="11">
        <v>186.33782750174646</v>
      </c>
      <c r="BF272" s="11">
        <v>3709.422798639418</v>
      </c>
      <c r="BG272" s="11">
        <v>2114.7176702523784</v>
      </c>
    </row>
    <row r="273" spans="1:59" s="2" customFormat="1" ht="12.75" x14ac:dyDescent="0.2">
      <c r="A273" s="10"/>
      <c r="B273" s="2" t="s">
        <v>288</v>
      </c>
      <c r="C273" s="12">
        <v>51.035838039324595</v>
      </c>
      <c r="D273" s="12">
        <v>20.953908439188034</v>
      </c>
      <c r="E273" s="12">
        <v>1.2485707699336934</v>
      </c>
      <c r="F273" s="12">
        <v>2.1328774786916693E-2</v>
      </c>
      <c r="G273" s="12">
        <v>12.561792211896936</v>
      </c>
      <c r="H273" s="12">
        <v>12.002789995099638</v>
      </c>
      <c r="I273" s="12">
        <v>0.57464167503013985</v>
      </c>
      <c r="J273" s="12">
        <v>1.3850381270735934</v>
      </c>
      <c r="K273" s="12">
        <v>0.21609196766645594</v>
      </c>
      <c r="L273" s="17">
        <f t="shared" si="45"/>
        <v>0.49184232814112777</v>
      </c>
      <c r="M273" s="17">
        <f t="shared" si="46"/>
        <v>0.19805468768290882</v>
      </c>
      <c r="O273" s="11">
        <v>4.4694633115652058</v>
      </c>
      <c r="P273" s="11">
        <v>27.741496416611625</v>
      </c>
      <c r="Q273" s="11"/>
      <c r="R273" s="11">
        <v>2.3186411202526007</v>
      </c>
      <c r="S273" s="11">
        <v>1.7038758601560844</v>
      </c>
      <c r="T273" s="11">
        <f t="shared" si="47"/>
        <v>7485.3066228294847</v>
      </c>
      <c r="U273" s="11">
        <v>4245.133926961742</v>
      </c>
      <c r="V273" s="11">
        <v>418.51985951974575</v>
      </c>
      <c r="W273" s="11">
        <f t="shared" si="48"/>
        <v>167.99609460914931</v>
      </c>
      <c r="X273" s="11">
        <v>10959.603522611998</v>
      </c>
      <c r="Y273" s="11">
        <v>6.8497522016324988E-2</v>
      </c>
      <c r="Z273" s="11">
        <v>1.3271394890662966</v>
      </c>
      <c r="AA273" s="11">
        <v>19.33342558910773</v>
      </c>
      <c r="AB273" s="11">
        <v>465.08105011034257</v>
      </c>
      <c r="AC273" s="11">
        <v>1900.8062359530186</v>
      </c>
      <c r="AD273" s="11"/>
      <c r="AE273" s="11">
        <v>2.1919207045224001E-2</v>
      </c>
      <c r="AF273" s="11">
        <v>4.4865876920692868E-2</v>
      </c>
      <c r="AG273" s="11">
        <v>1.3014529183101749E-2</v>
      </c>
      <c r="AH273" s="11">
        <v>4.2810951260203123E-2</v>
      </c>
      <c r="AI273" s="11">
        <v>4.2810951260203123E-2</v>
      </c>
      <c r="AJ273" s="11">
        <v>1.23295539629385E-2</v>
      </c>
      <c r="AK273" s="11">
        <v>4.109851320979499E-2</v>
      </c>
      <c r="AL273" s="11">
        <v>1.729562430912206E-2</v>
      </c>
      <c r="AM273" s="11">
        <v>0.19864281384734248</v>
      </c>
      <c r="AN273" s="11">
        <v>2.3186411202526007</v>
      </c>
      <c r="AO273" s="11">
        <v>5.1030653902162118E-2</v>
      </c>
      <c r="AP273" s="11">
        <v>0.26029058366203495</v>
      </c>
      <c r="AQ273" s="11">
        <v>0.10137633258416098</v>
      </c>
      <c r="AR273" s="11">
        <v>1.7038758601560844</v>
      </c>
      <c r="AS273" s="11">
        <v>0.28255227831734059</v>
      </c>
      <c r="AT273" s="11"/>
      <c r="AV273" s="11">
        <v>61.647769814692495</v>
      </c>
      <c r="AW273" s="11">
        <v>457.22095945896933</v>
      </c>
      <c r="AX273" s="11">
        <v>0</v>
      </c>
      <c r="AY273" s="11">
        <v>489.75728241672374</v>
      </c>
      <c r="AZ273" s="11">
        <v>592.50356544121121</v>
      </c>
      <c r="BA273" s="11">
        <v>1.3870748208305812</v>
      </c>
      <c r="BB273" s="11">
        <v>8.9046778621222483E-2</v>
      </c>
      <c r="BC273" s="11">
        <v>4.4180901700529622</v>
      </c>
      <c r="BD273" s="11">
        <v>12.826160997556855</v>
      </c>
      <c r="BE273" s="11">
        <v>1.0445872107489562</v>
      </c>
      <c r="BF273" s="11">
        <v>460.64583555978555</v>
      </c>
      <c r="BG273" s="11">
        <v>4.4352145505570437</v>
      </c>
    </row>
    <row r="274" spans="1:59" s="2" customFormat="1" ht="12.75" x14ac:dyDescent="0.2">
      <c r="A274" s="10"/>
      <c r="B274" s="2" t="s">
        <v>289</v>
      </c>
      <c r="C274" s="12">
        <v>51.038342556562426</v>
      </c>
      <c r="D274" s="12">
        <v>21.355938948818377</v>
      </c>
      <c r="E274" s="12">
        <v>1.2247155323998382</v>
      </c>
      <c r="F274" s="12">
        <v>2.0050471776337026E-2</v>
      </c>
      <c r="G274" s="12">
        <v>12.352797218585749</v>
      </c>
      <c r="H274" s="12">
        <v>11.845607437068152</v>
      </c>
      <c r="I274" s="12">
        <v>0.57290942152747149</v>
      </c>
      <c r="J274" s="12">
        <v>1.3785273942659297</v>
      </c>
      <c r="K274" s="12">
        <v>0.2111110189957035</v>
      </c>
      <c r="L274" s="17">
        <f t="shared" si="45"/>
        <v>0.49274094080005498</v>
      </c>
      <c r="M274" s="17">
        <f t="shared" si="46"/>
        <v>0.20108262874643917</v>
      </c>
      <c r="O274" s="11">
        <v>3.3333046926641816</v>
      </c>
      <c r="P274" s="11">
        <v>32.460454075159049</v>
      </c>
      <c r="Q274" s="11"/>
      <c r="R274" s="11">
        <v>2.3071354993204443</v>
      </c>
      <c r="S274" s="11">
        <v>1.7050464317973326</v>
      </c>
      <c r="T274" s="11">
        <f t="shared" si="47"/>
        <v>7342.2920882902699</v>
      </c>
      <c r="U274" s="11">
        <v>4232.0753296914345</v>
      </c>
      <c r="V274" s="11">
        <v>419.54264299291583</v>
      </c>
      <c r="W274" s="11">
        <f t="shared" si="48"/>
        <v>157.92754094631857</v>
      </c>
      <c r="X274" s="11">
        <v>10907.410643534626</v>
      </c>
      <c r="Y274" s="11">
        <v>5.0610385386000656E-2</v>
      </c>
      <c r="Z274" s="11">
        <v>8.4816025164125239</v>
      </c>
      <c r="AA274" s="11">
        <v>18.690938878760932</v>
      </c>
      <c r="AB274" s="11">
        <v>467.53524982446817</v>
      </c>
      <c r="AC274" s="11">
        <v>1856.8775879553348</v>
      </c>
      <c r="AD274" s="11"/>
      <c r="AE274" s="11">
        <v>2.652682268507621E-2</v>
      </c>
      <c r="AF274" s="11">
        <v>5.0784903956297214E-2</v>
      </c>
      <c r="AG274" s="11">
        <v>1.9546079873214047E-2</v>
      </c>
      <c r="AH274" s="11">
        <v>5.9336313900828358E-2</v>
      </c>
      <c r="AI274" s="11">
        <v>7.3297799524552676E-2</v>
      </c>
      <c r="AJ274" s="11">
        <v>1.9371561302917496E-2</v>
      </c>
      <c r="AK274" s="11">
        <v>5.0610385386000656E-2</v>
      </c>
      <c r="AL274" s="11">
        <v>1.8149931310841614E-2</v>
      </c>
      <c r="AM274" s="11">
        <v>0.19371561302917495</v>
      </c>
      <c r="AN274" s="11">
        <v>2.3071354993204443</v>
      </c>
      <c r="AO274" s="11">
        <v>4.3455124003841945E-2</v>
      </c>
      <c r="AP274" s="11">
        <v>0.25130674122703778</v>
      </c>
      <c r="AQ274" s="11">
        <v>9.9824622209628899E-2</v>
      </c>
      <c r="AR274" s="11">
        <v>1.7050464317973326</v>
      </c>
      <c r="AS274" s="11">
        <v>0.26998022824876905</v>
      </c>
      <c r="AT274" s="11"/>
      <c r="AV274" s="11">
        <v>106.45632788089793</v>
      </c>
      <c r="AW274" s="11">
        <v>406.62826879097082</v>
      </c>
      <c r="AX274" s="11">
        <v>0</v>
      </c>
      <c r="AY274" s="11">
        <v>303.66231231600392</v>
      </c>
      <c r="AZ274" s="11">
        <v>506.10385386000661</v>
      </c>
      <c r="BA274" s="11">
        <v>1.0261691933437376</v>
      </c>
      <c r="BB274" s="11">
        <v>0.11518225639572564</v>
      </c>
      <c r="BC274" s="11">
        <v>5.2006533948373095</v>
      </c>
      <c r="BD274" s="11">
        <v>12.931826058974652</v>
      </c>
      <c r="BE274" s="11">
        <v>4.1186382589986739</v>
      </c>
      <c r="BF274" s="11">
        <v>441.53198285028162</v>
      </c>
      <c r="BG274" s="11">
        <v>26.003266974186545</v>
      </c>
    </row>
    <row r="275" spans="1:59" s="2" customFormat="1" ht="12.75" x14ac:dyDescent="0.2">
      <c r="A275" s="10"/>
      <c r="B275" s="2" t="s">
        <v>290</v>
      </c>
      <c r="C275" s="12">
        <v>52.42287548147852</v>
      </c>
      <c r="D275" s="12">
        <v>20.811953643193462</v>
      </c>
      <c r="E275" s="12">
        <v>1.2685225348306857</v>
      </c>
      <c r="F275" s="12">
        <v>1.3545821796483356E-2</v>
      </c>
      <c r="G275" s="12">
        <v>12.454763425477349</v>
      </c>
      <c r="H275" s="12">
        <v>11.14738887093973</v>
      </c>
      <c r="I275" s="12">
        <v>0.47773438590383693</v>
      </c>
      <c r="J275" s="12">
        <v>1.0551703881581747</v>
      </c>
      <c r="K275" s="12">
        <v>0.34804544822175032</v>
      </c>
      <c r="L275" s="17">
        <f t="shared" si="45"/>
        <v>0.47551691368875437</v>
      </c>
      <c r="M275" s="17">
        <f t="shared" si="46"/>
        <v>0.19277015720684115</v>
      </c>
      <c r="O275" s="11">
        <v>1.2926008816521786</v>
      </c>
      <c r="P275" s="11">
        <v>17.007906337528667</v>
      </c>
      <c r="Q275" s="11"/>
      <c r="R275" s="11">
        <v>2.6940523638645408</v>
      </c>
      <c r="S275" s="11">
        <v>2.1668072674011523</v>
      </c>
      <c r="T275" s="11">
        <f t="shared" si="47"/>
        <v>7604.9194485634434</v>
      </c>
      <c r="U275" s="11">
        <v>3529.1405650371985</v>
      </c>
      <c r="V275" s="11">
        <v>279.78005925234658</v>
      </c>
      <c r="W275" s="11">
        <f t="shared" si="48"/>
        <v>106.69366538000115</v>
      </c>
      <c r="X275" s="11">
        <v>8349.1812210928219</v>
      </c>
      <c r="Y275" s="11">
        <v>0</v>
      </c>
      <c r="Z275" s="11">
        <v>0.82148187610263468</v>
      </c>
      <c r="AA275" s="11">
        <v>30.359112812488668</v>
      </c>
      <c r="AB275" s="11">
        <v>516.20696525033247</v>
      </c>
      <c r="AC275" s="11">
        <v>3061.4231407551601</v>
      </c>
      <c r="AD275" s="11"/>
      <c r="AE275" s="11">
        <v>2.6872492013295293E-2</v>
      </c>
      <c r="AF275" s="11">
        <v>5.6126090913844601E-2</v>
      </c>
      <c r="AG275" s="11">
        <v>1.7007906337528668E-2</v>
      </c>
      <c r="AH275" s="11">
        <v>5.9527672181350334E-2</v>
      </c>
      <c r="AI275" s="11">
        <v>6.6330834716361795E-2</v>
      </c>
      <c r="AJ275" s="11">
        <v>1.7007906337528668E-2</v>
      </c>
      <c r="AK275" s="11">
        <v>0</v>
      </c>
      <c r="AL275" s="11">
        <v>1.8878776034656822E-2</v>
      </c>
      <c r="AM275" s="11">
        <v>0.28573282647048159</v>
      </c>
      <c r="AN275" s="11">
        <v>2.6940523638645408</v>
      </c>
      <c r="AO275" s="11">
        <v>6.0888304688352622E-2</v>
      </c>
      <c r="AP275" s="11">
        <v>0.32315022041304464</v>
      </c>
      <c r="AQ275" s="11">
        <v>0.13487269725660231</v>
      </c>
      <c r="AR275" s="11">
        <v>2.1668072674011523</v>
      </c>
      <c r="AS275" s="11">
        <v>0.3367565454830676</v>
      </c>
      <c r="AT275" s="11"/>
      <c r="AV275" s="11">
        <v>53.744984026590586</v>
      </c>
      <c r="AW275" s="11">
        <v>294.23677963924592</v>
      </c>
      <c r="AX275" s="11">
        <v>0</v>
      </c>
      <c r="AY275" s="11">
        <v>1870.8696971281533</v>
      </c>
      <c r="AZ275" s="11">
        <v>430.30003033947526</v>
      </c>
      <c r="BA275" s="11">
        <v>1.3776404133398221</v>
      </c>
      <c r="BB275" s="11">
        <v>0</v>
      </c>
      <c r="BC275" s="11">
        <v>1.9048855098032107</v>
      </c>
      <c r="BD275" s="11">
        <v>11.497344684169379</v>
      </c>
      <c r="BE275" s="11">
        <v>0.79937159786384737</v>
      </c>
      <c r="BF275" s="11">
        <v>513.63877139336569</v>
      </c>
      <c r="BG275" s="11">
        <v>2.5681938569668286</v>
      </c>
    </row>
    <row r="276" spans="1:59" s="2" customFormat="1" ht="12.75" x14ac:dyDescent="0.2">
      <c r="A276" s="10"/>
      <c r="B276" s="2" t="s">
        <v>291</v>
      </c>
      <c r="C276" s="12">
        <v>51.926160131244401</v>
      </c>
      <c r="D276" s="12">
        <v>20.720869426025377</v>
      </c>
      <c r="E276" s="12">
        <v>1.2813567163139816</v>
      </c>
      <c r="F276" s="12">
        <v>1.4585281565742769E-2</v>
      </c>
      <c r="G276" s="12">
        <v>12.727726249051608</v>
      </c>
      <c r="H276" s="12">
        <v>11.385935702262206</v>
      </c>
      <c r="I276" s="12">
        <v>0.47587279106311486</v>
      </c>
      <c r="J276" s="12">
        <v>1.0999876416199619</v>
      </c>
      <c r="K276" s="12">
        <v>0.36750606085361487</v>
      </c>
      <c r="L276" s="17">
        <f t="shared" si="45"/>
        <v>0.4753907101038668</v>
      </c>
      <c r="M276" s="17">
        <f t="shared" si="46"/>
        <v>0.19357034966130651</v>
      </c>
      <c r="O276" s="11">
        <v>9.4657029974667957</v>
      </c>
      <c r="P276" s="11">
        <v>12.530626508274469</v>
      </c>
      <c r="Q276" s="11"/>
      <c r="R276" s="11">
        <v>2.6822314039333461</v>
      </c>
      <c r="S276" s="11">
        <v>2.1285131785001363</v>
      </c>
      <c r="T276" s="11">
        <f t="shared" si="47"/>
        <v>7681.861649973951</v>
      </c>
      <c r="U276" s="11">
        <v>3515.3487339429457</v>
      </c>
      <c r="V276" s="11">
        <v>275.67378318203833</v>
      </c>
      <c r="W276" s="11">
        <f t="shared" si="48"/>
        <v>114.88097025257292</v>
      </c>
      <c r="X276" s="11">
        <v>8703.7054395311861</v>
      </c>
      <c r="Y276" s="11">
        <v>9.821301857836745E-2</v>
      </c>
      <c r="Z276" s="11">
        <v>7.0781106492685515</v>
      </c>
      <c r="AA276" s="11">
        <v>32.748961712165979</v>
      </c>
      <c r="AB276" s="11">
        <v>731.85632119948991</v>
      </c>
      <c r="AC276" s="11">
        <v>3232.5629735535085</v>
      </c>
      <c r="AD276" s="11"/>
      <c r="AE276" s="11">
        <v>2.4214589063287151E-2</v>
      </c>
      <c r="AF276" s="11">
        <v>4.758251417331251E-2</v>
      </c>
      <c r="AG276" s="11">
        <v>1.2530626508274469E-2</v>
      </c>
      <c r="AH276" s="11">
        <v>7.7893083700084534E-2</v>
      </c>
      <c r="AI276" s="11">
        <v>5.4186493008754465E-2</v>
      </c>
      <c r="AJ276" s="11">
        <v>1.4901285577407478E-2</v>
      </c>
      <c r="AK276" s="11">
        <v>4.4873189522874786E-2</v>
      </c>
      <c r="AL276" s="11">
        <v>2.1674597203501785E-2</v>
      </c>
      <c r="AM276" s="11">
        <v>0.25907916969810724</v>
      </c>
      <c r="AN276" s="11">
        <v>2.6822314039333461</v>
      </c>
      <c r="AO276" s="11">
        <v>5.2323832311578528E-2</v>
      </c>
      <c r="AP276" s="11">
        <v>0.32003897433295603</v>
      </c>
      <c r="AQ276" s="11">
        <v>0.12496759950143999</v>
      </c>
      <c r="AR276" s="11">
        <v>2.1285131785001363</v>
      </c>
      <c r="AS276" s="11">
        <v>0.33527892549166827</v>
      </c>
      <c r="AT276" s="11"/>
      <c r="AV276" s="11">
        <v>71.797103236599668</v>
      </c>
      <c r="AW276" s="11">
        <v>338.66558130471537</v>
      </c>
      <c r="AX276" s="11">
        <v>0</v>
      </c>
      <c r="AY276" s="11">
        <v>276.01244876334306</v>
      </c>
      <c r="AZ276" s="11">
        <v>506.3050440505495</v>
      </c>
      <c r="BA276" s="11">
        <v>1.236129371762211</v>
      </c>
      <c r="BB276" s="11">
        <v>0.11514629764360322</v>
      </c>
      <c r="BC276" s="11">
        <v>1.7779943018497557</v>
      </c>
      <c r="BD276" s="11">
        <v>14.308620810124225</v>
      </c>
      <c r="BE276" s="11">
        <v>1.6984078902431476</v>
      </c>
      <c r="BF276" s="11">
        <v>709.50439283337869</v>
      </c>
      <c r="BG276" s="11">
        <v>22.351928366111217</v>
      </c>
    </row>
    <row r="277" spans="1:59" s="2" customFormat="1" ht="12.75" x14ac:dyDescent="0.2">
      <c r="A277" s="10"/>
      <c r="B277" s="2" t="s">
        <v>292</v>
      </c>
      <c r="C277" s="12">
        <v>52.005992959144621</v>
      </c>
      <c r="D277" s="12">
        <v>20.801395929726521</v>
      </c>
      <c r="E277" s="12">
        <v>1.138677466991763</v>
      </c>
      <c r="F277" s="12">
        <v>1.1138273665260748E-2</v>
      </c>
      <c r="G277" s="12">
        <v>12.516385696230019</v>
      </c>
      <c r="H277" s="12">
        <v>11.341222968426884</v>
      </c>
      <c r="I277" s="12">
        <v>0.21400847861766129</v>
      </c>
      <c r="J277" s="12">
        <v>1.892714466914412</v>
      </c>
      <c r="K277" s="12">
        <v>7.8463760282869471E-2</v>
      </c>
      <c r="L277" s="17">
        <f t="shared" si="45"/>
        <v>0.4785862651663344</v>
      </c>
      <c r="M277" s="17">
        <f t="shared" si="46"/>
        <v>0.19393627376387879</v>
      </c>
      <c r="O277" s="11">
        <v>1.291517659613501</v>
      </c>
      <c r="P277" s="11">
        <v>9.1765728446222443</v>
      </c>
      <c r="Q277" s="11"/>
      <c r="R277" s="11">
        <v>5.7098675477649516</v>
      </c>
      <c r="S277" s="11">
        <v>14.818465778723326</v>
      </c>
      <c r="T277" s="11">
        <f t="shared" si="47"/>
        <v>6826.4852823623178</v>
      </c>
      <c r="U277" s="11">
        <v>1580.4097676849419</v>
      </c>
      <c r="V277" s="11">
        <v>142.23687909164477</v>
      </c>
      <c r="W277" s="11">
        <f t="shared" si="48"/>
        <v>87.730612524426277</v>
      </c>
      <c r="X277" s="11">
        <v>14971.40865946703</v>
      </c>
      <c r="Y277" s="11">
        <v>6.9673979005465181E-2</v>
      </c>
      <c r="Z277" s="11">
        <v>5.9477786955884904</v>
      </c>
      <c r="AA277" s="11">
        <v>6.2009841314864014</v>
      </c>
      <c r="AB277" s="11">
        <v>254.05511856870842</v>
      </c>
      <c r="AC277" s="11">
        <v>689.94232868826498</v>
      </c>
      <c r="AD277" s="11"/>
      <c r="AE277" s="11">
        <v>3.3817370297774561E-2</v>
      </c>
      <c r="AF277" s="11">
        <v>4.911165837214497E-2</v>
      </c>
      <c r="AG277" s="11">
        <v>1.6143970745168761E-2</v>
      </c>
      <c r="AH277" s="11">
        <v>7.9870171055045458E-2</v>
      </c>
      <c r="AI277" s="11">
        <v>8.4968267079835583E-2</v>
      </c>
      <c r="AJ277" s="11">
        <v>5.9817660024204251E-2</v>
      </c>
      <c r="AK277" s="11">
        <v>0.18183209155084815</v>
      </c>
      <c r="AL277" s="11">
        <v>9.5844205266054541E-2</v>
      </c>
      <c r="AM277" s="11">
        <v>1.3781852920349333</v>
      </c>
      <c r="AN277" s="11">
        <v>5.7098675477649516</v>
      </c>
      <c r="AO277" s="11">
        <v>0.39085402856724366</v>
      </c>
      <c r="AP277" s="11">
        <v>2.5167600709047302</v>
      </c>
      <c r="AQ277" s="11">
        <v>0.8649769588727263</v>
      </c>
      <c r="AR277" s="11">
        <v>14.818465778723326</v>
      </c>
      <c r="AS277" s="11">
        <v>2.7733642374858336</v>
      </c>
      <c r="AT277" s="11"/>
      <c r="AV277" s="11">
        <v>51.320833316220693</v>
      </c>
      <c r="AW277" s="11">
        <v>322.87941490337522</v>
      </c>
      <c r="AX277" s="11">
        <v>0</v>
      </c>
      <c r="AY277" s="11">
        <v>0</v>
      </c>
      <c r="AZ277" s="11">
        <v>455.42991154791872</v>
      </c>
      <c r="BA277" s="11">
        <v>1.0349134930323975</v>
      </c>
      <c r="BB277" s="11">
        <v>0.24810733987311992</v>
      </c>
      <c r="BC277" s="11">
        <v>2.8549337738824758</v>
      </c>
      <c r="BD277" s="11">
        <v>12.286411419744224</v>
      </c>
      <c r="BE277" s="11">
        <v>1.8693018757563828</v>
      </c>
      <c r="BF277" s="11">
        <v>209.02193701639555</v>
      </c>
      <c r="BG277" s="11">
        <v>45.033181552312861</v>
      </c>
    </row>
    <row r="278" spans="1:59" s="2" customFormat="1" ht="12.75" x14ac:dyDescent="0.2">
      <c r="A278" s="10"/>
      <c r="B278" s="2" t="s">
        <v>293</v>
      </c>
      <c r="C278" s="12">
        <v>51.612845375813372</v>
      </c>
      <c r="D278" s="12">
        <v>20.50946691543119</v>
      </c>
      <c r="E278" s="12">
        <v>1.4026714962327116</v>
      </c>
      <c r="F278" s="12">
        <v>1.7400539185583281E-2</v>
      </c>
      <c r="G278" s="12">
        <v>12.61948165005515</v>
      </c>
      <c r="H278" s="12">
        <v>11.615307338594903</v>
      </c>
      <c r="I278" s="12">
        <v>0.26341599519399123</v>
      </c>
      <c r="J278" s="12">
        <v>1.6373841387398882</v>
      </c>
      <c r="K278" s="12">
        <v>0.32202655075321168</v>
      </c>
      <c r="L278" s="17">
        <f t="shared" si="45"/>
        <v>0.48249944704142378</v>
      </c>
      <c r="M278" s="17">
        <f t="shared" si="46"/>
        <v>0.19291515429219652</v>
      </c>
      <c r="O278" s="11">
        <v>2.2787344601515511</v>
      </c>
      <c r="P278" s="11">
        <v>12.063888318449388</v>
      </c>
      <c r="Q278" s="11"/>
      <c r="R278" s="11">
        <v>2.1413401765247664</v>
      </c>
      <c r="S278" s="11">
        <v>2.9657058782854744</v>
      </c>
      <c r="T278" s="11">
        <f t="shared" si="47"/>
        <v>8409.1558870647295</v>
      </c>
      <c r="U278" s="11">
        <v>1945.3019913499638</v>
      </c>
      <c r="V278" s="11">
        <v>176.09925864847648</v>
      </c>
      <c r="W278" s="11">
        <f t="shared" si="48"/>
        <v>137.05534689524671</v>
      </c>
      <c r="X278" s="11">
        <v>12951.924541890801</v>
      </c>
      <c r="Y278" s="11">
        <v>0.17090508451136635</v>
      </c>
      <c r="Z278" s="11">
        <v>1363.8895960024727</v>
      </c>
      <c r="AA278" s="11">
        <v>2.5652518077147244</v>
      </c>
      <c r="AB278" s="11">
        <v>6437.4248499281312</v>
      </c>
      <c r="AC278" s="11">
        <v>2831.6626747471482</v>
      </c>
      <c r="AD278" s="11"/>
      <c r="AE278" s="11">
        <v>7.3388653937233789E-2</v>
      </c>
      <c r="AF278" s="11">
        <v>1.4275601176831776</v>
      </c>
      <c r="AG278" s="11">
        <v>2.0274034535171886E-2</v>
      </c>
      <c r="AH278" s="11">
        <v>9.5505782521057667E-2</v>
      </c>
      <c r="AI278" s="11">
        <v>7.3723761946079602E-2</v>
      </c>
      <c r="AJ278" s="11">
        <v>0</v>
      </c>
      <c r="AK278" s="11">
        <v>4.8590661282643367E-2</v>
      </c>
      <c r="AL278" s="11">
        <v>1.9101156504211531E-2</v>
      </c>
      <c r="AM278" s="11">
        <v>0.23792668628052963</v>
      </c>
      <c r="AN278" s="11">
        <v>2.1413401765247664</v>
      </c>
      <c r="AO278" s="11">
        <v>6.1659873627630209E-2</v>
      </c>
      <c r="AP278" s="11">
        <v>0.40883177079189598</v>
      </c>
      <c r="AQ278" s="11">
        <v>0.15716565614868785</v>
      </c>
      <c r="AR278" s="11">
        <v>2.9657058782854744</v>
      </c>
      <c r="AS278" s="11">
        <v>0.50768863340141179</v>
      </c>
      <c r="AT278" s="11"/>
      <c r="AV278" s="11">
        <v>85.452542255683156</v>
      </c>
      <c r="AW278" s="11">
        <v>633.35413671859283</v>
      </c>
      <c r="AX278" s="11">
        <v>66.183831747048728</v>
      </c>
      <c r="AY278" s="11">
        <v>216.14466570555155</v>
      </c>
      <c r="AZ278" s="11">
        <v>512.71525353409902</v>
      </c>
      <c r="BA278" s="11">
        <v>1.4409644380370101</v>
      </c>
      <c r="BB278" s="11">
        <v>0.36694326968616886</v>
      </c>
      <c r="BC278" s="11">
        <v>10.589413079527796</v>
      </c>
      <c r="BD278" s="11">
        <v>31.701217636814224</v>
      </c>
      <c r="BE278" s="11">
        <v>26.473532698819493</v>
      </c>
      <c r="BF278" s="11">
        <v>3753.2096990731429</v>
      </c>
      <c r="BG278" s="11">
        <v>2684.2151508549887</v>
      </c>
    </row>
    <row r="279" spans="1:59" s="2" customFormat="1" ht="12.75" x14ac:dyDescent="0.2">
      <c r="A279" s="10"/>
      <c r="B279" s="2" t="s">
        <v>294</v>
      </c>
      <c r="C279" s="12">
        <v>52.14928371611974</v>
      </c>
      <c r="D279" s="12">
        <v>20.177299726912608</v>
      </c>
      <c r="E279" s="12">
        <v>0.91859220806046094</v>
      </c>
      <c r="F279" s="12">
        <v>6.2726695409906774E-3</v>
      </c>
      <c r="G279" s="12">
        <v>12.532022093218529</v>
      </c>
      <c r="H279" s="12">
        <v>11.90571801185766</v>
      </c>
      <c r="I279" s="12">
        <v>8.5043979032378494E-2</v>
      </c>
      <c r="J279" s="12">
        <v>2.1860256144143149</v>
      </c>
      <c r="K279" s="12">
        <v>3.9741980843323456E-2</v>
      </c>
      <c r="L279" s="17">
        <f t="shared" si="45"/>
        <v>0.49040587554061954</v>
      </c>
      <c r="M279" s="17">
        <f t="shared" si="46"/>
        <v>0.18879690772089835</v>
      </c>
      <c r="O279" s="11">
        <v>1.3682016522357843</v>
      </c>
      <c r="P279" s="11">
        <v>128.57798659565199</v>
      </c>
      <c r="Q279" s="11"/>
      <c r="R279" s="11">
        <v>59.673373266187212</v>
      </c>
      <c r="S279" s="11">
        <v>124.95142799936438</v>
      </c>
      <c r="T279" s="11">
        <f t="shared" si="47"/>
        <v>5507.0521465432685</v>
      </c>
      <c r="U279" s="11">
        <v>628.05401144799248</v>
      </c>
      <c r="V279" s="11">
        <v>54.728066089431366</v>
      </c>
      <c r="W279" s="11">
        <f t="shared" si="48"/>
        <v>49.406681639613069</v>
      </c>
      <c r="X279" s="11">
        <v>17292.090761389609</v>
      </c>
      <c r="Y279" s="11">
        <v>0.19121854416789272</v>
      </c>
      <c r="Z279" s="11">
        <v>79.124914828093537</v>
      </c>
      <c r="AA279" s="11">
        <v>3.8408552406137075</v>
      </c>
      <c r="AB279" s="11">
        <v>896.74903471839355</v>
      </c>
      <c r="AC279" s="11">
        <v>349.46837382407978</v>
      </c>
      <c r="AD279" s="11"/>
      <c r="AE279" s="11">
        <v>0.13682016522357843</v>
      </c>
      <c r="AF279" s="11">
        <v>0.54398378944314307</v>
      </c>
      <c r="AG279" s="11">
        <v>6.8410082611789214E-2</v>
      </c>
      <c r="AH279" s="11">
        <v>0.50936663920585212</v>
      </c>
      <c r="AI279" s="11">
        <v>0.86872562738344361</v>
      </c>
      <c r="AJ279" s="11">
        <v>0.33298401656822696</v>
      </c>
      <c r="AK279" s="11">
        <v>2.4561692311220704</v>
      </c>
      <c r="AL279" s="11">
        <v>1.2017096439516708</v>
      </c>
      <c r="AM279" s="11">
        <v>17.028341045295964</v>
      </c>
      <c r="AN279" s="11">
        <v>59.673373266187212</v>
      </c>
      <c r="AO279" s="11">
        <v>4.7639792469414646</v>
      </c>
      <c r="AP279" s="11">
        <v>27.512392260018359</v>
      </c>
      <c r="AQ279" s="11">
        <v>8.2421786279264104</v>
      </c>
      <c r="AR279" s="11">
        <v>124.95142799936438</v>
      </c>
      <c r="AS279" s="11">
        <v>24.495754882197293</v>
      </c>
      <c r="AT279" s="11"/>
      <c r="AV279" s="11">
        <v>159.89826538177235</v>
      </c>
      <c r="AW279" s="11">
        <v>847.29596295083502</v>
      </c>
      <c r="AX279" s="11">
        <v>0</v>
      </c>
      <c r="AY279" s="11">
        <v>232.42943730752478</v>
      </c>
      <c r="AZ279" s="11">
        <v>138.46860094916372</v>
      </c>
      <c r="BA279" s="11">
        <v>0.35771055245200623</v>
      </c>
      <c r="BB279" s="11">
        <v>0.92312400632775804</v>
      </c>
      <c r="BC279" s="11">
        <v>10.319207642163866</v>
      </c>
      <c r="BD279" s="11">
        <v>3.7254647398227374</v>
      </c>
      <c r="BE279" s="11">
        <v>43.189016010334392</v>
      </c>
      <c r="BF279" s="11">
        <v>572.00719677809298</v>
      </c>
      <c r="BG279" s="11">
        <v>324.74183794030057</v>
      </c>
    </row>
    <row r="280" spans="1:59" s="2" customFormat="1" ht="12.75" x14ac:dyDescent="0.2">
      <c r="A280" s="10"/>
      <c r="B280" s="2" t="s">
        <v>295</v>
      </c>
      <c r="C280" s="12">
        <v>52.897229571076792</v>
      </c>
      <c r="D280" s="12">
        <v>20.438870014738637</v>
      </c>
      <c r="E280" s="12">
        <v>1.0649835883370511</v>
      </c>
      <c r="F280" s="12">
        <v>6.0989764052705852E-3</v>
      </c>
      <c r="G280" s="12">
        <v>12.834455203887281</v>
      </c>
      <c r="H280" s="12">
        <v>11.321039244622543</v>
      </c>
      <c r="I280" s="12">
        <v>9.112079046175528E-2</v>
      </c>
      <c r="J280" s="12">
        <v>1.0385769921531336</v>
      </c>
      <c r="K280" s="12">
        <v>0.30762561831753293</v>
      </c>
      <c r="L280" s="17">
        <f t="shared" si="45"/>
        <v>0.47188385259798821</v>
      </c>
      <c r="M280" s="17">
        <f t="shared" si="46"/>
        <v>0.18858867217547523</v>
      </c>
      <c r="O280" s="11">
        <v>1.2021728903723268</v>
      </c>
      <c r="P280" s="11">
        <v>4.3411798819000689</v>
      </c>
      <c r="Q280" s="11"/>
      <c r="R280" s="11">
        <v>2.2123320551990737</v>
      </c>
      <c r="S280" s="11">
        <v>1.0168379031065931</v>
      </c>
      <c r="T280" s="11">
        <f t="shared" si="47"/>
        <v>6384.683110439455</v>
      </c>
      <c r="U280" s="11">
        <v>672.88288169451062</v>
      </c>
      <c r="V280" s="11">
        <v>58.772896862647087</v>
      </c>
      <c r="W280" s="11">
        <f t="shared" si="48"/>
        <v>48.038587656113755</v>
      </c>
      <c r="X280" s="11">
        <v>8214.8480842109002</v>
      </c>
      <c r="Y280" s="11">
        <v>0.19201372554557997</v>
      </c>
      <c r="Z280" s="11">
        <v>55.433527722723959</v>
      </c>
      <c r="AA280" s="11">
        <v>3.0805680315790873</v>
      </c>
      <c r="AB280" s="11">
        <v>205.37120210527252</v>
      </c>
      <c r="AC280" s="11">
        <v>2704.8890033377352</v>
      </c>
      <c r="AD280" s="11"/>
      <c r="AE280" s="11">
        <v>6.1778329088577909E-2</v>
      </c>
      <c r="AF280" s="11">
        <v>0.93502335917847645</v>
      </c>
      <c r="AG280" s="11">
        <v>3.3894596770219776E-2</v>
      </c>
      <c r="AH280" s="11">
        <v>0.10852949704750173</v>
      </c>
      <c r="AI280" s="11">
        <v>8.3484228498078253E-2</v>
      </c>
      <c r="AJ280" s="11">
        <v>2.0704088667523407E-2</v>
      </c>
      <c r="AK280" s="11">
        <v>5.676927537869321E-2</v>
      </c>
      <c r="AL280" s="11">
        <v>2.4544363178435006E-2</v>
      </c>
      <c r="AM280" s="11">
        <v>0.27716763861361982</v>
      </c>
      <c r="AN280" s="11">
        <v>2.2123320551990737</v>
      </c>
      <c r="AO280" s="11">
        <v>5.4598685437743176E-2</v>
      </c>
      <c r="AP280" s="11">
        <v>0.25379205463415788</v>
      </c>
      <c r="AQ280" s="11">
        <v>7.8141237874201241E-2</v>
      </c>
      <c r="AR280" s="11">
        <v>1.0168379031065931</v>
      </c>
      <c r="AS280" s="11">
        <v>0.14793405289859465</v>
      </c>
      <c r="AT280" s="11"/>
      <c r="AV280" s="11">
        <v>45.081483388962262</v>
      </c>
      <c r="AW280" s="11">
        <v>420.7605116303144</v>
      </c>
      <c r="AX280" s="11">
        <v>0</v>
      </c>
      <c r="AY280" s="11">
        <v>0</v>
      </c>
      <c r="AZ280" s="11">
        <v>235.42552436458067</v>
      </c>
      <c r="BA280" s="11">
        <v>0.63114076744547154</v>
      </c>
      <c r="BB280" s="11">
        <v>1.1019918161746329</v>
      </c>
      <c r="BC280" s="11">
        <v>3.3393691399231304</v>
      </c>
      <c r="BD280" s="11">
        <v>7.6471553304239679</v>
      </c>
      <c r="BE280" s="11">
        <v>10.852949704750174</v>
      </c>
      <c r="BF280" s="11">
        <v>138.58381930680991</v>
      </c>
      <c r="BG280" s="11">
        <v>66.787382798462602</v>
      </c>
    </row>
    <row r="281" spans="1:59" s="2" customFormat="1" ht="12.75" x14ac:dyDescent="0.2">
      <c r="A281" s="10"/>
      <c r="B281" s="2" t="s">
        <v>296</v>
      </c>
      <c r="C281" s="12">
        <v>52.878167405472375</v>
      </c>
      <c r="D281" s="12">
        <v>20.366906364109912</v>
      </c>
      <c r="E281" s="12">
        <v>1.075969362782158</v>
      </c>
      <c r="F281" s="12">
        <v>6.4374938207452121E-3</v>
      </c>
      <c r="G281" s="12">
        <v>13.218436101845338</v>
      </c>
      <c r="H281" s="12">
        <v>11.270620799007247</v>
      </c>
      <c r="I281" s="12">
        <v>9.5982093127947157E-2</v>
      </c>
      <c r="J281" s="12">
        <v>1.0307132515457773</v>
      </c>
      <c r="K281" s="12">
        <v>5.6767128288517495E-2</v>
      </c>
      <c r="L281" s="17">
        <f t="shared" si="45"/>
        <v>0.46343390365580134</v>
      </c>
      <c r="M281" s="17">
        <f t="shared" si="46"/>
        <v>0.18810457101635983</v>
      </c>
      <c r="O281" s="11">
        <v>2.8783508706459453</v>
      </c>
      <c r="P281" s="11">
        <v>23.459391489079671</v>
      </c>
      <c r="Q281" s="11"/>
      <c r="R281" s="11">
        <v>2.2178275783647661</v>
      </c>
      <c r="S281" s="11">
        <v>1.1297111220627729</v>
      </c>
      <c r="T281" s="11">
        <f t="shared" si="47"/>
        <v>6450.543926815315</v>
      </c>
      <c r="U281" s="11">
        <v>708.77310456368377</v>
      </c>
      <c r="V281" s="11">
        <v>61.39372666291063</v>
      </c>
      <c r="W281" s="11">
        <f t="shared" si="48"/>
        <v>50.704920079099665</v>
      </c>
      <c r="X281" s="11">
        <v>8152.5544891127938</v>
      </c>
      <c r="Y281" s="11">
        <v>9.3172051304146214E-2</v>
      </c>
      <c r="Z281" s="11">
        <v>15.639594326053114</v>
      </c>
      <c r="AA281" s="11">
        <v>5.2575657521625363</v>
      </c>
      <c r="AB281" s="11">
        <v>326.10217956451174</v>
      </c>
      <c r="AC281" s="11">
        <v>499.13598912935475</v>
      </c>
      <c r="AD281" s="11"/>
      <c r="AE281" s="11">
        <v>6.8215251847678487E-2</v>
      </c>
      <c r="AF281" s="11">
        <v>0.89844478043283849</v>
      </c>
      <c r="AG281" s="11">
        <v>1.4641322347794406E-2</v>
      </c>
      <c r="AH281" s="11">
        <v>9.8163411195439768E-2</v>
      </c>
      <c r="AI281" s="11">
        <v>7.8197971630265581E-2</v>
      </c>
      <c r="AJ281" s="11">
        <v>2.2461119510820964E-2</v>
      </c>
      <c r="AK281" s="11">
        <v>7.1542825108540847E-2</v>
      </c>
      <c r="AL281" s="11">
        <v>2.5123178119510856E-2</v>
      </c>
      <c r="AM281" s="11">
        <v>0.25955071434726446</v>
      </c>
      <c r="AN281" s="11">
        <v>2.2178275783647661</v>
      </c>
      <c r="AO281" s="11">
        <v>5.623598810857397E-2</v>
      </c>
      <c r="AP281" s="11">
        <v>0.24624042130381502</v>
      </c>
      <c r="AQ281" s="11">
        <v>7.6866942325920631E-2</v>
      </c>
      <c r="AR281" s="11">
        <v>1.1297111220627729</v>
      </c>
      <c r="AS281" s="11">
        <v>0.16504763373877329</v>
      </c>
      <c r="AT281" s="11"/>
      <c r="AV281" s="11">
        <v>898.44478043283857</v>
      </c>
      <c r="AW281" s="11">
        <v>3244.3839293408059</v>
      </c>
      <c r="AX281" s="11">
        <v>0</v>
      </c>
      <c r="AY281" s="11">
        <v>138.09429032578817</v>
      </c>
      <c r="AZ281" s="11">
        <v>277.85236728200744</v>
      </c>
      <c r="BA281" s="11">
        <v>1.2478399728233869</v>
      </c>
      <c r="BB281" s="11">
        <v>12.145642402147631</v>
      </c>
      <c r="BC281" s="11">
        <v>2.6121450097769565</v>
      </c>
      <c r="BD281" s="11">
        <v>9.3504808630232468</v>
      </c>
      <c r="BE281" s="11">
        <v>33.941247260796125</v>
      </c>
      <c r="BF281" s="11">
        <v>217.95604858648488</v>
      </c>
      <c r="BG281" s="11">
        <v>108.14613097802686</v>
      </c>
    </row>
    <row r="282" spans="1:59" s="2" customFormat="1" ht="12.75" x14ac:dyDescent="0.2">
      <c r="A282" s="10"/>
      <c r="B282" s="2" t="s">
        <v>297</v>
      </c>
      <c r="C282" s="12">
        <v>53.375764187594811</v>
      </c>
      <c r="D282" s="12">
        <v>20.113416173768087</v>
      </c>
      <c r="E282" s="12">
        <v>1.077129751082629</v>
      </c>
      <c r="F282" s="12">
        <v>6.2946343916223417E-3</v>
      </c>
      <c r="G282" s="12">
        <v>12.608897161977225</v>
      </c>
      <c r="H282" s="12">
        <v>11.568259817722256</v>
      </c>
      <c r="I282" s="12">
        <v>0.11281045474346139</v>
      </c>
      <c r="J282" s="12">
        <v>1.0806197497579715</v>
      </c>
      <c r="K282" s="12">
        <v>5.6808068961923315E-2</v>
      </c>
      <c r="L282" s="17">
        <f t="shared" si="45"/>
        <v>0.48169557726822021</v>
      </c>
      <c r="M282" s="17">
        <f t="shared" si="46"/>
        <v>0.18478422418650423</v>
      </c>
      <c r="O282" s="11">
        <v>0.78868674799372718</v>
      </c>
      <c r="P282" s="11">
        <v>3.2040399137245168</v>
      </c>
      <c r="Q282" s="11"/>
      <c r="R282" s="11">
        <v>1.9733599673759716</v>
      </c>
      <c r="S282" s="11">
        <v>1.1403095898075972</v>
      </c>
      <c r="T282" s="11">
        <f t="shared" si="47"/>
        <v>6457.5005707154687</v>
      </c>
      <c r="U282" s="11">
        <v>833.05037756837442</v>
      </c>
      <c r="V282" s="11">
        <v>72.624904711089044</v>
      </c>
      <c r="W282" s="11">
        <f t="shared" si="48"/>
        <v>49.579687785613373</v>
      </c>
      <c r="X282" s="11">
        <v>8547.3926313820193</v>
      </c>
      <c r="Y282" s="11">
        <v>7.7225577407719126E-2</v>
      </c>
      <c r="Z282" s="11">
        <v>7.8868674799372718</v>
      </c>
      <c r="AA282" s="11">
        <v>3.0545180510840395</v>
      </c>
      <c r="AB282" s="11">
        <v>166.61007551367487</v>
      </c>
      <c r="AC282" s="11">
        <v>499.50160706269384</v>
      </c>
      <c r="AD282" s="11"/>
      <c r="AE282" s="11">
        <v>3.6805381573040599E-2</v>
      </c>
      <c r="AF282" s="11">
        <v>0.30725921223922292</v>
      </c>
      <c r="AG282" s="11">
        <v>1.7252522612362781E-2</v>
      </c>
      <c r="AH282" s="11">
        <v>6.2437700882836733E-2</v>
      </c>
      <c r="AI282" s="11">
        <v>4.1077434791339955E-2</v>
      </c>
      <c r="AJ282" s="11">
        <v>2.4317841396473253E-2</v>
      </c>
      <c r="AK282" s="11">
        <v>4.9128612010442586E-2</v>
      </c>
      <c r="AL282" s="11">
        <v>1.9059929743181742E-2</v>
      </c>
      <c r="AM282" s="11">
        <v>0.25139390092300051</v>
      </c>
      <c r="AN282" s="11">
        <v>1.9733599673759716</v>
      </c>
      <c r="AO282" s="11">
        <v>5.323635548957658E-2</v>
      </c>
      <c r="AP282" s="11">
        <v>0.22346124526488936</v>
      </c>
      <c r="AQ282" s="11">
        <v>6.5230966448647842E-2</v>
      </c>
      <c r="AR282" s="11">
        <v>1.1403095898075972</v>
      </c>
      <c r="AS282" s="11">
        <v>0.14804307498798921</v>
      </c>
      <c r="AT282" s="11"/>
      <c r="AV282" s="11">
        <v>93.656551324255105</v>
      </c>
      <c r="AW282" s="11">
        <v>634.23559317828892</v>
      </c>
      <c r="AX282" s="11">
        <v>0</v>
      </c>
      <c r="AY282" s="11">
        <v>0</v>
      </c>
      <c r="AZ282" s="11">
        <v>193.8854922151246</v>
      </c>
      <c r="BA282" s="11">
        <v>0.65723895666143928</v>
      </c>
      <c r="BB282" s="11">
        <v>0</v>
      </c>
      <c r="BC282" s="11">
        <v>1.4130637568220945</v>
      </c>
      <c r="BD282" s="11">
        <v>7.1639046276096883</v>
      </c>
      <c r="BE282" s="11">
        <v>10.943028628412966</v>
      </c>
      <c r="BF282" s="11">
        <v>136.37708350724867</v>
      </c>
      <c r="BG282" s="11">
        <v>30.232992006426208</v>
      </c>
    </row>
    <row r="283" spans="1:59" s="2" customFormat="1" ht="12.75" x14ac:dyDescent="0.2">
      <c r="A283" s="10"/>
      <c r="B283" s="2" t="s">
        <v>298</v>
      </c>
      <c r="C283" s="12">
        <v>52.503466567241269</v>
      </c>
      <c r="D283" s="12">
        <v>19.978938507595483</v>
      </c>
      <c r="E283" s="12">
        <v>1.343478409030012</v>
      </c>
      <c r="F283" s="12">
        <v>1.443694791329982E-2</v>
      </c>
      <c r="G283" s="12">
        <v>12.714042120723605</v>
      </c>
      <c r="H283" s="12">
        <v>11.755014236224435</v>
      </c>
      <c r="I283" s="12">
        <v>0.23494230508853206</v>
      </c>
      <c r="J283" s="12">
        <v>1.3164664686721614</v>
      </c>
      <c r="K283" s="12">
        <v>0.13921443751119245</v>
      </c>
      <c r="L283" s="17">
        <f t="shared" si="45"/>
        <v>0.48362085485875639</v>
      </c>
      <c r="M283" s="17">
        <f t="shared" si="46"/>
        <v>0.18626037652488028</v>
      </c>
      <c r="O283" s="11">
        <v>5.0105670122588721</v>
      </c>
      <c r="P283" s="11">
        <v>117.5116693428791</v>
      </c>
      <c r="Q283" s="11"/>
      <c r="R283" s="11">
        <v>1.658220222949516</v>
      </c>
      <c r="S283" s="11">
        <v>1.176748799947442</v>
      </c>
      <c r="T283" s="11">
        <f t="shared" si="47"/>
        <v>8054.2874099758255</v>
      </c>
      <c r="U283" s="11">
        <v>1734.9292293261176</v>
      </c>
      <c r="V283" s="11">
        <v>153.90764470879859</v>
      </c>
      <c r="W283" s="11">
        <f t="shared" si="48"/>
        <v>113.71262023910603</v>
      </c>
      <c r="X283" s="11">
        <v>10412.839588994009</v>
      </c>
      <c r="Y283" s="11">
        <v>0.16810697142106315</v>
      </c>
      <c r="Z283" s="11">
        <v>53.859515115486246</v>
      </c>
      <c r="AA283" s="11">
        <v>8.3237432451206033</v>
      </c>
      <c r="AB283" s="11">
        <v>770.3542768033185</v>
      </c>
      <c r="AC283" s="11">
        <v>1224.079888988324</v>
      </c>
      <c r="AD283" s="11"/>
      <c r="AE283" s="11">
        <v>0.20564542135003841</v>
      </c>
      <c r="AF283" s="11">
        <v>2.2359859305520051</v>
      </c>
      <c r="AG283" s="11">
        <v>4.7331089040881853E-2</v>
      </c>
      <c r="AH283" s="11">
        <v>0.13872905408534339</v>
      </c>
      <c r="AI283" s="11">
        <v>4.0802662966277464E-2</v>
      </c>
      <c r="AJ283" s="11">
        <v>2.7745810817068672E-2</v>
      </c>
      <c r="AK283" s="11">
        <v>6.2020047708741741E-2</v>
      </c>
      <c r="AL283" s="11">
        <v>1.4199326712264558E-2</v>
      </c>
      <c r="AM283" s="11">
        <v>0.15831433230915656</v>
      </c>
      <c r="AN283" s="11">
        <v>1.658220222949516</v>
      </c>
      <c r="AO283" s="11">
        <v>3.5743132758459056E-2</v>
      </c>
      <c r="AP283" s="11">
        <v>0.21707016698059609</v>
      </c>
      <c r="AQ283" s="11">
        <v>7.3771214643029645E-2</v>
      </c>
      <c r="AR283" s="11">
        <v>1.176748799947442</v>
      </c>
      <c r="AS283" s="11">
        <v>0.19552636093440159</v>
      </c>
      <c r="AT283" s="11"/>
      <c r="AV283" s="11">
        <v>4341.4033396119221</v>
      </c>
      <c r="AW283" s="11">
        <v>5598.1253589732678</v>
      </c>
      <c r="AX283" s="11">
        <v>0</v>
      </c>
      <c r="AY283" s="11">
        <v>394.96977751356582</v>
      </c>
      <c r="AZ283" s="11">
        <v>328.05341024887082</v>
      </c>
      <c r="BA283" s="11">
        <v>2.0401331483138732</v>
      </c>
      <c r="BB283" s="11">
        <v>17.936850639975571</v>
      </c>
      <c r="BC283" s="11">
        <v>10.28227106750192</v>
      </c>
      <c r="BD283" s="11">
        <v>23.339123216710707</v>
      </c>
      <c r="BE283" s="11">
        <v>141.99326712264556</v>
      </c>
      <c r="BF283" s="11">
        <v>543.49147071081575</v>
      </c>
      <c r="BG283" s="11">
        <v>226.86280609250269</v>
      </c>
    </row>
    <row r="284" spans="1:59" s="2" customFormat="1" ht="12.75" x14ac:dyDescent="0.2">
      <c r="A284" s="10"/>
      <c r="B284" s="2" t="s">
        <v>299</v>
      </c>
      <c r="C284" s="12">
        <v>53.012106555565033</v>
      </c>
      <c r="D284" s="12">
        <v>20.172489290308278</v>
      </c>
      <c r="E284" s="12">
        <v>1.1152658148293273</v>
      </c>
      <c r="F284" s="12">
        <v>7.3198654026701664E-3</v>
      </c>
      <c r="G284" s="12">
        <v>12.964734446650045</v>
      </c>
      <c r="H284" s="12">
        <v>11.424463827246125</v>
      </c>
      <c r="I284" s="12">
        <v>9.9082741480751177E-2</v>
      </c>
      <c r="J284" s="12">
        <v>1.1687969448447584</v>
      </c>
      <c r="K284" s="12">
        <v>3.5740513673028343E-2</v>
      </c>
      <c r="L284" s="17">
        <f t="shared" si="45"/>
        <v>0.47163329504574558</v>
      </c>
      <c r="M284" s="17">
        <f t="shared" si="46"/>
        <v>0.18626037652488028</v>
      </c>
      <c r="O284" s="11">
        <v>1.7137585074200332</v>
      </c>
      <c r="P284" s="11">
        <v>5.4214091244345282</v>
      </c>
      <c r="Q284" s="11"/>
      <c r="R284" s="11">
        <v>2.3728963948892767</v>
      </c>
      <c r="S284" s="11">
        <v>1.2457706073168704</v>
      </c>
      <c r="T284" s="11">
        <f t="shared" si="47"/>
        <v>6686.1300864832992</v>
      </c>
      <c r="U284" s="11">
        <v>731.64305509086034</v>
      </c>
      <c r="V284" s="11">
        <v>63.11245272518007</v>
      </c>
      <c r="W284" s="11">
        <f t="shared" si="48"/>
        <v>57.654919844131562</v>
      </c>
      <c r="X284" s="11">
        <v>9244.4088717561408</v>
      </c>
      <c r="Y284" s="11">
        <v>0</v>
      </c>
      <c r="Z284" s="11">
        <v>3.1638618598523691</v>
      </c>
      <c r="AA284" s="11">
        <v>3.4736566669629134</v>
      </c>
      <c r="AB284" s="11">
        <v>130.34451724704292</v>
      </c>
      <c r="AC284" s="11">
        <v>314.24398785096184</v>
      </c>
      <c r="AD284" s="11"/>
      <c r="AE284" s="11">
        <v>5.6026720434885699E-2</v>
      </c>
      <c r="AF284" s="11">
        <v>0.16148878242996467</v>
      </c>
      <c r="AG284" s="11">
        <v>1.878542979287344E-2</v>
      </c>
      <c r="AH284" s="11">
        <v>6.426594402825124E-2</v>
      </c>
      <c r="AI284" s="11">
        <v>6.426594402825124E-2</v>
      </c>
      <c r="AJ284" s="11">
        <v>0</v>
      </c>
      <c r="AK284" s="11">
        <v>6.7561633465597473E-2</v>
      </c>
      <c r="AL284" s="11">
        <v>2.438810183636201E-2</v>
      </c>
      <c r="AM284" s="11">
        <v>0.30649911767319821</v>
      </c>
      <c r="AN284" s="11">
        <v>2.3728963948892767</v>
      </c>
      <c r="AO284" s="11">
        <v>5.5861935963018389E-2</v>
      </c>
      <c r="AP284" s="11">
        <v>0.25706377611300496</v>
      </c>
      <c r="AQ284" s="11">
        <v>7.8272624136972668E-2</v>
      </c>
      <c r="AR284" s="11">
        <v>1.2457706073168704</v>
      </c>
      <c r="AS284" s="11">
        <v>0.16363098056423969</v>
      </c>
      <c r="AT284" s="11"/>
      <c r="AV284" s="11">
        <v>131.82757749384871</v>
      </c>
      <c r="AW284" s="11">
        <v>3625.2583810808396</v>
      </c>
      <c r="AX284" s="11">
        <v>0</v>
      </c>
      <c r="AY284" s="11">
        <v>0</v>
      </c>
      <c r="AZ284" s="11">
        <v>117.82089738512728</v>
      </c>
      <c r="BA284" s="11">
        <v>0.5536758254741645</v>
      </c>
      <c r="BB284" s="11">
        <v>0</v>
      </c>
      <c r="BC284" s="11">
        <v>6.426594402825125</v>
      </c>
      <c r="BD284" s="11">
        <v>7.8931762024441907</v>
      </c>
      <c r="BE284" s="11">
        <v>9.3927148964367202</v>
      </c>
      <c r="BF284" s="11">
        <v>112.05344086977139</v>
      </c>
      <c r="BG284" s="11">
        <v>18.291076377271509</v>
      </c>
    </row>
    <row r="285" spans="1:59" s="2" customFormat="1" ht="12.75" x14ac:dyDescent="0.2">
      <c r="A285" s="10"/>
      <c r="B285" s="2" t="s">
        <v>300</v>
      </c>
      <c r="C285" s="12">
        <v>53.07260054691811</v>
      </c>
      <c r="D285" s="12">
        <v>20.15952574268562</v>
      </c>
      <c r="E285" s="12">
        <v>1.1291345634205432</v>
      </c>
      <c r="F285" s="12">
        <v>9.1387116642601528E-3</v>
      </c>
      <c r="G285" s="12">
        <v>12.967022856889553</v>
      </c>
      <c r="H285" s="12">
        <v>11.283878765942658</v>
      </c>
      <c r="I285" s="12">
        <v>0.14384526689403968</v>
      </c>
      <c r="J285" s="12">
        <v>1.1786644335221863</v>
      </c>
      <c r="K285" s="12">
        <v>5.618911206305429E-2</v>
      </c>
      <c r="L285" s="17">
        <f t="shared" si="45"/>
        <v>0.4685049431416855</v>
      </c>
      <c r="M285" s="17">
        <f t="shared" si="46"/>
        <v>0.18599023351267385</v>
      </c>
      <c r="O285" s="11">
        <v>1.1197711161256771</v>
      </c>
      <c r="P285" s="11">
        <v>0</v>
      </c>
      <c r="Q285" s="11"/>
      <c r="R285" s="11">
        <v>1.5956738404790898</v>
      </c>
      <c r="S285" s="11">
        <v>1.0720161714673762</v>
      </c>
      <c r="T285" s="11">
        <f t="shared" si="47"/>
        <v>6769.274621162499</v>
      </c>
      <c r="U285" s="11">
        <v>1062.1358380897966</v>
      </c>
      <c r="V285" s="11">
        <v>95.180544870682553</v>
      </c>
      <c r="W285" s="11">
        <f t="shared" si="48"/>
        <v>71.981062423545083</v>
      </c>
      <c r="X285" s="11">
        <v>9322.0945417462626</v>
      </c>
      <c r="Y285" s="11">
        <v>5.2695111347090692E-2</v>
      </c>
      <c r="Z285" s="11">
        <v>0.39686005733277674</v>
      </c>
      <c r="AA285" s="11">
        <v>2.1374454540163659</v>
      </c>
      <c r="AB285" s="11">
        <v>80.36004480431329</v>
      </c>
      <c r="AC285" s="11">
        <v>494.01666887897522</v>
      </c>
      <c r="AD285" s="11"/>
      <c r="AE285" s="11">
        <v>3.260510014601236E-2</v>
      </c>
      <c r="AF285" s="11">
        <v>7.9042667020636018E-2</v>
      </c>
      <c r="AG285" s="11">
        <v>1.1033038938297114E-2</v>
      </c>
      <c r="AH285" s="11">
        <v>7.9042667020636018E-2</v>
      </c>
      <c r="AI285" s="11">
        <v>6.751561141345995E-2</v>
      </c>
      <c r="AJ285" s="11">
        <v>1.3009105613813014E-2</v>
      </c>
      <c r="AK285" s="11">
        <v>3.3263789037850995E-2</v>
      </c>
      <c r="AL285" s="11">
        <v>1.5149844512288574E-2</v>
      </c>
      <c r="AM285" s="11">
        <v>0.19266650086280032</v>
      </c>
      <c r="AN285" s="11">
        <v>1.5956738404790898</v>
      </c>
      <c r="AO285" s="11">
        <v>4.0344694625116306E-2</v>
      </c>
      <c r="AP285" s="11">
        <v>0.17619927856683448</v>
      </c>
      <c r="AQ285" s="11">
        <v>7.0315039203774146E-2</v>
      </c>
      <c r="AR285" s="11">
        <v>1.0720161714673762</v>
      </c>
      <c r="AS285" s="11">
        <v>0.15890869515607037</v>
      </c>
      <c r="AT285" s="11"/>
      <c r="AV285" s="11">
        <v>19.925338978118667</v>
      </c>
      <c r="AW285" s="11">
        <v>23054.111214352175</v>
      </c>
      <c r="AX285" s="11">
        <v>0</v>
      </c>
      <c r="AY285" s="11">
        <v>0</v>
      </c>
      <c r="AZ285" s="11">
        <v>143.26483397490279</v>
      </c>
      <c r="BA285" s="11">
        <v>0.6702159474458097</v>
      </c>
      <c r="BB285" s="11">
        <v>0.13338450059732329</v>
      </c>
      <c r="BC285" s="11">
        <v>0.34745839044487925</v>
      </c>
      <c r="BD285" s="11">
        <v>10.045005600539161</v>
      </c>
      <c r="BE285" s="11">
        <v>1.8937305640360718</v>
      </c>
      <c r="BF285" s="11">
        <v>76.407911453281486</v>
      </c>
      <c r="BG285" s="11">
        <v>3.9521333510318013</v>
      </c>
    </row>
    <row r="286" spans="1:59" s="2" customFormat="1" ht="12.75" x14ac:dyDescent="0.2">
      <c r="A286" s="10"/>
      <c r="B286" s="2" t="s">
        <v>301</v>
      </c>
      <c r="C286" s="12">
        <v>53.13791254991348</v>
      </c>
      <c r="D286" s="12">
        <v>20.402445154274083</v>
      </c>
      <c r="E286" s="12">
        <v>1.0112821498768463</v>
      </c>
      <c r="F286" s="12">
        <v>6.3426622002472552E-3</v>
      </c>
      <c r="G286" s="12">
        <v>12.897566225011555</v>
      </c>
      <c r="H286" s="12">
        <v>11.3405250355723</v>
      </c>
      <c r="I286" s="12">
        <v>0.10811184606042365</v>
      </c>
      <c r="J286" s="12">
        <v>1.0588513582359658</v>
      </c>
      <c r="K286" s="12">
        <v>3.6963018855111114E-2</v>
      </c>
      <c r="L286" s="17">
        <f t="shared" si="45"/>
        <v>0.47109005771282797</v>
      </c>
      <c r="M286" s="17">
        <f t="shared" si="46"/>
        <v>0.18762294883851835</v>
      </c>
      <c r="O286" s="11">
        <v>0.84990429211889085</v>
      </c>
      <c r="P286" s="11">
        <v>4.4328341510514706</v>
      </c>
      <c r="Q286" s="11"/>
      <c r="R286" s="11">
        <v>2.0581015701310394</v>
      </c>
      <c r="S286" s="11">
        <v>0.98155613344711123</v>
      </c>
      <c r="T286" s="11">
        <f t="shared" si="47"/>
        <v>6062.7376167266812</v>
      </c>
      <c r="U286" s="11">
        <v>798.24344299009556</v>
      </c>
      <c r="V286" s="11">
        <v>71.825245079067045</v>
      </c>
      <c r="W286" s="11">
        <f t="shared" si="48"/>
        <v>49.957978820247504</v>
      </c>
      <c r="X286" s="11">
        <v>8374.0569958773067</v>
      </c>
      <c r="Y286" s="11">
        <v>6.1659723153723457E-2</v>
      </c>
      <c r="Z286" s="11">
        <v>4.0662087701374388</v>
      </c>
      <c r="AA286" s="11">
        <v>3.449611538600204</v>
      </c>
      <c r="AB286" s="11">
        <v>124.81927741118614</v>
      </c>
      <c r="AC286" s="11">
        <v>324.96340581016415</v>
      </c>
      <c r="AD286" s="11"/>
      <c r="AE286" s="11">
        <v>8.1657471203579704E-2</v>
      </c>
      <c r="AF286" s="11">
        <v>0.6382614585912455</v>
      </c>
      <c r="AG286" s="11">
        <v>2.3164058157750161E-2</v>
      </c>
      <c r="AH286" s="11">
        <v>6.9992118174496895E-2</v>
      </c>
      <c r="AI286" s="11">
        <v>6.9992118174496895E-2</v>
      </c>
      <c r="AJ286" s="11">
        <v>2.0497691751102661E-2</v>
      </c>
      <c r="AK286" s="11">
        <v>6.4992681162032828E-2</v>
      </c>
      <c r="AL286" s="11">
        <v>2.7496903568552351E-2</v>
      </c>
      <c r="AM286" s="11">
        <v>0.23664001858996569</v>
      </c>
      <c r="AN286" s="11">
        <v>2.0581015701310394</v>
      </c>
      <c r="AO286" s="11">
        <v>3.6829185991818607E-2</v>
      </c>
      <c r="AP286" s="11">
        <v>0.21997522854841881</v>
      </c>
      <c r="AQ286" s="11">
        <v>5.9826596249153298E-2</v>
      </c>
      <c r="AR286" s="11">
        <v>0.98155613344711123</v>
      </c>
      <c r="AS286" s="11">
        <v>0.14198401115397941</v>
      </c>
      <c r="AT286" s="11"/>
      <c r="AV286" s="11">
        <v>38.828960796804232</v>
      </c>
      <c r="AW286" s="11">
        <v>999.88740249281273</v>
      </c>
      <c r="AX286" s="11">
        <v>0</v>
      </c>
      <c r="AY286" s="11">
        <v>0</v>
      </c>
      <c r="AZ286" s="11">
        <v>114.3204596850116</v>
      </c>
      <c r="BA286" s="11">
        <v>0.53660623933780949</v>
      </c>
      <c r="BB286" s="11">
        <v>3.4996059087248446</v>
      </c>
      <c r="BC286" s="11">
        <v>1.4831663136976723</v>
      </c>
      <c r="BD286" s="11">
        <v>6.8158991269926732</v>
      </c>
      <c r="BE286" s="11">
        <v>24.83053716190485</v>
      </c>
      <c r="BF286" s="11">
        <v>103.32169825759065</v>
      </c>
      <c r="BG286" s="11">
        <v>21.497579153595474</v>
      </c>
    </row>
    <row r="287" spans="1:59" s="2" customFormat="1" ht="12.75" x14ac:dyDescent="0.2">
      <c r="A287" s="10"/>
      <c r="B287" s="2" t="s">
        <v>302</v>
      </c>
      <c r="C287" s="12">
        <v>52.585256136648752</v>
      </c>
      <c r="D287" s="12">
        <v>20.117787341014736</v>
      </c>
      <c r="E287" s="12">
        <v>1.1699133202994372</v>
      </c>
      <c r="F287" s="12">
        <v>1.244558609804635E-2</v>
      </c>
      <c r="G287" s="12">
        <v>13.077950045966157</v>
      </c>
      <c r="H287" s="12">
        <v>11.549916264164697</v>
      </c>
      <c r="I287" s="12">
        <v>0.18026888919103101</v>
      </c>
      <c r="J287" s="12">
        <v>1.2279605277081398</v>
      </c>
      <c r="K287" s="12">
        <v>7.8501888909026207E-2</v>
      </c>
      <c r="L287" s="17">
        <f t="shared" si="45"/>
        <v>0.47218816531003516</v>
      </c>
      <c r="M287" s="17">
        <f t="shared" si="46"/>
        <v>0.18707553462451484</v>
      </c>
      <c r="O287" s="11">
        <v>1.3639022477684117</v>
      </c>
      <c r="P287" s="11">
        <v>7.2303251688927848</v>
      </c>
      <c r="Q287" s="11"/>
      <c r="R287" s="11">
        <v>2.0869347646576899</v>
      </c>
      <c r="S287" s="11">
        <v>1.2225822558309616</v>
      </c>
      <c r="T287" s="11">
        <f t="shared" si="47"/>
        <v>7013.747346527156</v>
      </c>
      <c r="U287" s="11">
        <v>1331.0371333643536</v>
      </c>
      <c r="V287" s="11">
        <v>116.34250499036571</v>
      </c>
      <c r="W287" s="11">
        <f t="shared" si="48"/>
        <v>98.027658901262072</v>
      </c>
      <c r="X287" s="11">
        <v>9711.6413063991713</v>
      </c>
      <c r="Y287" s="11">
        <v>8.7092553170753997E-2</v>
      </c>
      <c r="Z287" s="11">
        <v>11.831441185460919</v>
      </c>
      <c r="AA287" s="11">
        <v>4.0588416289011766</v>
      </c>
      <c r="AB287" s="11">
        <v>399.31114000930603</v>
      </c>
      <c r="AC287" s="11">
        <v>690.16740248522035</v>
      </c>
      <c r="AD287" s="11"/>
      <c r="AE287" s="11">
        <v>0.22348277794759513</v>
      </c>
      <c r="AF287" s="11">
        <v>2.5963440379205909</v>
      </c>
      <c r="AG287" s="11">
        <v>5.4227438766695883E-2</v>
      </c>
      <c r="AH287" s="11">
        <v>0.18240138494252253</v>
      </c>
      <c r="AI287" s="11">
        <v>9.0379064611159798E-2</v>
      </c>
      <c r="AJ287" s="11">
        <v>2.037637093051603E-2</v>
      </c>
      <c r="AK287" s="11">
        <v>8.0519530289942368E-2</v>
      </c>
      <c r="AL287" s="11">
        <v>1.8568789638292831E-2</v>
      </c>
      <c r="AM287" s="11">
        <v>0.21526649934658065</v>
      </c>
      <c r="AN287" s="11">
        <v>2.0869347646576899</v>
      </c>
      <c r="AO287" s="11">
        <v>4.9790648322148044E-2</v>
      </c>
      <c r="AP287" s="11">
        <v>0.19061766354353704</v>
      </c>
      <c r="AQ287" s="11">
        <v>8.3477390586307612E-2</v>
      </c>
      <c r="AR287" s="11">
        <v>1.2225822558309616</v>
      </c>
      <c r="AS287" s="11">
        <v>0.18601654752696892</v>
      </c>
      <c r="AT287" s="11"/>
      <c r="AV287" s="11">
        <v>103.52511037278305</v>
      </c>
      <c r="AW287" s="11">
        <v>1988.3394214455157</v>
      </c>
      <c r="AX287" s="11">
        <v>0</v>
      </c>
      <c r="AY287" s="11">
        <v>0</v>
      </c>
      <c r="AZ287" s="11">
        <v>181.90840822646166</v>
      </c>
      <c r="BA287" s="11">
        <v>1.117413889737976</v>
      </c>
      <c r="BB287" s="11">
        <v>0.49297671606087168</v>
      </c>
      <c r="BC287" s="11">
        <v>3.3522416692139272</v>
      </c>
      <c r="BD287" s="11">
        <v>10.730459852924973</v>
      </c>
      <c r="BE287" s="11">
        <v>42.72464872527555</v>
      </c>
      <c r="BF287" s="11">
        <v>327.00788832037819</v>
      </c>
      <c r="BG287" s="11">
        <v>72.303251688927858</v>
      </c>
    </row>
    <row r="288" spans="1:59" s="2" customFormat="1" ht="12.75" x14ac:dyDescent="0.2">
      <c r="A288" s="10"/>
      <c r="B288" s="2" t="s">
        <v>303</v>
      </c>
      <c r="C288" s="12">
        <v>53.140269484685746</v>
      </c>
      <c r="D288" s="12">
        <v>20.221258627787677</v>
      </c>
      <c r="E288" s="12">
        <v>1.0414990127528747</v>
      </c>
      <c r="F288" s="12">
        <v>5.8868692488723796E-3</v>
      </c>
      <c r="G288" s="12">
        <v>13.166518568871261</v>
      </c>
      <c r="H288" s="12">
        <v>11.263399578242113</v>
      </c>
      <c r="I288" s="12">
        <v>9.0374331873670249E-2</v>
      </c>
      <c r="J288" s="12">
        <v>1.0390058235918129</v>
      </c>
      <c r="K288" s="12">
        <v>3.1787702945979615E-2</v>
      </c>
      <c r="L288" s="17">
        <f t="shared" si="45"/>
        <v>0.46425321590065943</v>
      </c>
      <c r="M288" s="17">
        <f t="shared" si="46"/>
        <v>0.18626037652488028</v>
      </c>
      <c r="O288" s="11">
        <v>1.2387388549505169</v>
      </c>
      <c r="P288" s="11">
        <v>3.7327330829175578</v>
      </c>
      <c r="Q288" s="11"/>
      <c r="R288" s="11">
        <v>2.3288290473069715</v>
      </c>
      <c r="S288" s="11">
        <v>1.2288289441109126</v>
      </c>
      <c r="T288" s="11">
        <f t="shared" si="47"/>
        <v>6243.8907313547588</v>
      </c>
      <c r="U288" s="11">
        <v>667.26732986667844</v>
      </c>
      <c r="V288" s="11">
        <v>57.477482869703984</v>
      </c>
      <c r="W288" s="11">
        <f t="shared" si="48"/>
        <v>46.367925638743301</v>
      </c>
      <c r="X288" s="11">
        <v>8216.9677378384295</v>
      </c>
      <c r="Y288" s="11">
        <v>5.2852857811222058E-2</v>
      </c>
      <c r="Z288" s="11">
        <v>3.66666701065353</v>
      </c>
      <c r="AA288" s="11">
        <v>2.9481984747822301</v>
      </c>
      <c r="AB288" s="11">
        <v>131.47148380541486</v>
      </c>
      <c r="AC288" s="11">
        <v>279.45948567683666</v>
      </c>
      <c r="AD288" s="11"/>
      <c r="AE288" s="11">
        <v>4.7402406849439783E-2</v>
      </c>
      <c r="AF288" s="11">
        <v>0.18333335053267652</v>
      </c>
      <c r="AG288" s="11">
        <v>1.7342343969307235E-2</v>
      </c>
      <c r="AH288" s="11">
        <v>0.10735736742904479</v>
      </c>
      <c r="AI288" s="11">
        <v>8.5885893943235828E-2</v>
      </c>
      <c r="AJ288" s="11">
        <v>2.1141143124488823E-2</v>
      </c>
      <c r="AK288" s="11">
        <v>4.9549554198020679E-2</v>
      </c>
      <c r="AL288" s="11">
        <v>2.3948951195709993E-2</v>
      </c>
      <c r="AM288" s="11">
        <v>0.28243245892871788</v>
      </c>
      <c r="AN288" s="11">
        <v>2.3288290473069715</v>
      </c>
      <c r="AO288" s="11">
        <v>5.6651656966403639E-2</v>
      </c>
      <c r="AP288" s="11">
        <v>0.28738741434851989</v>
      </c>
      <c r="AQ288" s="11">
        <v>8.3573581413994874E-2</v>
      </c>
      <c r="AR288" s="11">
        <v>1.2288289441109126</v>
      </c>
      <c r="AS288" s="11">
        <v>0.17986488173881507</v>
      </c>
      <c r="AT288" s="11"/>
      <c r="AV288" s="11">
        <v>52.852857811222059</v>
      </c>
      <c r="AW288" s="11">
        <v>467.41746126799507</v>
      </c>
      <c r="AX288" s="11">
        <v>0</v>
      </c>
      <c r="AY288" s="11">
        <v>0</v>
      </c>
      <c r="AZ288" s="11">
        <v>141.54655982567908</v>
      </c>
      <c r="BA288" s="11">
        <v>0.62762768650826184</v>
      </c>
      <c r="BB288" s="11">
        <v>0.13213214452805513</v>
      </c>
      <c r="BC288" s="11">
        <v>0.53018022991882119</v>
      </c>
      <c r="BD288" s="11">
        <v>6.6396402625347708</v>
      </c>
      <c r="BE288" s="11">
        <v>6.6066072264027573</v>
      </c>
      <c r="BF288" s="11">
        <v>110.66067104224618</v>
      </c>
      <c r="BG288" s="11">
        <v>20.810812763168684</v>
      </c>
    </row>
    <row r="289" spans="1:59" s="2" customFormat="1" ht="12.75" x14ac:dyDescent="0.2">
      <c r="A289" s="10"/>
      <c r="B289" s="2" t="s">
        <v>304</v>
      </c>
      <c r="C289" s="12">
        <v>52.881073033916785</v>
      </c>
      <c r="D289" s="12">
        <v>20.122627617496804</v>
      </c>
      <c r="E289" s="12">
        <v>1.109762202581708</v>
      </c>
      <c r="F289" s="12">
        <v>6.4648930492452756E-3</v>
      </c>
      <c r="G289" s="12">
        <v>13.246465365472892</v>
      </c>
      <c r="H289" s="12">
        <v>11.45620535895829</v>
      </c>
      <c r="I289" s="12">
        <v>9.1046561580040403E-2</v>
      </c>
      <c r="J289" s="12">
        <v>1.049524983813835</v>
      </c>
      <c r="K289" s="12">
        <v>3.6829983130387947E-2</v>
      </c>
      <c r="L289" s="17">
        <f t="shared" si="45"/>
        <v>0.46697015264709119</v>
      </c>
      <c r="M289" s="17">
        <f t="shared" si="46"/>
        <v>0.18626037652488028</v>
      </c>
      <c r="O289" s="11">
        <v>1.364174788236614</v>
      </c>
      <c r="P289" s="11">
        <v>5.7032367652783735</v>
      </c>
      <c r="Q289" s="11"/>
      <c r="R289" s="11">
        <v>2.1251542183011347</v>
      </c>
      <c r="S289" s="11">
        <v>1.0535373966983972</v>
      </c>
      <c r="T289" s="11">
        <f t="shared" si="47"/>
        <v>6653.1353806975976</v>
      </c>
      <c r="U289" s="11">
        <v>672.22588962503028</v>
      </c>
      <c r="V289" s="11">
        <v>56.210575611677349</v>
      </c>
      <c r="W289" s="11">
        <f t="shared" si="48"/>
        <v>50.920730102380411</v>
      </c>
      <c r="X289" s="11">
        <v>8300.0996151745785</v>
      </c>
      <c r="Y289" s="11">
        <v>5.7525442877447576E-2</v>
      </c>
      <c r="Z289" s="11">
        <v>5.3087765855473048</v>
      </c>
      <c r="AA289" s="11">
        <v>3.6142413967859208</v>
      </c>
      <c r="AB289" s="11">
        <v>162.38610732262345</v>
      </c>
      <c r="AC289" s="11">
        <v>323.78606419591921</v>
      </c>
      <c r="AD289" s="11"/>
      <c r="AE289" s="11">
        <v>0.10354579717940564</v>
      </c>
      <c r="AF289" s="11">
        <v>0.49800597691047477</v>
      </c>
      <c r="AG289" s="11">
        <v>1.9229933761889619E-2</v>
      </c>
      <c r="AH289" s="11">
        <v>7.8892035946213815E-2</v>
      </c>
      <c r="AI289" s="11">
        <v>6.2456195124085942E-2</v>
      </c>
      <c r="AJ289" s="11">
        <v>1.6107124005685321E-2</v>
      </c>
      <c r="AK289" s="11">
        <v>7.7248451864001033E-2</v>
      </c>
      <c r="AL289" s="11">
        <v>2.448940282497054E-2</v>
      </c>
      <c r="AM289" s="11">
        <v>0.25311194866076936</v>
      </c>
      <c r="AN289" s="11">
        <v>2.1251542183011347</v>
      </c>
      <c r="AO289" s="11">
        <v>5.2101615406145378E-2</v>
      </c>
      <c r="AP289" s="11">
        <v>0.23667610783864146</v>
      </c>
      <c r="AQ289" s="11">
        <v>7.1660265984477556E-2</v>
      </c>
      <c r="AR289" s="11">
        <v>1.0535373966983972</v>
      </c>
      <c r="AS289" s="11">
        <v>0.14397796560184023</v>
      </c>
      <c r="AT289" s="11"/>
      <c r="AV289" s="11">
        <v>63.606703981634894</v>
      </c>
      <c r="AW289" s="11">
        <v>2876.2721438723788</v>
      </c>
      <c r="AX289" s="11">
        <v>0</v>
      </c>
      <c r="AY289" s="11">
        <v>0</v>
      </c>
      <c r="AZ289" s="11">
        <v>144.14232401006149</v>
      </c>
      <c r="BA289" s="11">
        <v>0.69030531452937094</v>
      </c>
      <c r="BB289" s="11">
        <v>0.12655597433038468</v>
      </c>
      <c r="BC289" s="11">
        <v>1.1505088575489517</v>
      </c>
      <c r="BD289" s="11">
        <v>6.4921571247405128</v>
      </c>
      <c r="BE289" s="11">
        <v>17.421991271455553</v>
      </c>
      <c r="BF289" s="11">
        <v>128.36391682081873</v>
      </c>
      <c r="BG289" s="11">
        <v>34.022190501804708</v>
      </c>
    </row>
    <row r="290" spans="1:59" s="2" customFormat="1" ht="12.75" x14ac:dyDescent="0.2">
      <c r="A290" s="10"/>
      <c r="B290" s="2" t="s">
        <v>305</v>
      </c>
      <c r="C290" s="12">
        <v>51.674494916060645</v>
      </c>
      <c r="D290" s="12">
        <v>20.297507230736631</v>
      </c>
      <c r="E290" s="12">
        <v>1.2911969606382576</v>
      </c>
      <c r="F290" s="12">
        <v>1.7727200864913872E-2</v>
      </c>
      <c r="G290" s="12">
        <v>11.939458483098853</v>
      </c>
      <c r="H290" s="12">
        <v>12.915734034629111</v>
      </c>
      <c r="I290" s="12">
        <v>0.54271884990652774</v>
      </c>
      <c r="J290" s="12">
        <v>1.1320175958747536</v>
      </c>
      <c r="K290" s="12">
        <v>0.18914472819029879</v>
      </c>
      <c r="L290" s="17">
        <f t="shared" si="45"/>
        <v>0.5228552228472565</v>
      </c>
      <c r="M290" s="17">
        <f t="shared" si="46"/>
        <v>0.19111822254528474</v>
      </c>
      <c r="O290" s="11">
        <v>8.9519166195245781</v>
      </c>
      <c r="P290" s="11">
        <v>298.39722065081929</v>
      </c>
      <c r="Q290" s="11"/>
      <c r="R290" s="11">
        <v>2.4534882586845139</v>
      </c>
      <c r="S290" s="11">
        <v>1.7522547901550887</v>
      </c>
      <c r="T290" s="11">
        <f t="shared" si="47"/>
        <v>7740.8548987224176</v>
      </c>
      <c r="U290" s="11">
        <v>4006.8115684057229</v>
      </c>
      <c r="V290" s="11">
        <v>380.78800879718437</v>
      </c>
      <c r="W290" s="11">
        <f t="shared" si="48"/>
        <v>139.62829761249409</v>
      </c>
      <c r="X290" s="11">
        <v>8951.916619524578</v>
      </c>
      <c r="Y290" s="11">
        <v>0.18401161940133856</v>
      </c>
      <c r="Z290" s="11">
        <v>10.112350255388876</v>
      </c>
      <c r="AA290" s="11">
        <v>20.887805445557348</v>
      </c>
      <c r="AB290" s="11">
        <v>1906.4266874913453</v>
      </c>
      <c r="AC290" s="11">
        <v>1662.735623959843</v>
      </c>
      <c r="AD290" s="11"/>
      <c r="AE290" s="11">
        <v>0.39786296086775902</v>
      </c>
      <c r="AF290" s="11">
        <v>0.414440584237249</v>
      </c>
      <c r="AG290" s="11">
        <v>5.967944413016385E-2</v>
      </c>
      <c r="AH290" s="11">
        <v>0.13427874929286868</v>
      </c>
      <c r="AI290" s="11">
        <v>8.2888116847449803E-2</v>
      </c>
      <c r="AJ290" s="11">
        <v>1.3759427396676667E-2</v>
      </c>
      <c r="AK290" s="11">
        <v>4.6085792967182085E-2</v>
      </c>
      <c r="AL290" s="11">
        <v>1.608029466840526E-2</v>
      </c>
      <c r="AM290" s="11">
        <v>0.21716686614031847</v>
      </c>
      <c r="AN290" s="11">
        <v>2.4534882586845139</v>
      </c>
      <c r="AO290" s="11">
        <v>4.8903988939995383E-2</v>
      </c>
      <c r="AP290" s="11">
        <v>0.28679288429217631</v>
      </c>
      <c r="AQ290" s="11">
        <v>0.10377592229300714</v>
      </c>
      <c r="AR290" s="11">
        <v>1.7522547901550887</v>
      </c>
      <c r="AS290" s="11">
        <v>0.27518854793353331</v>
      </c>
      <c r="AT290" s="11"/>
      <c r="AV290" s="11">
        <v>15251.413499930763</v>
      </c>
      <c r="AW290" s="11">
        <v>21053.581679252249</v>
      </c>
      <c r="AX290" s="11">
        <v>31.497484402030921</v>
      </c>
      <c r="AY290" s="11">
        <v>381.28533749826909</v>
      </c>
      <c r="AZ290" s="11">
        <v>576.90129325825058</v>
      </c>
      <c r="BA290" s="11">
        <v>8.7861403858296789</v>
      </c>
      <c r="BB290" s="11">
        <v>164.1184713579506</v>
      </c>
      <c r="BC290" s="11">
        <v>19.230043108608353</v>
      </c>
      <c r="BD290" s="11">
        <v>13.693116903198705</v>
      </c>
      <c r="BE290" s="11">
        <v>200.58924277082849</v>
      </c>
      <c r="BF290" s="11">
        <v>1243.321752711747</v>
      </c>
      <c r="BG290" s="11">
        <v>663.10493477959835</v>
      </c>
    </row>
    <row r="291" spans="1:59" s="2" customFormat="1" ht="12.75" x14ac:dyDescent="0.2">
      <c r="A291" s="10"/>
      <c r="B291" s="2" t="s">
        <v>306</v>
      </c>
      <c r="C291" s="12">
        <v>50.936703134965178</v>
      </c>
      <c r="D291" s="12">
        <v>20.547175804595359</v>
      </c>
      <c r="E291" s="12">
        <v>1.3614941588147782</v>
      </c>
      <c r="F291" s="12">
        <v>1.8415248235590997E-2</v>
      </c>
      <c r="G291" s="12">
        <v>12.556090216168712</v>
      </c>
      <c r="H291" s="12">
        <v>12.488775994270553</v>
      </c>
      <c r="I291" s="12">
        <v>0.41733072942766858</v>
      </c>
      <c r="J291" s="12">
        <v>1.332688019211181</v>
      </c>
      <c r="K291" s="12">
        <v>0.34132669431095936</v>
      </c>
      <c r="L291" s="17">
        <f t="shared" si="45"/>
        <v>0.50187789960271323</v>
      </c>
      <c r="M291" s="17">
        <f t="shared" si="46"/>
        <v>0.19526513424740521</v>
      </c>
      <c r="O291" s="11">
        <v>10.907408165808778</v>
      </c>
      <c r="P291" s="11">
        <v>285.27067510576802</v>
      </c>
      <c r="Q291" s="11"/>
      <c r="R291" s="11">
        <v>3.4853364246745895</v>
      </c>
      <c r="S291" s="11">
        <v>2.2284673914144704</v>
      </c>
      <c r="T291" s="11">
        <f t="shared" si="47"/>
        <v>8162.2936315104762</v>
      </c>
      <c r="U291" s="11">
        <v>3080.9232911422946</v>
      </c>
      <c r="V291" s="11">
        <v>243.15129895779876</v>
      </c>
      <c r="W291" s="11">
        <f t="shared" si="48"/>
        <v>145.04770272763247</v>
      </c>
      <c r="X291" s="11">
        <v>10538.234350966019</v>
      </c>
      <c r="Y291" s="11">
        <v>0.13256696078444516</v>
      </c>
      <c r="Z291" s="11">
        <v>16.948434226872102</v>
      </c>
      <c r="AA291" s="11">
        <v>42.488549962812037</v>
      </c>
      <c r="AB291" s="11">
        <v>2634.5585877415047</v>
      </c>
      <c r="AC291" s="11">
        <v>3000.3762769947839</v>
      </c>
      <c r="AD291" s="11"/>
      <c r="AE291" s="11">
        <v>0.31883193100056428</v>
      </c>
      <c r="AF291" s="11">
        <v>0.37085187763749849</v>
      </c>
      <c r="AG291" s="11">
        <v>4.5307695457974924E-2</v>
      </c>
      <c r="AH291" s="11">
        <v>0.1275327724002257</v>
      </c>
      <c r="AI291" s="11">
        <v>5.5376072226413796E-2</v>
      </c>
      <c r="AJ291" s="11">
        <v>1.6445015388450158E-2</v>
      </c>
      <c r="AK291" s="11">
        <v>4.8663821047454543E-2</v>
      </c>
      <c r="AL291" s="11">
        <v>2.5338748200571162E-2</v>
      </c>
      <c r="AM291" s="11">
        <v>0.33057837056374295</v>
      </c>
      <c r="AN291" s="11">
        <v>3.4853364246745895</v>
      </c>
      <c r="AO291" s="11">
        <v>7.2995731571181818E-2</v>
      </c>
      <c r="AP291" s="11">
        <v>0.42622794986391221</v>
      </c>
      <c r="AQ291" s="11">
        <v>0.14582365686288967</v>
      </c>
      <c r="AR291" s="11">
        <v>2.2284673914144704</v>
      </c>
      <c r="AS291" s="11">
        <v>0.36246156366379939</v>
      </c>
      <c r="AT291" s="11"/>
      <c r="AV291" s="11">
        <v>16948.434226872101</v>
      </c>
      <c r="AW291" s="11">
        <v>22318.235170039501</v>
      </c>
      <c r="AX291" s="11">
        <v>52.019946636934172</v>
      </c>
      <c r="AY291" s="11">
        <v>385.95444279015675</v>
      </c>
      <c r="AZ291" s="11">
        <v>676.25930628014419</v>
      </c>
      <c r="BA291" s="11">
        <v>11.410827004230722</v>
      </c>
      <c r="BB291" s="11">
        <v>218.14816331617556</v>
      </c>
      <c r="BC291" s="11">
        <v>23.325072846883383</v>
      </c>
      <c r="BD291" s="11">
        <v>14.582365686288966</v>
      </c>
      <c r="BE291" s="11">
        <v>172.84046785820064</v>
      </c>
      <c r="BF291" s="11">
        <v>1980.1140977929781</v>
      </c>
      <c r="BG291" s="11">
        <v>654.44448994852667</v>
      </c>
    </row>
    <row r="292" spans="1:59" s="2" customFormat="1" ht="12.75" x14ac:dyDescent="0.2">
      <c r="A292" s="10"/>
      <c r="B292" s="2" t="s">
        <v>307</v>
      </c>
      <c r="C292" s="12">
        <v>51.136528775060754</v>
      </c>
      <c r="D292" s="12">
        <v>20.725823552570755</v>
      </c>
      <c r="E292" s="12">
        <v>1.3852146604092337</v>
      </c>
      <c r="F292" s="12">
        <v>1.7734943389854537E-2</v>
      </c>
      <c r="G292" s="12">
        <v>12.416321486902982</v>
      </c>
      <c r="H292" s="12">
        <v>12.221319263748603</v>
      </c>
      <c r="I292" s="12">
        <v>0.44113591266566393</v>
      </c>
      <c r="J292" s="12">
        <v>1.1687487303656534</v>
      </c>
      <c r="K292" s="12">
        <v>0.48717267488647231</v>
      </c>
      <c r="L292" s="17">
        <f t="shared" si="45"/>
        <v>0.49926429767068858</v>
      </c>
      <c r="M292" s="17">
        <f t="shared" si="46"/>
        <v>0.19601128901728845</v>
      </c>
      <c r="O292" s="11">
        <v>6.4317916292400028</v>
      </c>
      <c r="P292" s="11">
        <v>189.5685953881264</v>
      </c>
      <c r="Q292" s="11"/>
      <c r="R292" s="11">
        <v>4.0960357217791596</v>
      </c>
      <c r="S292" s="11">
        <v>2.4068441307313906</v>
      </c>
      <c r="T292" s="11">
        <f t="shared" si="47"/>
        <v>8304.5004106193974</v>
      </c>
      <c r="U292" s="11">
        <v>3256.5176564888857</v>
      </c>
      <c r="V292" s="11">
        <v>261.33384935648854</v>
      </c>
      <c r="W292" s="11">
        <f t="shared" si="48"/>
        <v>139.68928161018925</v>
      </c>
      <c r="X292" s="11">
        <v>9241.4690251711618</v>
      </c>
      <c r="Y292" s="11">
        <v>0.1861834418990527</v>
      </c>
      <c r="Z292" s="11">
        <v>14.725417677470533</v>
      </c>
      <c r="AA292" s="11">
        <v>45.344130986142019</v>
      </c>
      <c r="AB292" s="11">
        <v>1811.0571166544219</v>
      </c>
      <c r="AC292" s="11">
        <v>4282.2191636782127</v>
      </c>
      <c r="AD292" s="11"/>
      <c r="AE292" s="11">
        <v>0.33851534890736856</v>
      </c>
      <c r="AF292" s="11">
        <v>0.32158958146200012</v>
      </c>
      <c r="AG292" s="11">
        <v>5.0777302336105286E-2</v>
      </c>
      <c r="AH292" s="11">
        <v>0.16756509770914746</v>
      </c>
      <c r="AI292" s="11">
        <v>9.4784297694063199E-2</v>
      </c>
      <c r="AJ292" s="11">
        <v>2.2680528376793695E-2</v>
      </c>
      <c r="AK292" s="11">
        <v>8.2936260482305305E-2</v>
      </c>
      <c r="AL292" s="11">
        <v>3.3005246518468437E-2</v>
      </c>
      <c r="AM292" s="11">
        <v>0.39775553496615806</v>
      </c>
      <c r="AN292" s="11">
        <v>4.0960357217791596</v>
      </c>
      <c r="AO292" s="11">
        <v>7.2780800015084246E-2</v>
      </c>
      <c r="AP292" s="11">
        <v>0.40114068845523176</v>
      </c>
      <c r="AQ292" s="11">
        <v>0.16181033677772219</v>
      </c>
      <c r="AR292" s="11">
        <v>2.4068441307313906</v>
      </c>
      <c r="AS292" s="11">
        <v>0.37575203728717915</v>
      </c>
      <c r="AT292" s="11"/>
      <c r="AV292" s="11">
        <v>4908.472559156844</v>
      </c>
      <c r="AW292" s="11">
        <v>7278.0800015084242</v>
      </c>
      <c r="AX292" s="11">
        <v>35.713369309727383</v>
      </c>
      <c r="AY292" s="11">
        <v>423.14418613421071</v>
      </c>
      <c r="AZ292" s="11">
        <v>560.24290244169504</v>
      </c>
      <c r="BA292" s="11">
        <v>4.2314418613421072</v>
      </c>
      <c r="BB292" s="11">
        <v>40.621841868884225</v>
      </c>
      <c r="BC292" s="11">
        <v>30.466381401663174</v>
      </c>
      <c r="BD292" s="11">
        <v>13.540613956294743</v>
      </c>
      <c r="BE292" s="11">
        <v>137.09871630748427</v>
      </c>
      <c r="BF292" s="11">
        <v>1421.7644654109481</v>
      </c>
      <c r="BG292" s="11">
        <v>389.29265124347387</v>
      </c>
    </row>
    <row r="293" spans="1:59" s="2" customFormat="1" ht="12.75" x14ac:dyDescent="0.2">
      <c r="A293" s="10"/>
      <c r="B293" s="2" t="s">
        <v>308</v>
      </c>
      <c r="C293" s="12">
        <v>52.052711596933818</v>
      </c>
      <c r="D293" s="12">
        <v>20.268683040565559</v>
      </c>
      <c r="E293" s="12">
        <v>1.4650598590262156</v>
      </c>
      <c r="F293" s="12">
        <v>1.449880284457597E-2</v>
      </c>
      <c r="G293" s="12">
        <v>12.813007452427779</v>
      </c>
      <c r="H293" s="12">
        <v>11.444794199852867</v>
      </c>
      <c r="I293" s="12">
        <v>0.53566988554101402</v>
      </c>
      <c r="J293" s="12">
        <v>1.0445826058711987</v>
      </c>
      <c r="K293" s="12">
        <v>0.36099255693696125</v>
      </c>
      <c r="L293" s="17">
        <f t="shared" si="45"/>
        <v>0.47501114839394598</v>
      </c>
      <c r="M293" s="17">
        <f t="shared" si="46"/>
        <v>0.1897747854427809</v>
      </c>
      <c r="O293" s="11">
        <v>5.2638992186176035</v>
      </c>
      <c r="P293" s="11">
        <v>26.485027515057126</v>
      </c>
      <c r="Q293" s="11"/>
      <c r="R293" s="11">
        <v>3.0209484509362032</v>
      </c>
      <c r="S293" s="11">
        <v>2.3141292791281165</v>
      </c>
      <c r="T293" s="11">
        <f t="shared" si="47"/>
        <v>8783.1803608480659</v>
      </c>
      <c r="U293" s="11">
        <v>3954.545670841967</v>
      </c>
      <c r="V293" s="11">
        <v>300.60506229589834</v>
      </c>
      <c r="W293" s="11">
        <f t="shared" si="48"/>
        <v>114.19982060530262</v>
      </c>
      <c r="X293" s="11">
        <v>8260.0179562584399</v>
      </c>
      <c r="Y293" s="11">
        <v>6.4557254567951736E-2</v>
      </c>
      <c r="Z293" s="11">
        <v>14.566765133281418</v>
      </c>
      <c r="AA293" s="11">
        <v>31.285438752161227</v>
      </c>
      <c r="AB293" s="11">
        <v>1327.5620041922384</v>
      </c>
      <c r="AC293" s="11">
        <v>3173.2373591477813</v>
      </c>
      <c r="AD293" s="11"/>
      <c r="AE293" s="11">
        <v>0.14401233711312311</v>
      </c>
      <c r="AF293" s="11">
        <v>0.14401233711312311</v>
      </c>
      <c r="AG293" s="11">
        <v>2.499524471733516E-2</v>
      </c>
      <c r="AH293" s="11">
        <v>9.4352910522391004E-2</v>
      </c>
      <c r="AI293" s="11">
        <v>7.2833825666407101E-2</v>
      </c>
      <c r="AJ293" s="11">
        <v>9.9318853181464203E-3</v>
      </c>
      <c r="AK293" s="11">
        <v>4.9659426590732109E-2</v>
      </c>
      <c r="AL293" s="11">
        <v>1.9698239214323739E-2</v>
      </c>
      <c r="AM293" s="11">
        <v>0.27643747468840874</v>
      </c>
      <c r="AN293" s="11">
        <v>3.0209484509362032</v>
      </c>
      <c r="AO293" s="11">
        <v>5.8101529111156569E-2</v>
      </c>
      <c r="AP293" s="11">
        <v>0.38734352740771044</v>
      </c>
      <c r="AQ293" s="11">
        <v>0.14103277151767918</v>
      </c>
      <c r="AR293" s="11">
        <v>2.3141292791281165</v>
      </c>
      <c r="AS293" s="11">
        <v>0.36251381411234435</v>
      </c>
      <c r="AT293" s="11"/>
      <c r="AV293" s="11">
        <v>910.42282083008865</v>
      </c>
      <c r="AW293" s="11">
        <v>2036.0364902200163</v>
      </c>
      <c r="AX293" s="11">
        <v>17.215267884787131</v>
      </c>
      <c r="AY293" s="11">
        <v>142.35702289343203</v>
      </c>
      <c r="AZ293" s="11">
        <v>491.62832324824785</v>
      </c>
      <c r="BA293" s="11">
        <v>2.0360364902200163</v>
      </c>
      <c r="BB293" s="11">
        <v>4.6348798151349975</v>
      </c>
      <c r="BC293" s="11">
        <v>13.739108023435882</v>
      </c>
      <c r="BD293" s="11">
        <v>14.583318275478328</v>
      </c>
      <c r="BE293" s="11">
        <v>56.280683469496388</v>
      </c>
      <c r="BF293" s="11">
        <v>1122.3030409505457</v>
      </c>
      <c r="BG293" s="11">
        <v>205.25896324169273</v>
      </c>
    </row>
    <row r="294" spans="1:59" s="2" customFormat="1" ht="12.75" x14ac:dyDescent="0.2">
      <c r="A294" s="10"/>
      <c r="B294" s="2" t="s">
        <v>309</v>
      </c>
      <c r="C294" s="12">
        <v>52.217074281387937</v>
      </c>
      <c r="D294" s="12">
        <v>20.094123470035395</v>
      </c>
      <c r="E294" s="12">
        <v>1.4697235373333544</v>
      </c>
      <c r="F294" s="12">
        <v>1.4332150401943496E-2</v>
      </c>
      <c r="G294" s="12">
        <v>12.63914495529856</v>
      </c>
      <c r="H294" s="12">
        <v>11.718620135923098</v>
      </c>
      <c r="I294" s="12">
        <v>0.50816042925121263</v>
      </c>
      <c r="J294" s="12">
        <v>0.96917601988562252</v>
      </c>
      <c r="K294" s="12">
        <v>0.36964502048287201</v>
      </c>
      <c r="L294" s="17">
        <f t="shared" si="45"/>
        <v>0.48432200077825616</v>
      </c>
      <c r="M294" s="17">
        <f t="shared" si="46"/>
        <v>0.18796671255680611</v>
      </c>
      <c r="O294" s="11">
        <v>8.8617495526187895</v>
      </c>
      <c r="P294" s="11">
        <v>152.61902007287915</v>
      </c>
      <c r="Q294" s="11"/>
      <c r="R294" s="11">
        <v>2.8488883746937441</v>
      </c>
      <c r="S294" s="11">
        <v>2.2843621068972877</v>
      </c>
      <c r="T294" s="11">
        <f t="shared" si="47"/>
        <v>8811.1395786671928</v>
      </c>
      <c r="U294" s="11">
        <v>3751.4739772752873</v>
      </c>
      <c r="V294" s="11">
        <v>284.06830510339114</v>
      </c>
      <c r="W294" s="11">
        <f t="shared" si="48"/>
        <v>112.88718264090794</v>
      </c>
      <c r="X294" s="11">
        <v>7663.7722982832856</v>
      </c>
      <c r="Y294" s="11">
        <v>0.15261902007287914</v>
      </c>
      <c r="Z294" s="11">
        <v>18.544031471220798</v>
      </c>
      <c r="AA294" s="11">
        <v>31.180229907362403</v>
      </c>
      <c r="AB294" s="11">
        <v>1575.4221426877848</v>
      </c>
      <c r="AC294" s="11">
        <v>3249.3081692935557</v>
      </c>
      <c r="AD294" s="11"/>
      <c r="AE294" s="11">
        <v>0.14605476114501337</v>
      </c>
      <c r="AF294" s="11">
        <v>0.18051712051630864</v>
      </c>
      <c r="AG294" s="11">
        <v>2.7405781023839587E-2</v>
      </c>
      <c r="AH294" s="11">
        <v>7.2206848206523469E-2</v>
      </c>
      <c r="AI294" s="11">
        <v>5.2514071422926162E-2</v>
      </c>
      <c r="AJ294" s="11">
        <v>1.4933689060894626E-2</v>
      </c>
      <c r="AK294" s="11">
        <v>4.2667683031127501E-2</v>
      </c>
      <c r="AL294" s="11">
        <v>2.0185096203187241E-2</v>
      </c>
      <c r="AM294" s="11">
        <v>0.26257035711463078</v>
      </c>
      <c r="AN294" s="11">
        <v>2.8488883746937441</v>
      </c>
      <c r="AO294" s="11">
        <v>6.4001524546691252E-2</v>
      </c>
      <c r="AP294" s="11">
        <v>0.35118785264081864</v>
      </c>
      <c r="AQ294" s="11">
        <v>0.13177749797690533</v>
      </c>
      <c r="AR294" s="11">
        <v>2.2843621068972877</v>
      </c>
      <c r="AS294" s="11">
        <v>0.33149507585722132</v>
      </c>
      <c r="AT294" s="11"/>
      <c r="AV294" s="11">
        <v>7548.8977670456352</v>
      </c>
      <c r="AW294" s="11">
        <v>10174.601338191942</v>
      </c>
      <c r="AX294" s="11">
        <v>30.195591068182541</v>
      </c>
      <c r="AY294" s="11">
        <v>311.80229907362406</v>
      </c>
      <c r="AZ294" s="11">
        <v>539.91029681695954</v>
      </c>
      <c r="BA294" s="11">
        <v>4.4308747763093947</v>
      </c>
      <c r="BB294" s="11">
        <v>52.514071422926158</v>
      </c>
      <c r="BC294" s="11">
        <v>13.292624328928184</v>
      </c>
      <c r="BD294" s="11">
        <v>16.738860266057713</v>
      </c>
      <c r="BE294" s="11">
        <v>100.10494864995297</v>
      </c>
      <c r="BF294" s="11">
        <v>1230.7985489748319</v>
      </c>
      <c r="BG294" s="11">
        <v>344.62359371295292</v>
      </c>
    </row>
    <row r="295" spans="1:59" s="2" customFormat="1" ht="12.75" x14ac:dyDescent="0.2">
      <c r="A295" s="10"/>
      <c r="B295" s="2" t="s">
        <v>310</v>
      </c>
      <c r="C295" s="12">
        <v>51.650880928524742</v>
      </c>
      <c r="D295" s="12">
        <v>19.804744226004679</v>
      </c>
      <c r="E295" s="12">
        <v>1.4472060018139874</v>
      </c>
      <c r="F295" s="12">
        <v>1.4928817857009207E-2</v>
      </c>
      <c r="G295" s="12">
        <v>13.208309749098591</v>
      </c>
      <c r="H295" s="12">
        <v>11.92458681666661</v>
      </c>
      <c r="I295" s="12">
        <v>0.51201596298011032</v>
      </c>
      <c r="J295" s="12">
        <v>1.0104455131548755</v>
      </c>
      <c r="K295" s="12">
        <v>0.42688198389940718</v>
      </c>
      <c r="L295" s="17">
        <f t="shared" si="45"/>
        <v>0.47767569401364063</v>
      </c>
      <c r="M295" s="17">
        <f t="shared" si="46"/>
        <v>0.18741729349197581</v>
      </c>
      <c r="O295" s="11">
        <v>8.5725612414208729</v>
      </c>
      <c r="P295" s="11">
        <v>72.785897332818735</v>
      </c>
      <c r="Q295" s="11"/>
      <c r="R295" s="11">
        <v>2.8629119617575367</v>
      </c>
      <c r="S295" s="11">
        <v>2.3162089995688095</v>
      </c>
      <c r="T295" s="11">
        <f t="shared" si="47"/>
        <v>8676.1447014750356</v>
      </c>
      <c r="U295" s="11">
        <v>3780.0142681510529</v>
      </c>
      <c r="V295" s="11">
        <v>283.37976028244094</v>
      </c>
      <c r="W295" s="11">
        <f t="shared" si="48"/>
        <v>117.58683385073302</v>
      </c>
      <c r="X295" s="11">
        <v>7990.2740627583235</v>
      </c>
      <c r="Y295" s="11">
        <v>0.11322250696216248</v>
      </c>
      <c r="Z295" s="11">
        <v>49.656156624834111</v>
      </c>
      <c r="AA295" s="11">
        <v>30.731823318301242</v>
      </c>
      <c r="AB295" s="11">
        <v>1856.8491141794646</v>
      </c>
      <c r="AC295" s="11">
        <v>3752.5173736030993</v>
      </c>
      <c r="AD295" s="11"/>
      <c r="AE295" s="11">
        <v>0.1892433330653287</v>
      </c>
      <c r="AF295" s="11">
        <v>0.21027037007258745</v>
      </c>
      <c r="AG295" s="11">
        <v>3.6069455789374621E-2</v>
      </c>
      <c r="AH295" s="11">
        <v>0.13586700835459495</v>
      </c>
      <c r="AI295" s="11">
        <v>6.4698575406949982E-2</v>
      </c>
      <c r="AJ295" s="11">
        <v>2.0703544130223996E-2</v>
      </c>
      <c r="AK295" s="11">
        <v>4.5289002784864987E-2</v>
      </c>
      <c r="AL295" s="11">
        <v>2.1835769199845621E-2</v>
      </c>
      <c r="AM295" s="11">
        <v>0.24261965777606243</v>
      </c>
      <c r="AN295" s="11">
        <v>2.8629119617575367</v>
      </c>
      <c r="AO295" s="11">
        <v>5.1758860325559992E-2</v>
      </c>
      <c r="AP295" s="11">
        <v>0.33158019896061869</v>
      </c>
      <c r="AQ295" s="11">
        <v>0.13198509383017798</v>
      </c>
      <c r="AR295" s="11">
        <v>2.3162089995688095</v>
      </c>
      <c r="AS295" s="11">
        <v>0.34274070321831757</v>
      </c>
      <c r="AT295" s="11"/>
      <c r="AV295" s="11">
        <v>4043.6609629343739</v>
      </c>
      <c r="AW295" s="11">
        <v>3073.1823318301244</v>
      </c>
      <c r="AX295" s="11">
        <v>40.436609629343742</v>
      </c>
      <c r="AY295" s="11">
        <v>393.04384559722115</v>
      </c>
      <c r="AZ295" s="11">
        <v>554.79028411459603</v>
      </c>
      <c r="BA295" s="11">
        <v>2.5555937285745243</v>
      </c>
      <c r="BB295" s="11">
        <v>24.261965777606243</v>
      </c>
      <c r="BC295" s="11">
        <v>22.806247830949868</v>
      </c>
      <c r="BD295" s="11">
        <v>18.924333306532869</v>
      </c>
      <c r="BE295" s="11">
        <v>87.343076799382487</v>
      </c>
      <c r="BF295" s="11">
        <v>1471.8925905081121</v>
      </c>
      <c r="BG295" s="11">
        <v>384.95652367135244</v>
      </c>
    </row>
    <row r="296" spans="1:59" s="2" customFormat="1" ht="12.75" x14ac:dyDescent="0.2">
      <c r="A296" s="10"/>
      <c r="B296" s="2" t="s">
        <v>311</v>
      </c>
      <c r="C296" s="12">
        <v>51.465324899110975</v>
      </c>
      <c r="D296" s="12">
        <v>20.150374928011672</v>
      </c>
      <c r="E296" s="12">
        <v>1.4771387478271563</v>
      </c>
      <c r="F296" s="12">
        <v>1.5021747640903787E-2</v>
      </c>
      <c r="G296" s="12">
        <v>12.73821804826167</v>
      </c>
      <c r="H296" s="12">
        <v>12.13791654133982</v>
      </c>
      <c r="I296" s="12">
        <v>0.55104510440857157</v>
      </c>
      <c r="J296" s="12">
        <v>1.0068521648014026</v>
      </c>
      <c r="K296" s="12">
        <v>0.45810781859783128</v>
      </c>
      <c r="L296" s="17">
        <f t="shared" si="45"/>
        <v>0.49115455273984904</v>
      </c>
      <c r="M296" s="17">
        <f t="shared" si="46"/>
        <v>0.19062106485742877</v>
      </c>
      <c r="O296" s="11">
        <v>9.5279067876376509</v>
      </c>
      <c r="P296" s="11">
        <v>37.025544511545277</v>
      </c>
      <c r="Q296" s="11"/>
      <c r="R296" s="11">
        <v>3.1743233494564818</v>
      </c>
      <c r="S296" s="11">
        <v>2.5292560850775598</v>
      </c>
      <c r="T296" s="11">
        <f t="shared" si="47"/>
        <v>8855.5945070985836</v>
      </c>
      <c r="U296" s="11">
        <v>4067.8731570017744</v>
      </c>
      <c r="V296" s="11">
        <v>302.12844321420943</v>
      </c>
      <c r="W296" s="11">
        <f t="shared" si="48"/>
        <v>118.31879529357866</v>
      </c>
      <c r="X296" s="11">
        <v>7961.3148598602693</v>
      </c>
      <c r="Y296" s="11">
        <v>0.1727858743872113</v>
      </c>
      <c r="Z296" s="11">
        <v>85.241031364357568</v>
      </c>
      <c r="AA296" s="11">
        <v>38.572389482249832</v>
      </c>
      <c r="AB296" s="11">
        <v>2917.6129075097679</v>
      </c>
      <c r="AC296" s="11">
        <v>4026.7336631000571</v>
      </c>
      <c r="AD296" s="11"/>
      <c r="AE296" s="11">
        <v>0.21721652780106562</v>
      </c>
      <c r="AF296" s="11">
        <v>0.31595131316518632</v>
      </c>
      <c r="AG296" s="11">
        <v>3.9164798194434559E-2</v>
      </c>
      <c r="AH296" s="11">
        <v>0.12012732219301357</v>
      </c>
      <c r="AI296" s="11">
        <v>9.5443625851983377E-2</v>
      </c>
      <c r="AJ296" s="11">
        <v>1.4316543877797508E-2</v>
      </c>
      <c r="AK296" s="11">
        <v>8.0633408047365268E-2</v>
      </c>
      <c r="AL296" s="11">
        <v>2.4025464438602713E-2</v>
      </c>
      <c r="AM296" s="11">
        <v>0.312660153653049</v>
      </c>
      <c r="AN296" s="11">
        <v>3.1743233494564818</v>
      </c>
      <c r="AO296" s="11">
        <v>6.9772581657311983E-2</v>
      </c>
      <c r="AP296" s="11">
        <v>0.39823030096862028</v>
      </c>
      <c r="AQ296" s="11">
        <v>0.13510209797323855</v>
      </c>
      <c r="AR296" s="11">
        <v>2.5292560850775598</v>
      </c>
      <c r="AS296" s="11">
        <v>0.3932935617004143</v>
      </c>
      <c r="AT296" s="11"/>
      <c r="AV296" s="11">
        <v>394.93914145648296</v>
      </c>
      <c r="AW296" s="11">
        <v>1694.9471487507394</v>
      </c>
      <c r="AX296" s="11">
        <v>0</v>
      </c>
      <c r="AY296" s="11">
        <v>381.77450340793354</v>
      </c>
      <c r="AZ296" s="11">
        <v>500.25624584487838</v>
      </c>
      <c r="BA296" s="11">
        <v>1.4316543877797505</v>
      </c>
      <c r="BB296" s="11">
        <v>7.2405509267021877</v>
      </c>
      <c r="BC296" s="11">
        <v>33.076153096980441</v>
      </c>
      <c r="BD296" s="11">
        <v>34.557174877442257</v>
      </c>
      <c r="BE296" s="11">
        <v>81.291639949792753</v>
      </c>
      <c r="BF296" s="11">
        <v>2131.0257841089392</v>
      </c>
      <c r="BG296" s="11">
        <v>786.58712340082855</v>
      </c>
    </row>
    <row r="297" spans="1:59" s="2" customFormat="1" ht="12.75" x14ac:dyDescent="0.2">
      <c r="A297" s="10"/>
      <c r="B297" s="2" t="s">
        <v>312</v>
      </c>
      <c r="C297" s="12">
        <v>51.696330939909302</v>
      </c>
      <c r="D297" s="12">
        <v>20.166747055247516</v>
      </c>
      <c r="E297" s="12">
        <v>1.4797153986596581</v>
      </c>
      <c r="F297" s="12">
        <v>1.4656531363306677E-2</v>
      </c>
      <c r="G297" s="12">
        <v>12.769815430333974</v>
      </c>
      <c r="H297" s="12">
        <v>11.891650705617984</v>
      </c>
      <c r="I297" s="12">
        <v>0.54346137818443996</v>
      </c>
      <c r="J297" s="12">
        <v>1.0370380473369116</v>
      </c>
      <c r="K297" s="12">
        <v>0.40058451334691819</v>
      </c>
      <c r="L297" s="17">
        <f t="shared" si="45"/>
        <v>0.48541400301070842</v>
      </c>
      <c r="M297" s="17">
        <f t="shared" si="46"/>
        <v>0.19005604242497576</v>
      </c>
      <c r="O297" s="11">
        <v>10.951751183622743</v>
      </c>
      <c r="P297" s="11">
        <v>77.403354230115625</v>
      </c>
      <c r="Q297" s="11"/>
      <c r="R297" s="11">
        <v>3.1554218447851388</v>
      </c>
      <c r="S297" s="11">
        <v>2.4192665396604225</v>
      </c>
      <c r="T297" s="11">
        <f t="shared" si="47"/>
        <v>8871.0417865045147</v>
      </c>
      <c r="U297" s="11">
        <v>4011.7993809481204</v>
      </c>
      <c r="V297" s="11">
        <v>298.08525777980702</v>
      </c>
      <c r="W297" s="11">
        <f t="shared" si="48"/>
        <v>115.44216928308504</v>
      </c>
      <c r="X297" s="11">
        <v>8199.814908760547</v>
      </c>
      <c r="Y297" s="11">
        <v>9.8812792634190155E-2</v>
      </c>
      <c r="Z297" s="11">
        <v>22.232878342692789</v>
      </c>
      <c r="AA297" s="11">
        <v>39.360429065952417</v>
      </c>
      <c r="AB297" s="11">
        <v>1879.0899399268496</v>
      </c>
      <c r="AC297" s="11">
        <v>3521.0291775316427</v>
      </c>
      <c r="AD297" s="11"/>
      <c r="AE297" s="11">
        <v>0.1202222310382647</v>
      </c>
      <c r="AF297" s="11">
        <v>0.21244750416350885</v>
      </c>
      <c r="AG297" s="11">
        <v>2.552663809716579E-2</v>
      </c>
      <c r="AH297" s="11">
        <v>9.716591275695366E-2</v>
      </c>
      <c r="AI297" s="11">
        <v>5.4347035948804585E-2</v>
      </c>
      <c r="AJ297" s="11">
        <v>0</v>
      </c>
      <c r="AK297" s="11">
        <v>4.1171996930912565E-2</v>
      </c>
      <c r="AL297" s="11">
        <v>2.0421310477732633E-2</v>
      </c>
      <c r="AM297" s="11">
        <v>0.25691326084889443</v>
      </c>
      <c r="AN297" s="11">
        <v>3.1554218447851388</v>
      </c>
      <c r="AO297" s="11">
        <v>6.5545819114012804E-2</v>
      </c>
      <c r="AP297" s="11">
        <v>0.39360429065952418</v>
      </c>
      <c r="AQ297" s="11">
        <v>0.13537352590884053</v>
      </c>
      <c r="AR297" s="11">
        <v>2.4192665396604225</v>
      </c>
      <c r="AS297" s="11">
        <v>0.36313701293064882</v>
      </c>
      <c r="AT297" s="11"/>
      <c r="AV297" s="11">
        <v>2470.3198158547539</v>
      </c>
      <c r="AW297" s="11">
        <v>3129.071766749355</v>
      </c>
      <c r="AX297" s="11">
        <v>0</v>
      </c>
      <c r="AY297" s="11">
        <v>270.08829986678643</v>
      </c>
      <c r="AZ297" s="11">
        <v>485.82956378476831</v>
      </c>
      <c r="BA297" s="11">
        <v>2.1244750416350886</v>
      </c>
      <c r="BB297" s="11">
        <v>16.633486760088676</v>
      </c>
      <c r="BC297" s="11">
        <v>10.045967251142667</v>
      </c>
      <c r="BD297" s="11">
        <v>17.127550723259628</v>
      </c>
      <c r="BE297" s="11">
        <v>70.815834721169608</v>
      </c>
      <c r="BF297" s="11">
        <v>1498.6606882852175</v>
      </c>
      <c r="BG297" s="11">
        <v>380.42925164163216</v>
      </c>
    </row>
    <row r="298" spans="1:59" s="2" customFormat="1" ht="12.75" x14ac:dyDescent="0.2">
      <c r="A298" s="10"/>
      <c r="B298" s="2" t="s">
        <v>313</v>
      </c>
      <c r="C298" s="12">
        <v>51.361644388081103</v>
      </c>
      <c r="D298" s="12">
        <v>20.650213158483716</v>
      </c>
      <c r="E298" s="12">
        <v>1.331111376810322</v>
      </c>
      <c r="F298" s="12">
        <v>1.8636417836063072E-2</v>
      </c>
      <c r="G298" s="12">
        <v>12.449350362963546</v>
      </c>
      <c r="H298" s="12">
        <v>12.176734363976022</v>
      </c>
      <c r="I298" s="12">
        <v>0.5791059849883109</v>
      </c>
      <c r="J298" s="12">
        <v>1.2382783600529936</v>
      </c>
      <c r="K298" s="12">
        <v>0.19492558680790326</v>
      </c>
      <c r="L298" s="17">
        <f t="shared" si="45"/>
        <v>0.49768646830086816</v>
      </c>
      <c r="M298" s="17">
        <f t="shared" si="46"/>
        <v>0.19474619698024384</v>
      </c>
      <c r="O298" s="11">
        <v>4.6202183578071825</v>
      </c>
      <c r="P298" s="11">
        <v>87.682976133566967</v>
      </c>
      <c r="Q298" s="11"/>
      <c r="R298" s="11">
        <v>2.5832753737812419</v>
      </c>
      <c r="S298" s="11">
        <v>1.7452284672738809</v>
      </c>
      <c r="T298" s="11">
        <f t="shared" si="47"/>
        <v>7980.1458151155612</v>
      </c>
      <c r="U298" s="11">
        <v>4274.5450865113899</v>
      </c>
      <c r="V298" s="11">
        <v>407.72583902108636</v>
      </c>
      <c r="W298" s="11">
        <f t="shared" si="48"/>
        <v>146.78974508575078</v>
      </c>
      <c r="X298" s="11">
        <v>9790.1415275286508</v>
      </c>
      <c r="Y298" s="11">
        <v>8.0938131815600264E-2</v>
      </c>
      <c r="Z298" s="11">
        <v>7.2507076418141914</v>
      </c>
      <c r="AA298" s="11">
        <v>20.1670845107204</v>
      </c>
      <c r="AB298" s="11">
        <v>1176.9753334851873</v>
      </c>
      <c r="AC298" s="11">
        <v>1713.190456763539</v>
      </c>
      <c r="AD298" s="11"/>
      <c r="AE298" s="11">
        <v>0.10454508692848369</v>
      </c>
      <c r="AF298" s="11">
        <v>0.11297614232594205</v>
      </c>
      <c r="AG298" s="11">
        <v>1.9560048522103399E-2</v>
      </c>
      <c r="AH298" s="11">
        <v>7.9251920736108608E-2</v>
      </c>
      <c r="AI298" s="11">
        <v>6.4076021020683549E-2</v>
      </c>
      <c r="AJ298" s="11">
        <v>1.3826930851831714E-2</v>
      </c>
      <c r="AK298" s="11">
        <v>6.2389809941191879E-2</v>
      </c>
      <c r="AL298" s="11">
        <v>1.5513141931323386E-2</v>
      </c>
      <c r="AM298" s="11">
        <v>0.24450060652629252</v>
      </c>
      <c r="AN298" s="11">
        <v>2.5832753737812419</v>
      </c>
      <c r="AO298" s="11">
        <v>4.9405984629105996E-2</v>
      </c>
      <c r="AP298" s="11">
        <v>0.3001455721495177</v>
      </c>
      <c r="AQ298" s="11">
        <v>0.10639991911592452</v>
      </c>
      <c r="AR298" s="11">
        <v>1.7452284672738809</v>
      </c>
      <c r="AS298" s="11">
        <v>0.28328346135460092</v>
      </c>
      <c r="AT298" s="11"/>
      <c r="AV298" s="11">
        <v>4384.1488066783486</v>
      </c>
      <c r="AW298" s="11">
        <v>7419.3287497633582</v>
      </c>
      <c r="AX298" s="11">
        <v>48.225636873461831</v>
      </c>
      <c r="AY298" s="11">
        <v>0</v>
      </c>
      <c r="AZ298" s="11">
        <v>522.72543464241846</v>
      </c>
      <c r="BA298" s="11">
        <v>3.4398706021630114</v>
      </c>
      <c r="BB298" s="11">
        <v>151.75899715425052</v>
      </c>
      <c r="BC298" s="11">
        <v>4.215527698729181</v>
      </c>
      <c r="BD298" s="11">
        <v>13.304205417189296</v>
      </c>
      <c r="BE298" s="11">
        <v>47.213910225766824</v>
      </c>
      <c r="BF298" s="11">
        <v>961.1403153102533</v>
      </c>
      <c r="BG298" s="11">
        <v>215.83501817493408</v>
      </c>
    </row>
    <row r="299" spans="1:59" s="2" customFormat="1" ht="12.75" x14ac:dyDescent="0.2">
      <c r="A299" s="10"/>
      <c r="B299" s="2" t="s">
        <v>314</v>
      </c>
      <c r="C299" s="12">
        <v>50.922081508810138</v>
      </c>
      <c r="D299" s="12">
        <v>19.828429647625018</v>
      </c>
      <c r="E299" s="12">
        <v>1.3398537413143541</v>
      </c>
      <c r="F299" s="12">
        <v>1.9337901062293703E-2</v>
      </c>
      <c r="G299" s="12">
        <v>13.036085718541338</v>
      </c>
      <c r="H299" s="12">
        <v>12.899917542780853</v>
      </c>
      <c r="I299" s="12">
        <v>0.55935052738474289</v>
      </c>
      <c r="J299" s="12">
        <v>1.1980112592919625</v>
      </c>
      <c r="K299" s="12">
        <v>0.19693215318929347</v>
      </c>
      <c r="L299" s="17">
        <f t="shared" si="45"/>
        <v>0.50059667975356537</v>
      </c>
      <c r="M299" s="17">
        <f t="shared" si="46"/>
        <v>0.1897747854427809</v>
      </c>
      <c r="O299" s="11">
        <v>18.621551536660117</v>
      </c>
      <c r="P299" s="11">
        <v>631.51348689543011</v>
      </c>
      <c r="Q299" s="11"/>
      <c r="R299" s="11">
        <v>2.6070172151324167</v>
      </c>
      <c r="S299" s="11">
        <v>1.8686322150700676</v>
      </c>
      <c r="T299" s="11">
        <f t="shared" si="47"/>
        <v>8032.5571645536838</v>
      </c>
      <c r="U299" s="11">
        <v>4129.1266450855046</v>
      </c>
      <c r="V299" s="11">
        <v>385.22322700621237</v>
      </c>
      <c r="W299" s="11">
        <f t="shared" si="48"/>
        <v>152.31497771715635</v>
      </c>
      <c r="X299" s="11">
        <v>9472.7023034314516</v>
      </c>
      <c r="Y299" s="11">
        <v>0.22507788379093535</v>
      </c>
      <c r="Z299" s="11">
        <v>31.89952741497429</v>
      </c>
      <c r="AA299" s="11">
        <v>28.98484978314923</v>
      </c>
      <c r="AB299" s="11">
        <v>3432.8425441495174</v>
      </c>
      <c r="AC299" s="11">
        <v>1730.9946602338841</v>
      </c>
      <c r="AD299" s="11"/>
      <c r="AE299" s="11">
        <v>0.40481633775348086</v>
      </c>
      <c r="AF299" s="11">
        <v>0.50197225881431629</v>
      </c>
      <c r="AG299" s="11">
        <v>6.8009144742584779E-2</v>
      </c>
      <c r="AH299" s="11">
        <v>0.15868800439936448</v>
      </c>
      <c r="AI299" s="11">
        <v>7.934400219968224E-2</v>
      </c>
      <c r="AJ299" s="11">
        <v>1.5544947369733665E-2</v>
      </c>
      <c r="AK299" s="11">
        <v>7.934400219968224E-2</v>
      </c>
      <c r="AL299" s="11">
        <v>1.6840359650544801E-2</v>
      </c>
      <c r="AM299" s="11">
        <v>0.24450906800310243</v>
      </c>
      <c r="AN299" s="11">
        <v>2.6070172151324167</v>
      </c>
      <c r="AO299" s="11">
        <v>5.3759609653662256E-2</v>
      </c>
      <c r="AP299" s="11">
        <v>0.28175217107642264</v>
      </c>
      <c r="AQ299" s="11">
        <v>0.11351050110607602</v>
      </c>
      <c r="AR299" s="11">
        <v>1.8686322150700676</v>
      </c>
      <c r="AS299" s="11">
        <v>0.26879804826831127</v>
      </c>
      <c r="AT299" s="11"/>
      <c r="AV299" s="11">
        <v>53435.756583459472</v>
      </c>
      <c r="AW299" s="11">
        <v>72866.94079562655</v>
      </c>
      <c r="AX299" s="11">
        <v>0</v>
      </c>
      <c r="AY299" s="11">
        <v>550.55021934473393</v>
      </c>
      <c r="AZ299" s="11">
        <v>842.01798252724018</v>
      </c>
      <c r="BA299" s="11">
        <v>40.157780705145299</v>
      </c>
      <c r="BB299" s="11">
        <v>955.3665570982148</v>
      </c>
      <c r="BC299" s="11">
        <v>24.288980265208849</v>
      </c>
      <c r="BD299" s="11">
        <v>17.488065790950373</v>
      </c>
      <c r="BE299" s="11">
        <v>257.46319081121385</v>
      </c>
      <c r="BF299" s="11">
        <v>2331.7421054600495</v>
      </c>
      <c r="BG299" s="11">
        <v>1101.1004386894679</v>
      </c>
    </row>
    <row r="300" spans="1:59" s="2" customFormat="1" ht="12.75" x14ac:dyDescent="0.2">
      <c r="A300" s="10"/>
      <c r="B300" s="2" t="s">
        <v>315</v>
      </c>
      <c r="C300" s="12">
        <v>51.394254524173235</v>
      </c>
      <c r="D300" s="12">
        <v>20.721943590858388</v>
      </c>
      <c r="E300" s="12">
        <v>1.3153681254163199</v>
      </c>
      <c r="F300" s="12">
        <v>1.6740548396308539E-2</v>
      </c>
      <c r="G300" s="12">
        <v>12.400897559400194</v>
      </c>
      <c r="H300" s="12">
        <v>12.057901297013901</v>
      </c>
      <c r="I300" s="12">
        <v>0.53802087623927641</v>
      </c>
      <c r="J300" s="12">
        <v>1.2006324064267515</v>
      </c>
      <c r="K300" s="12">
        <v>0.354241072075619</v>
      </c>
      <c r="L300" s="17">
        <f t="shared" si="45"/>
        <v>0.49620968206886884</v>
      </c>
      <c r="M300" s="17">
        <f t="shared" si="46"/>
        <v>0.19519083109354701</v>
      </c>
      <c r="O300" s="11">
        <v>6.8016234036903738</v>
      </c>
      <c r="P300" s="11">
        <v>13.873958186632105</v>
      </c>
      <c r="Q300" s="11"/>
      <c r="R300" s="11">
        <v>2.1639990878905446</v>
      </c>
      <c r="S300" s="11">
        <v>1.6868702819600254</v>
      </c>
      <c r="T300" s="11">
        <f t="shared" si="47"/>
        <v>7885.7634486833795</v>
      </c>
      <c r="U300" s="11">
        <v>3970.9975443933599</v>
      </c>
      <c r="V300" s="11">
        <v>372.22814647061745</v>
      </c>
      <c r="W300" s="11">
        <f t="shared" si="48"/>
        <v>131.85692944352419</v>
      </c>
      <c r="X300" s="11">
        <v>9491.8177350007445</v>
      </c>
      <c r="Y300" s="11">
        <v>5.4142275850271634E-2</v>
      </c>
      <c r="Z300" s="11">
        <v>77.829521534765462</v>
      </c>
      <c r="AA300" s="11">
        <v>23.095064542381493</v>
      </c>
      <c r="AB300" s="11">
        <v>1595.5051914626922</v>
      </c>
      <c r="AC300" s="11">
        <v>3113.1808613906187</v>
      </c>
      <c r="AD300" s="11"/>
      <c r="AE300" s="11">
        <v>0.13366374350535809</v>
      </c>
      <c r="AF300" s="11">
        <v>0.54142275850271637</v>
      </c>
      <c r="AG300" s="11">
        <v>3.0624224777809891E-2</v>
      </c>
      <c r="AH300" s="11">
        <v>8.1213413775407445E-2</v>
      </c>
      <c r="AI300" s="11">
        <v>7.9521467655086456E-2</v>
      </c>
      <c r="AJ300" s="11">
        <v>0</v>
      </c>
      <c r="AK300" s="11">
        <v>5.5834221970592617E-2</v>
      </c>
      <c r="AL300" s="11">
        <v>1.4043152798664204E-2</v>
      </c>
      <c r="AM300" s="11">
        <v>0.20134158831819765</v>
      </c>
      <c r="AN300" s="11">
        <v>2.1639990878905446</v>
      </c>
      <c r="AO300" s="11">
        <v>3.8068787707222239E-2</v>
      </c>
      <c r="AP300" s="11">
        <v>0.25548386416846924</v>
      </c>
      <c r="AQ300" s="11">
        <v>0.10456227023583708</v>
      </c>
      <c r="AR300" s="11">
        <v>1.6868702819600254</v>
      </c>
      <c r="AS300" s="11">
        <v>0.25802178334895071</v>
      </c>
      <c r="AT300" s="11"/>
      <c r="AV300" s="11">
        <v>93.057036617654362</v>
      </c>
      <c r="AW300" s="11">
        <v>372.22814647061745</v>
      </c>
      <c r="AX300" s="11">
        <v>0</v>
      </c>
      <c r="AY300" s="11">
        <v>219.95299564172851</v>
      </c>
      <c r="AZ300" s="11">
        <v>385.76371543318538</v>
      </c>
      <c r="BA300" s="11">
        <v>0.94918177350007449</v>
      </c>
      <c r="BB300" s="11">
        <v>0.21318521116044456</v>
      </c>
      <c r="BC300" s="11">
        <v>21.318521116044455</v>
      </c>
      <c r="BD300" s="11">
        <v>43.652209904281506</v>
      </c>
      <c r="BE300" s="11">
        <v>45.682545248666692</v>
      </c>
      <c r="BF300" s="11">
        <v>1218.2012066311117</v>
      </c>
      <c r="BG300" s="11">
        <v>377.30398483158046</v>
      </c>
    </row>
    <row r="301" spans="1:59" s="2" customFormat="1" ht="12.75" x14ac:dyDescent="0.2">
      <c r="A301" s="10"/>
      <c r="B301" s="2" t="s">
        <v>316</v>
      </c>
      <c r="C301" s="12">
        <v>51.325046430111371</v>
      </c>
      <c r="D301" s="12">
        <v>20.772611709925041</v>
      </c>
      <c r="E301" s="12">
        <v>1.3239721529879509</v>
      </c>
      <c r="F301" s="12">
        <v>1.8962858042611056E-2</v>
      </c>
      <c r="G301" s="12">
        <v>12.562535228760217</v>
      </c>
      <c r="H301" s="12">
        <v>11.928552589710755</v>
      </c>
      <c r="I301" s="12">
        <v>0.57265715572027664</v>
      </c>
      <c r="J301" s="12">
        <v>1.2679300563632074</v>
      </c>
      <c r="K301" s="12">
        <v>0.2277318183785548</v>
      </c>
      <c r="L301" s="17">
        <f t="shared" si="45"/>
        <v>0.49027698853434049</v>
      </c>
      <c r="M301" s="17">
        <f t="shared" si="46"/>
        <v>0.19578684451242118</v>
      </c>
      <c r="O301" s="11">
        <v>2.2048461924034113</v>
      </c>
      <c r="P301" s="11">
        <v>5.5629965469870681</v>
      </c>
      <c r="Q301" s="11"/>
      <c r="R301" s="11">
        <v>2.184493766011995</v>
      </c>
      <c r="S301" s="11">
        <v>1.6214099691828163</v>
      </c>
      <c r="T301" s="11">
        <f t="shared" si="47"/>
        <v>7937.3454543780645</v>
      </c>
      <c r="U301" s="11">
        <v>4226.5205472840771</v>
      </c>
      <c r="V301" s="11">
        <v>397.38112529239942</v>
      </c>
      <c r="W301" s="11">
        <f t="shared" si="48"/>
        <v>149.36095137262598</v>
      </c>
      <c r="X301" s="11">
        <v>10023.569997772431</v>
      </c>
      <c r="Y301" s="11">
        <v>6.4788557346007927E-2</v>
      </c>
      <c r="Z301" s="11">
        <v>22.726876137081316</v>
      </c>
      <c r="AA301" s="11">
        <v>16.570267153677943</v>
      </c>
      <c r="AB301" s="11">
        <v>1295.7711469201586</v>
      </c>
      <c r="AC301" s="11">
        <v>2001.32192848925</v>
      </c>
      <c r="AD301" s="11"/>
      <c r="AE301" s="11">
        <v>0.15603526900085679</v>
      </c>
      <c r="AF301" s="11">
        <v>0.21539651264248708</v>
      </c>
      <c r="AG301" s="11">
        <v>2.9341414714291549E-2</v>
      </c>
      <c r="AH301" s="11">
        <v>8.3105741098282421E-2</v>
      </c>
      <c r="AI301" s="11">
        <v>6.6145385772102328E-2</v>
      </c>
      <c r="AJ301" s="11">
        <v>1.5942734006609279E-2</v>
      </c>
      <c r="AK301" s="11">
        <v>3.7312781717596187E-2</v>
      </c>
      <c r="AL301" s="11">
        <v>1.5603526900085679E-2</v>
      </c>
      <c r="AM301" s="11">
        <v>0.17808373092489091</v>
      </c>
      <c r="AN301" s="11">
        <v>2.184493766011995</v>
      </c>
      <c r="AO301" s="11">
        <v>4.223128476218841E-2</v>
      </c>
      <c r="AP301" s="11">
        <v>0.23066083243604915</v>
      </c>
      <c r="AQ301" s="11">
        <v>8.3105741098282421E-2</v>
      </c>
      <c r="AR301" s="11">
        <v>1.6214099691828163</v>
      </c>
      <c r="AS301" s="11">
        <v>0.25101325882746528</v>
      </c>
      <c r="AT301" s="11"/>
      <c r="AV301" s="11">
        <v>89.720279675492648</v>
      </c>
      <c r="AW301" s="11">
        <v>517.29083744849265</v>
      </c>
      <c r="AX301" s="11">
        <v>0</v>
      </c>
      <c r="AY301" s="11">
        <v>234.05290350128519</v>
      </c>
      <c r="AZ301" s="11">
        <v>449.44941614377228</v>
      </c>
      <c r="BA301" s="11">
        <v>1.1193834515278858</v>
      </c>
      <c r="BB301" s="11">
        <v>0</v>
      </c>
      <c r="BC301" s="11">
        <v>16.960355326180085</v>
      </c>
      <c r="BD301" s="11">
        <v>14.382381316600712</v>
      </c>
      <c r="BE301" s="11">
        <v>35.277539078454581</v>
      </c>
      <c r="BF301" s="11">
        <v>966.74025359226482</v>
      </c>
      <c r="BG301" s="11">
        <v>329.03089332789364</v>
      </c>
    </row>
    <row r="302" spans="1:59" s="2" customFormat="1" ht="12.75" x14ac:dyDescent="0.2">
      <c r="A302" s="10"/>
      <c r="B302" s="2" t="s">
        <v>317</v>
      </c>
      <c r="C302" s="12">
        <v>38.202179441733207</v>
      </c>
      <c r="D302" s="12">
        <v>17.002740373305233</v>
      </c>
      <c r="E302" s="12">
        <v>0.89360075376803438</v>
      </c>
      <c r="F302" s="12">
        <v>1.2215609625630102E-2</v>
      </c>
      <c r="G302" s="12">
        <v>8.0792261016791649</v>
      </c>
      <c r="H302" s="12">
        <v>13.529513827483846</v>
      </c>
      <c r="I302" s="12">
        <v>0.35418062017267216</v>
      </c>
      <c r="J302" s="12">
        <v>0.75861143191121116</v>
      </c>
      <c r="K302" s="12">
        <v>21.167731840320997</v>
      </c>
      <c r="L302" s="17">
        <f t="shared" si="45"/>
        <v>0.62912492323173708</v>
      </c>
      <c r="M302" s="17">
        <f t="shared" si="46"/>
        <v>0.21118249033838352</v>
      </c>
      <c r="O302" s="11">
        <v>13.19484491223681</v>
      </c>
      <c r="P302" s="11">
        <v>1347.263112091548</v>
      </c>
      <c r="Q302" s="11"/>
      <c r="R302" s="11">
        <v>20.417286337882221</v>
      </c>
      <c r="S302" s="11">
        <v>9.5002883368105042</v>
      </c>
      <c r="T302" s="11">
        <f t="shared" si="47"/>
        <v>5357.2258789147427</v>
      </c>
      <c r="U302" s="11">
        <v>2615.3571547096753</v>
      </c>
      <c r="V302" s="11">
        <v>239.1739256723346</v>
      </c>
      <c r="W302" s="11">
        <f t="shared" si="48"/>
        <v>96.216249216275486</v>
      </c>
      <c r="X302" s="11">
        <v>6000.1821074592654</v>
      </c>
      <c r="Y302" s="11">
        <v>4.3612434762551144</v>
      </c>
      <c r="Z302" s="11">
        <v>4375.1327866890479</v>
      </c>
      <c r="AA302" s="11">
        <v>41.112358884443111</v>
      </c>
      <c r="AB302" s="11">
        <v>39445.641632371095</v>
      </c>
      <c r="AC302" s="11">
        <v>186116.7598147087</v>
      </c>
      <c r="AD302" s="11"/>
      <c r="AE302" s="11">
        <v>9.1669448863961005</v>
      </c>
      <c r="AF302" s="11">
        <v>23.889613946365593</v>
      </c>
      <c r="AG302" s="11">
        <v>2.3889613946365591</v>
      </c>
      <c r="AH302" s="11">
        <v>4.2223503719157796</v>
      </c>
      <c r="AI302" s="11">
        <v>0.97225173037534407</v>
      </c>
      <c r="AJ302" s="11">
        <v>0.14444882851290824</v>
      </c>
      <c r="AK302" s="11">
        <v>0.86113724690387605</v>
      </c>
      <c r="AL302" s="11">
        <v>0.19028355294488875</v>
      </c>
      <c r="AM302" s="11">
        <v>2.0417286337882223</v>
      </c>
      <c r="AN302" s="11">
        <v>20.417286337882221</v>
      </c>
      <c r="AO302" s="11">
        <v>0.53612738274983252</v>
      </c>
      <c r="AP302" s="11">
        <v>2.4445186363722931</v>
      </c>
      <c r="AQ302" s="11">
        <v>0.62918576265718684</v>
      </c>
      <c r="AR302" s="11">
        <v>9.5002883368105042</v>
      </c>
      <c r="AS302" s="11">
        <v>1.5181016304289299</v>
      </c>
      <c r="AT302" s="11"/>
      <c r="AV302" s="11">
        <v>19722.820816185547</v>
      </c>
      <c r="AW302" s="11">
        <v>58335.103822520636</v>
      </c>
      <c r="AX302" s="11">
        <v>0</v>
      </c>
      <c r="AY302" s="11">
        <v>15972.706999023507</v>
      </c>
      <c r="AZ302" s="11">
        <v>1597.2706999023508</v>
      </c>
      <c r="BA302" s="11">
        <v>19.722820816185546</v>
      </c>
      <c r="BB302" s="11">
        <v>101.94753858507178</v>
      </c>
      <c r="BC302" s="11">
        <v>652.79759039487374</v>
      </c>
      <c r="BD302" s="11">
        <v>86.113724690387613</v>
      </c>
      <c r="BE302" s="11">
        <v>3694.5565754263071</v>
      </c>
      <c r="BF302" s="11">
        <v>23611.827737686923</v>
      </c>
      <c r="BG302" s="11">
        <v>15833.813894684172</v>
      </c>
    </row>
    <row r="303" spans="1:59" s="2" customFormat="1" ht="12.75" x14ac:dyDescent="0.2">
      <c r="A303" s="10"/>
      <c r="B303" s="2" t="s">
        <v>318</v>
      </c>
      <c r="C303" s="12">
        <v>51.532944565845163</v>
      </c>
      <c r="D303" s="12">
        <v>21.239816273290224</v>
      </c>
      <c r="E303" s="12">
        <v>1.21718632259155</v>
      </c>
      <c r="F303" s="12">
        <v>1.8417682467502836E-2</v>
      </c>
      <c r="G303" s="12">
        <v>11.880583695503775</v>
      </c>
      <c r="H303" s="12">
        <v>11.924333120444741</v>
      </c>
      <c r="I303" s="12">
        <v>0.65203257596849928</v>
      </c>
      <c r="J303" s="12">
        <v>1.3225519874607259</v>
      </c>
      <c r="K303" s="12">
        <v>0.21213377642782935</v>
      </c>
      <c r="L303" s="17">
        <f t="shared" si="45"/>
        <v>0.50414060643446879</v>
      </c>
      <c r="M303" s="17">
        <f t="shared" si="46"/>
        <v>0.19866834641806819</v>
      </c>
      <c r="O303" s="11">
        <v>2.1326716560671417</v>
      </c>
      <c r="P303" s="11">
        <v>0</v>
      </c>
      <c r="Q303" s="11"/>
      <c r="R303" s="11">
        <v>2.5800125400226883</v>
      </c>
      <c r="S303" s="11">
        <v>1.8465815558630128</v>
      </c>
      <c r="T303" s="11">
        <f t="shared" si="47"/>
        <v>7297.1537225686016</v>
      </c>
      <c r="U303" s="11">
        <v>4811.5153216148929</v>
      </c>
      <c r="V303" s="11">
        <v>460.86514323792375</v>
      </c>
      <c r="W303" s="11">
        <f t="shared" si="48"/>
        <v>145.06687595528609</v>
      </c>
      <c r="X303" s="11">
        <v>10453.558873519347</v>
      </c>
      <c r="Y303" s="11">
        <v>0</v>
      </c>
      <c r="Z303" s="11">
        <v>0.97097246129886117</v>
      </c>
      <c r="AA303" s="11">
        <v>19.575498371543112</v>
      </c>
      <c r="AB303" s="11">
        <v>364.46144886610824</v>
      </c>
      <c r="AC303" s="11">
        <v>1863.9203498147781</v>
      </c>
      <c r="AD303" s="11"/>
      <c r="AE303" s="11">
        <v>1.335087134285934E-2</v>
      </c>
      <c r="AF303" s="11">
        <v>3.7971958754366181E-2</v>
      </c>
      <c r="AG303" s="11">
        <v>1.6471854254177111E-2</v>
      </c>
      <c r="AH303" s="11">
        <v>5.8951899436002285E-2</v>
      </c>
      <c r="AI303" s="11">
        <v>6.5887417016708444E-2</v>
      </c>
      <c r="AJ303" s="11">
        <v>2.2020268318742032E-2</v>
      </c>
      <c r="AK303" s="11">
        <v>4.334698487941345E-2</v>
      </c>
      <c r="AL303" s="11">
        <v>1.6298466314659456E-2</v>
      </c>
      <c r="AM303" s="11">
        <v>0.20113000984047838</v>
      </c>
      <c r="AN303" s="11">
        <v>2.5800125400226883</v>
      </c>
      <c r="AO303" s="11">
        <v>4.6641355730248871E-2</v>
      </c>
      <c r="AP303" s="11">
        <v>0.27742070322824608</v>
      </c>
      <c r="AQ303" s="11">
        <v>9.7097246129886114E-2</v>
      </c>
      <c r="AR303" s="11">
        <v>1.8465815558630128</v>
      </c>
      <c r="AS303" s="11">
        <v>0.27950135850245789</v>
      </c>
      <c r="AT303" s="11"/>
      <c r="AV303" s="11">
        <v>54.097037129507981</v>
      </c>
      <c r="AW303" s="11">
        <v>312.09829113177682</v>
      </c>
      <c r="AX303" s="11">
        <v>0</v>
      </c>
      <c r="AY303" s="11">
        <v>0</v>
      </c>
      <c r="AZ303" s="11">
        <v>410.92941665683946</v>
      </c>
      <c r="BA303" s="11">
        <v>0.86693969758826894</v>
      </c>
      <c r="BB303" s="11">
        <v>0</v>
      </c>
      <c r="BC303" s="11">
        <v>0</v>
      </c>
      <c r="BD303" s="11">
        <v>12.796029936402849</v>
      </c>
      <c r="BE303" s="11">
        <v>0.41613105484236906</v>
      </c>
      <c r="BF303" s="11">
        <v>358.91303480154335</v>
      </c>
      <c r="BG303" s="11">
        <v>5.5484140645649216</v>
      </c>
    </row>
    <row r="304" spans="1:59" s="2" customFormat="1" ht="12.75" x14ac:dyDescent="0.2">
      <c r="A304" s="10"/>
      <c r="B304" s="2" t="s">
        <v>319</v>
      </c>
      <c r="C304" s="12">
        <v>51.060680869391454</v>
      </c>
      <c r="D304" s="12">
        <v>21.37577455766267</v>
      </c>
      <c r="E304" s="12">
        <v>1.2226432570867629</v>
      </c>
      <c r="F304" s="12">
        <v>1.7935503374743065E-2</v>
      </c>
      <c r="G304" s="12">
        <v>11.909337529504718</v>
      </c>
      <c r="H304" s="12">
        <v>12.238902312791547</v>
      </c>
      <c r="I304" s="12">
        <v>0.64982159465946288</v>
      </c>
      <c r="J304" s="12">
        <v>1.3098239334258752</v>
      </c>
      <c r="K304" s="12">
        <v>0.21508044210276445</v>
      </c>
      <c r="L304" s="17">
        <f t="shared" si="45"/>
        <v>0.51004464122141557</v>
      </c>
      <c r="M304" s="17">
        <f t="shared" si="46"/>
        <v>0.20116148615847018</v>
      </c>
      <c r="O304" s="11">
        <v>2.8267461267672629</v>
      </c>
      <c r="P304" s="11">
        <v>5.8977789558477456</v>
      </c>
      <c r="Q304" s="11"/>
      <c r="R304" s="11">
        <v>2.4969590786444154</v>
      </c>
      <c r="S304" s="11">
        <v>1.8635585576465659</v>
      </c>
      <c r="T304" s="11">
        <f t="shared" si="47"/>
        <v>7329.8685905608518</v>
      </c>
      <c r="U304" s="11">
        <v>4794.9989854052083</v>
      </c>
      <c r="V304" s="11">
        <v>458.91001934554941</v>
      </c>
      <c r="W304" s="11">
        <f t="shared" si="48"/>
        <v>141.26899233116376</v>
      </c>
      <c r="X304" s="11">
        <v>10352.521463030967</v>
      </c>
      <c r="Y304" s="11">
        <v>5.0602245479167043E-2</v>
      </c>
      <c r="Z304" s="11">
        <v>7.9218687750144277</v>
      </c>
      <c r="AA304" s="11">
        <v>20.136203890675436</v>
      </c>
      <c r="AB304" s="11">
        <v>477.75499352399783</v>
      </c>
      <c r="AC304" s="11">
        <v>1889.7321328944106</v>
      </c>
      <c r="AD304" s="11"/>
      <c r="AE304" s="11">
        <v>8.0963592766667272E-2</v>
      </c>
      <c r="AF304" s="11">
        <v>0.86023817314583972</v>
      </c>
      <c r="AG304" s="11">
        <v>1.1865354112356412E-2</v>
      </c>
      <c r="AH304" s="11">
        <v>0.12563316118965612</v>
      </c>
      <c r="AI304" s="11">
        <v>6.9796200660920071E-2</v>
      </c>
      <c r="AJ304" s="11">
        <v>0</v>
      </c>
      <c r="AK304" s="11">
        <v>4.6588963941164144E-2</v>
      </c>
      <c r="AL304" s="11">
        <v>1.6751088158620815E-2</v>
      </c>
      <c r="AM304" s="11">
        <v>0.22160293709842119</v>
      </c>
      <c r="AN304" s="11">
        <v>2.4969590786444154</v>
      </c>
      <c r="AO304" s="11">
        <v>4.2052210898204337E-2</v>
      </c>
      <c r="AP304" s="11">
        <v>0.27743989762715726</v>
      </c>
      <c r="AQ304" s="11">
        <v>0.11289535456903821</v>
      </c>
      <c r="AR304" s="11">
        <v>1.8635585576465659</v>
      </c>
      <c r="AS304" s="11">
        <v>0.27429906859741587</v>
      </c>
      <c r="AT304" s="11"/>
      <c r="AV304" s="11">
        <v>66.864760233161419</v>
      </c>
      <c r="AW304" s="11">
        <v>287.90932772629526</v>
      </c>
      <c r="AX304" s="11">
        <v>0</v>
      </c>
      <c r="AY304" s="11">
        <v>0</v>
      </c>
      <c r="AZ304" s="11">
        <v>352.47081333764629</v>
      </c>
      <c r="BA304" s="11">
        <v>0.96144266410417389</v>
      </c>
      <c r="BB304" s="11">
        <v>0</v>
      </c>
      <c r="BC304" s="11">
        <v>3.6294024343678433</v>
      </c>
      <c r="BD304" s="11">
        <v>13.871994881357864</v>
      </c>
      <c r="BE304" s="11">
        <v>45.367530429598041</v>
      </c>
      <c r="BF304" s="11">
        <v>410.05267888290535</v>
      </c>
      <c r="BG304" s="11">
        <v>67.702314641092457</v>
      </c>
    </row>
    <row r="305" spans="1:59" s="2" customFormat="1" ht="12.75" x14ac:dyDescent="0.2">
      <c r="A305" s="10"/>
      <c r="B305" s="2" t="s">
        <v>320</v>
      </c>
      <c r="C305" s="12">
        <v>51.402956175483574</v>
      </c>
      <c r="D305" s="12">
        <v>21.372175088117526</v>
      </c>
      <c r="E305" s="12">
        <v>1.2128095876216365</v>
      </c>
      <c r="F305" s="12">
        <v>1.8465791263865876E-2</v>
      </c>
      <c r="G305" s="12">
        <v>11.914087408876714</v>
      </c>
      <c r="H305" s="12">
        <v>11.88508068303592</v>
      </c>
      <c r="I305" s="12">
        <v>0.64403782900817119</v>
      </c>
      <c r="J305" s="12">
        <v>1.3405058618142591</v>
      </c>
      <c r="K305" s="12">
        <v>0.20988157477832761</v>
      </c>
      <c r="L305" s="17">
        <f t="shared" si="45"/>
        <v>0.50261235395738701</v>
      </c>
      <c r="M305" s="17">
        <f t="shared" si="46"/>
        <v>0.20006308001746867</v>
      </c>
      <c r="O305" s="11">
        <v>2.3202847318728419</v>
      </c>
      <c r="P305" s="11">
        <v>0</v>
      </c>
      <c r="Q305" s="11"/>
      <c r="R305" s="11">
        <v>2.5348674551964203</v>
      </c>
      <c r="S305" s="11">
        <v>1.9347336598849483</v>
      </c>
      <c r="T305" s="11">
        <f t="shared" si="47"/>
        <v>7270.9147587504731</v>
      </c>
      <c r="U305" s="11">
        <v>4752.222262873398</v>
      </c>
      <c r="V305" s="11">
        <v>464.75477636911654</v>
      </c>
      <c r="W305" s="11">
        <f t="shared" si="48"/>
        <v>145.44580488983956</v>
      </c>
      <c r="X305" s="11">
        <v>10594.803892228396</v>
      </c>
      <c r="Y305" s="11">
        <v>5.1464962097931444E-2</v>
      </c>
      <c r="Z305" s="11">
        <v>24.424049809187803</v>
      </c>
      <c r="AA305" s="11">
        <v>19.347336598849484</v>
      </c>
      <c r="AB305" s="11">
        <v>470.25018757618381</v>
      </c>
      <c r="AC305" s="11">
        <v>1844.0157605936795</v>
      </c>
      <c r="AD305" s="11"/>
      <c r="AE305" s="11">
        <v>2.1458272332357857E-2</v>
      </c>
      <c r="AF305" s="11">
        <v>5.2511707089753785E-2</v>
      </c>
      <c r="AG305" s="11">
        <v>1.5526717378697961E-2</v>
      </c>
      <c r="AH305" s="11">
        <v>6.8038424468451736E-2</v>
      </c>
      <c r="AI305" s="11">
        <v>7.327214942756341E-2</v>
      </c>
      <c r="AJ305" s="11">
        <v>1.7794664860979689E-2</v>
      </c>
      <c r="AK305" s="11">
        <v>6.1060124522969515E-2</v>
      </c>
      <c r="AL305" s="11">
        <v>1.4479972386875628E-2</v>
      </c>
      <c r="AM305" s="11">
        <v>0.20237069841898467</v>
      </c>
      <c r="AN305" s="11">
        <v>2.5348674551964203</v>
      </c>
      <c r="AO305" s="11">
        <v>4.3963289656538056E-2</v>
      </c>
      <c r="AP305" s="11">
        <v>0.28436572277840083</v>
      </c>
      <c r="AQ305" s="11">
        <v>9.804511423402533E-2</v>
      </c>
      <c r="AR305" s="11">
        <v>1.9347336598849483</v>
      </c>
      <c r="AS305" s="11">
        <v>0.28105103030429679</v>
      </c>
      <c r="AT305" s="11"/>
      <c r="AV305" s="11">
        <v>53.715463830349471</v>
      </c>
      <c r="AW305" s="11">
        <v>275.64284784654814</v>
      </c>
      <c r="AX305" s="11">
        <v>29.657774768299479</v>
      </c>
      <c r="AY305" s="11">
        <v>0</v>
      </c>
      <c r="AZ305" s="11">
        <v>408.23054681071045</v>
      </c>
      <c r="BA305" s="11">
        <v>0.99266316724484727</v>
      </c>
      <c r="BB305" s="11">
        <v>0</v>
      </c>
      <c r="BC305" s="11">
        <v>0</v>
      </c>
      <c r="BD305" s="11">
        <v>12.683060150913953</v>
      </c>
      <c r="BE305" s="11">
        <v>4.1869799672893384</v>
      </c>
      <c r="BF305" s="11">
        <v>465.80152136093886</v>
      </c>
      <c r="BG305" s="11">
        <v>4.4486662152449217</v>
      </c>
    </row>
    <row r="306" spans="1:59" s="2" customFormat="1" ht="12.75" x14ac:dyDescent="0.2">
      <c r="A306" s="10"/>
      <c r="B306" s="2" t="s">
        <v>321</v>
      </c>
      <c r="C306" s="12">
        <v>52.39438954592044</v>
      </c>
      <c r="D306" s="12">
        <v>18.948169969884958</v>
      </c>
      <c r="E306" s="12">
        <v>1.2040674905388777</v>
      </c>
      <c r="F306" s="12">
        <v>1.7060955045659364E-2</v>
      </c>
      <c r="G306" s="12">
        <v>11.798561204488665</v>
      </c>
      <c r="H306" s="12">
        <v>13.923397662190789</v>
      </c>
      <c r="I306" s="12">
        <v>0.28172286169753807</v>
      </c>
      <c r="J306" s="12">
        <v>1.2935566238544756</v>
      </c>
      <c r="K306" s="12">
        <v>0.13907368637859738</v>
      </c>
      <c r="L306" s="17">
        <f t="shared" si="45"/>
        <v>0.54450199146732181</v>
      </c>
      <c r="M306" s="17">
        <f t="shared" si="46"/>
        <v>0.17866970180075631</v>
      </c>
      <c r="O306" s="11">
        <v>10.366601851902677</v>
      </c>
      <c r="P306" s="11">
        <v>464.17620232400049</v>
      </c>
      <c r="Q306" s="11"/>
      <c r="R306" s="11">
        <v>2.0578478303030687</v>
      </c>
      <c r="S306" s="11">
        <v>1.2733900483755078</v>
      </c>
      <c r="T306" s="11">
        <f t="shared" si="47"/>
        <v>7218.5050125296257</v>
      </c>
      <c r="U306" s="11">
        <v>2079.509386411522</v>
      </c>
      <c r="V306" s="11">
        <v>172.82827266530285</v>
      </c>
      <c r="W306" s="11">
        <f t="shared" si="48"/>
        <v>134.38061241713598</v>
      </c>
      <c r="X306" s="11">
        <v>10227.348991205477</v>
      </c>
      <c r="Y306" s="11">
        <v>0.38681350193666708</v>
      </c>
      <c r="Z306" s="11">
        <v>57.248398286626724</v>
      </c>
      <c r="AA306" s="11">
        <v>12.378032061973347</v>
      </c>
      <c r="AB306" s="11">
        <v>1995.9576699932022</v>
      </c>
      <c r="AC306" s="11">
        <v>1222.3306661198678</v>
      </c>
      <c r="AD306" s="11"/>
      <c r="AE306" s="11">
        <v>0.24756064123946692</v>
      </c>
      <c r="AF306" s="11">
        <v>2.0578478303030687</v>
      </c>
      <c r="AG306" s="11">
        <v>3.8681350193666704E-2</v>
      </c>
      <c r="AH306" s="11">
        <v>8.3551716418320085E-2</v>
      </c>
      <c r="AI306" s="11">
        <v>8.3551716418320085E-2</v>
      </c>
      <c r="AJ306" s="11">
        <v>0</v>
      </c>
      <c r="AK306" s="11">
        <v>6.034290630212006E-2</v>
      </c>
      <c r="AL306" s="11">
        <v>1.0366601851902678E-2</v>
      </c>
      <c r="AM306" s="11">
        <v>0.15627265478241348</v>
      </c>
      <c r="AN306" s="11">
        <v>2.0578478303030687</v>
      </c>
      <c r="AO306" s="11">
        <v>3.5277391376624036E-2</v>
      </c>
      <c r="AP306" s="11">
        <v>0.21816281509228022</v>
      </c>
      <c r="AQ306" s="11">
        <v>7.6898524185009406E-2</v>
      </c>
      <c r="AR306" s="11">
        <v>1.2733900483755078</v>
      </c>
      <c r="AS306" s="11">
        <v>0.19031224295284019</v>
      </c>
      <c r="AT306" s="11"/>
      <c r="AV306" s="11">
        <v>8819.3478441560092</v>
      </c>
      <c r="AW306" s="11">
        <v>13770.560668945347</v>
      </c>
      <c r="AX306" s="11">
        <v>309.45080154933362</v>
      </c>
      <c r="AY306" s="11">
        <v>417.75858209160043</v>
      </c>
      <c r="AZ306" s="11">
        <v>634.374143176134</v>
      </c>
      <c r="BA306" s="11">
        <v>5.4153890271133385</v>
      </c>
      <c r="BB306" s="11">
        <v>47.964874240146713</v>
      </c>
      <c r="BC306" s="11">
        <v>26.303318131693359</v>
      </c>
      <c r="BD306" s="11">
        <v>58.79565229437339</v>
      </c>
      <c r="BE306" s="11">
        <v>293.97826147186697</v>
      </c>
      <c r="BF306" s="11">
        <v>1361.5835268170681</v>
      </c>
      <c r="BG306" s="11">
        <v>634.374143176134</v>
      </c>
    </row>
    <row r="307" spans="1:59" s="2" customFormat="1" ht="12.75" x14ac:dyDescent="0.2">
      <c r="A307" s="10"/>
      <c r="B307" s="2" t="s">
        <v>322</v>
      </c>
      <c r="C307" s="12">
        <v>50.838015268805755</v>
      </c>
      <c r="D307" s="12">
        <v>19.440615555813071</v>
      </c>
      <c r="E307" s="12">
        <v>1.1942256625189616</v>
      </c>
      <c r="F307" s="12">
        <v>1.8292655944264838E-2</v>
      </c>
      <c r="G307" s="12">
        <v>11.306375030782887</v>
      </c>
      <c r="H307" s="12">
        <v>13.428642665221911</v>
      </c>
      <c r="I307" s="12">
        <v>0.33549817424532763</v>
      </c>
      <c r="J307" s="12">
        <v>1.1986739192747813</v>
      </c>
      <c r="K307" s="12">
        <v>2.2396610673930328</v>
      </c>
      <c r="L307" s="17">
        <f t="shared" si="45"/>
        <v>0.54609631831768579</v>
      </c>
      <c r="M307" s="17">
        <f t="shared" si="46"/>
        <v>0.18700733236534733</v>
      </c>
      <c r="O307" s="11">
        <v>21.746203775843512</v>
      </c>
      <c r="P307" s="11">
        <v>1238.1050324932801</v>
      </c>
      <c r="Q307" s="11"/>
      <c r="R307" s="11">
        <v>5.2381366759331085</v>
      </c>
      <c r="S307" s="11">
        <v>1.9523963973932494</v>
      </c>
      <c r="T307" s="11">
        <f t="shared" si="47"/>
        <v>7159.5022693674264</v>
      </c>
      <c r="U307" s="11">
        <v>2476.2100649865602</v>
      </c>
      <c r="V307" s="11">
        <v>196.82695388354711</v>
      </c>
      <c r="W307" s="11">
        <f t="shared" si="48"/>
        <v>144.08210454500198</v>
      </c>
      <c r="X307" s="11">
        <v>9476.2654410062587</v>
      </c>
      <c r="Y307" s="11">
        <v>1.1587393252821723</v>
      </c>
      <c r="Z307" s="11">
        <v>523.81366759331081</v>
      </c>
      <c r="AA307" s="11">
        <v>19.206501145088062</v>
      </c>
      <c r="AB307" s="11">
        <v>5809.5697678530832</v>
      </c>
      <c r="AC307" s="11">
        <v>19682.69538835471</v>
      </c>
      <c r="AD307" s="11"/>
      <c r="AE307" s="11">
        <v>1.3333438811466094</v>
      </c>
      <c r="AF307" s="11">
        <v>7.6191078922663387</v>
      </c>
      <c r="AG307" s="11">
        <v>0.24127174992176739</v>
      </c>
      <c r="AH307" s="11">
        <v>0.52381366759331083</v>
      </c>
      <c r="AI307" s="11">
        <v>0.10793736180710646</v>
      </c>
      <c r="AJ307" s="11">
        <v>4.1270167749776002E-2</v>
      </c>
      <c r="AK307" s="11">
        <v>0.12698513153777233</v>
      </c>
      <c r="AL307" s="11">
        <v>3.3333597028665229E-2</v>
      </c>
      <c r="AM307" s="11">
        <v>0.44444796038220313</v>
      </c>
      <c r="AN307" s="11">
        <v>5.2381366759331085</v>
      </c>
      <c r="AO307" s="11">
        <v>0.13492170225888309</v>
      </c>
      <c r="AP307" s="11">
        <v>0.50794052615108931</v>
      </c>
      <c r="AQ307" s="11">
        <v>0.12698513153777233</v>
      </c>
      <c r="AR307" s="11">
        <v>1.9523963973932494</v>
      </c>
      <c r="AS307" s="11">
        <v>0.26349414794087755</v>
      </c>
      <c r="AT307" s="11"/>
      <c r="AV307" s="11">
        <v>23809.712163332311</v>
      </c>
      <c r="AW307" s="11">
        <v>41270.167749776003</v>
      </c>
      <c r="AX307" s="11">
        <v>133.33438811466095</v>
      </c>
      <c r="AY307" s="11">
        <v>3809.5539461331696</v>
      </c>
      <c r="AZ307" s="11">
        <v>1126.9930423977294</v>
      </c>
      <c r="BA307" s="11">
        <v>15.079484370110462</v>
      </c>
      <c r="BB307" s="11">
        <v>141.27095883577172</v>
      </c>
      <c r="BC307" s="11">
        <v>222.22398019110156</v>
      </c>
      <c r="BD307" s="11">
        <v>98.413476941773553</v>
      </c>
      <c r="BE307" s="11">
        <v>555.55995047775389</v>
      </c>
      <c r="BF307" s="11">
        <v>3809.5539461331696</v>
      </c>
      <c r="BG307" s="11">
        <v>2000.0158217199139</v>
      </c>
    </row>
    <row r="308" spans="1:59" s="2" customFormat="1" ht="12.75" x14ac:dyDescent="0.2">
      <c r="A308" s="10"/>
      <c r="B308" s="2" t="s">
        <v>323</v>
      </c>
      <c r="C308" s="12">
        <v>51.323868455281641</v>
      </c>
      <c r="D308" s="12">
        <v>20.253071885344394</v>
      </c>
      <c r="E308" s="12">
        <v>1.0257196781137241</v>
      </c>
      <c r="F308" s="12">
        <v>1.3792734580884401E-2</v>
      </c>
      <c r="G308" s="12">
        <v>12.73912304414136</v>
      </c>
      <c r="H308" s="12">
        <v>11.863811435710428</v>
      </c>
      <c r="I308" s="12">
        <v>0.25429763220176554</v>
      </c>
      <c r="J308" s="12">
        <v>1.4725846739414488</v>
      </c>
      <c r="K308" s="12">
        <v>1.0537304606843729</v>
      </c>
      <c r="L308" s="17">
        <f t="shared" ref="L308:L356" si="53">(H308/70.93)/((H308/70.93)+(G308/71.85))</f>
        <v>0.4854296352165367</v>
      </c>
      <c r="M308" s="17">
        <f t="shared" ref="M308:M356" si="54">(D308/441.9)/((D308/441.9)+(C308/265.812))</f>
        <v>0.1918329631635165</v>
      </c>
      <c r="O308" s="11">
        <v>1.6699424820320696</v>
      </c>
      <c r="P308" s="11">
        <v>89.284053494783919</v>
      </c>
      <c r="Q308" s="11"/>
      <c r="R308" s="11">
        <v>2.4635785130968153</v>
      </c>
      <c r="S308" s="11">
        <v>1.3574482948003259</v>
      </c>
      <c r="T308" s="11">
        <f t="shared" ref="T308:T356" si="55">(E308*0.59951)*10000</f>
        <v>6149.292042259588</v>
      </c>
      <c r="U308" s="11">
        <v>1876.6185317885138</v>
      </c>
      <c r="V308" s="11">
        <v>167.32492988281726</v>
      </c>
      <c r="W308" s="11">
        <f t="shared" ref="W308:W356" si="56">(F308*0.78765)*10000</f>
        <v>108.63847392633596</v>
      </c>
      <c r="X308" s="11">
        <v>11639.99512228294</v>
      </c>
      <c r="Y308" s="11">
        <v>0.44972708427002267</v>
      </c>
      <c r="Z308" s="11">
        <v>454.68730946417736</v>
      </c>
      <c r="AA308" s="11">
        <v>13.392608024217589</v>
      </c>
      <c r="AB308" s="11">
        <v>4133.5209951288853</v>
      </c>
      <c r="AC308" s="11">
        <v>9259.0870290887015</v>
      </c>
      <c r="AD308" s="11"/>
      <c r="AE308" s="11">
        <v>0.40177824072652757</v>
      </c>
      <c r="AF308" s="11">
        <v>2.5793171009604241</v>
      </c>
      <c r="AG308" s="11">
        <v>7.4403377912319921E-2</v>
      </c>
      <c r="AH308" s="11">
        <v>0.1256590382519181</v>
      </c>
      <c r="AI308" s="11">
        <v>7.2749969514268376E-2</v>
      </c>
      <c r="AJ308" s="11">
        <v>2.876930612609704E-2</v>
      </c>
      <c r="AK308" s="11">
        <v>6.4482927524010608E-2</v>
      </c>
      <c r="AL308" s="11">
        <v>1.504601642226914E-2</v>
      </c>
      <c r="AM308" s="11">
        <v>0.17360788179541317</v>
      </c>
      <c r="AN308" s="11">
        <v>2.4635785130968153</v>
      </c>
      <c r="AO308" s="11">
        <v>5.1917023698818794E-2</v>
      </c>
      <c r="AP308" s="11">
        <v>0.25462489329993931</v>
      </c>
      <c r="AQ308" s="11">
        <v>8.8457349295758131E-2</v>
      </c>
      <c r="AR308" s="11">
        <v>1.3574482948003259</v>
      </c>
      <c r="AS308" s="11">
        <v>0.21163627495059892</v>
      </c>
      <c r="AT308" s="11"/>
      <c r="AV308" s="11">
        <v>661.36335922062153</v>
      </c>
      <c r="AW308" s="11">
        <v>2397.4421771747534</v>
      </c>
      <c r="AX308" s="11">
        <v>46.956798504664128</v>
      </c>
      <c r="AY308" s="11">
        <v>1107.7836266945412</v>
      </c>
      <c r="AZ308" s="11">
        <v>588.61338970635325</v>
      </c>
      <c r="BA308" s="11">
        <v>1.5542038941684608</v>
      </c>
      <c r="BB308" s="11">
        <v>0.51255660339598175</v>
      </c>
      <c r="BC308" s="11">
        <v>77.710194708423046</v>
      </c>
      <c r="BD308" s="11">
        <v>21.163627495059892</v>
      </c>
      <c r="BE308" s="11">
        <v>188.48855737787716</v>
      </c>
      <c r="BF308" s="11">
        <v>2827.3283606681571</v>
      </c>
      <c r="BG308" s="11">
        <v>1306.1926344607277</v>
      </c>
    </row>
    <row r="309" spans="1:59" s="2" customFormat="1" ht="12.75" x14ac:dyDescent="0.2">
      <c r="A309" s="10"/>
      <c r="B309" s="2" t="s">
        <v>324</v>
      </c>
      <c r="C309" s="12">
        <v>52.01707584365213</v>
      </c>
      <c r="D309" s="12">
        <v>20.545635549406825</v>
      </c>
      <c r="E309" s="12">
        <v>1.0298788187454204</v>
      </c>
      <c r="F309" s="12">
        <v>1.3714272765166473E-2</v>
      </c>
      <c r="G309" s="12">
        <v>12.425268136282076</v>
      </c>
      <c r="H309" s="12">
        <v>12.141694998432365</v>
      </c>
      <c r="I309" s="12">
        <v>0.21592291571349795</v>
      </c>
      <c r="J309" s="12">
        <v>1.5027689577185177</v>
      </c>
      <c r="K309" s="12">
        <v>0.10804050728400892</v>
      </c>
      <c r="L309" s="17">
        <f t="shared" si="53"/>
        <v>0.49745011761072655</v>
      </c>
      <c r="M309" s="17">
        <f t="shared" si="54"/>
        <v>0.19197655328124658</v>
      </c>
      <c r="O309" s="11">
        <v>3.7233427113354645</v>
      </c>
      <c r="P309" s="11">
        <v>80.672425412268382</v>
      </c>
      <c r="Q309" s="11"/>
      <c r="R309" s="11">
        <v>1.3870290190425354</v>
      </c>
      <c r="S309" s="11">
        <v>1.0633330085525605</v>
      </c>
      <c r="T309" s="11">
        <f t="shared" si="55"/>
        <v>6174.2265062606693</v>
      </c>
      <c r="U309" s="11">
        <v>1593.3223314273382</v>
      </c>
      <c r="V309" s="11">
        <v>145.07619122996292</v>
      </c>
      <c r="W309" s="11">
        <f t="shared" si="56"/>
        <v>108.02046943483373</v>
      </c>
      <c r="X309" s="11">
        <v>11877.798685440432</v>
      </c>
      <c r="Y309" s="11">
        <v>0.19287586117278305</v>
      </c>
      <c r="Z309" s="11">
        <v>127.46578651418706</v>
      </c>
      <c r="AA309" s="11">
        <v>8.6877996597827494</v>
      </c>
      <c r="AB309" s="11">
        <v>1482.6283589281759</v>
      </c>
      <c r="AC309" s="11">
        <v>949.2846732503931</v>
      </c>
      <c r="AD309" s="11"/>
      <c r="AE309" s="11">
        <v>0.17107250295325108</v>
      </c>
      <c r="AF309" s="11">
        <v>0.50315442045073844</v>
      </c>
      <c r="AG309" s="11">
        <v>2.7673493124790612E-2</v>
      </c>
      <c r="AH309" s="11">
        <v>4.8638260643571379E-2</v>
      </c>
      <c r="AI309" s="11">
        <v>6.7087256060098452E-2</v>
      </c>
      <c r="AJ309" s="11">
        <v>0</v>
      </c>
      <c r="AK309" s="11">
        <v>3.1866446628546763E-2</v>
      </c>
      <c r="AL309" s="11">
        <v>9.5599339885640289E-3</v>
      </c>
      <c r="AM309" s="11">
        <v>0.10901679109765998</v>
      </c>
      <c r="AN309" s="11">
        <v>1.3870290190425354</v>
      </c>
      <c r="AO309" s="11">
        <v>3.0021547086894057E-2</v>
      </c>
      <c r="AP309" s="11">
        <v>0.1777812285592609</v>
      </c>
      <c r="AQ309" s="11">
        <v>5.6688731370783195E-2</v>
      </c>
      <c r="AR309" s="11">
        <v>1.0633330085525605</v>
      </c>
      <c r="AS309" s="11">
        <v>0.16268659594573875</v>
      </c>
      <c r="AT309" s="11"/>
      <c r="AV309" s="11">
        <v>1408.8323772620674</v>
      </c>
      <c r="AW309" s="11">
        <v>2819.3419359256372</v>
      </c>
      <c r="AX309" s="11">
        <v>0</v>
      </c>
      <c r="AY309" s="11">
        <v>278.41211264940858</v>
      </c>
      <c r="AZ309" s="11">
        <v>484.70542503421132</v>
      </c>
      <c r="BA309" s="11">
        <v>1.9958458677879289</v>
      </c>
      <c r="BB309" s="11">
        <v>6.3062020696492551</v>
      </c>
      <c r="BC309" s="11">
        <v>40.25235363605907</v>
      </c>
      <c r="BD309" s="11">
        <v>28.512083825541843</v>
      </c>
      <c r="BE309" s="11">
        <v>62.726584416192061</v>
      </c>
      <c r="BF309" s="11">
        <v>992.89138968945713</v>
      </c>
      <c r="BG309" s="11">
        <v>489.7369692387187</v>
      </c>
    </row>
    <row r="310" spans="1:59" s="2" customFormat="1" ht="12.75" x14ac:dyDescent="0.2">
      <c r="A310" s="10"/>
      <c r="B310" s="2" t="s">
        <v>325</v>
      </c>
      <c r="C310" s="12">
        <v>51.099577750046407</v>
      </c>
      <c r="D310" s="12">
        <v>21.287553706494165</v>
      </c>
      <c r="E310" s="12">
        <v>1.2463662389644197</v>
      </c>
      <c r="F310" s="12">
        <v>1.8813208003448604E-2</v>
      </c>
      <c r="G310" s="12">
        <v>11.887100194741075</v>
      </c>
      <c r="H310" s="12">
        <v>12.24908428923078</v>
      </c>
      <c r="I310" s="12">
        <v>0.64337177216521457</v>
      </c>
      <c r="J310" s="12">
        <v>1.3288223534584531</v>
      </c>
      <c r="K310" s="12">
        <v>0.2393104868960409</v>
      </c>
      <c r="L310" s="17">
        <f t="shared" si="53"/>
        <v>0.51071948839284609</v>
      </c>
      <c r="M310" s="17">
        <f t="shared" si="54"/>
        <v>0.20037568442085243</v>
      </c>
      <c r="O310" s="11">
        <v>0.71237734648052875</v>
      </c>
      <c r="P310" s="11">
        <v>5.1430169404447925</v>
      </c>
      <c r="Q310" s="11"/>
      <c r="R310" s="11">
        <v>2.4516205753268929</v>
      </c>
      <c r="S310" s="11">
        <v>1.7931059062631844</v>
      </c>
      <c r="T310" s="11">
        <f t="shared" si="55"/>
        <v>7472.0902392155922</v>
      </c>
      <c r="U310" s="11">
        <v>4746.8656355726935</v>
      </c>
      <c r="V310" s="11">
        <v>458.00650861528624</v>
      </c>
      <c r="W310" s="11">
        <f t="shared" si="56"/>
        <v>148.18223283916291</v>
      </c>
      <c r="X310" s="11">
        <v>10501.484590556867</v>
      </c>
      <c r="Y310" s="11">
        <v>0.15637551508109165</v>
      </c>
      <c r="Z310" s="11">
        <v>11.293787200301065</v>
      </c>
      <c r="AA310" s="11">
        <v>19.477439156211528</v>
      </c>
      <c r="AB310" s="11">
        <v>665.46469195620114</v>
      </c>
      <c r="AC310" s="11">
        <v>2102.3819249791213</v>
      </c>
      <c r="AD310" s="11"/>
      <c r="AE310" s="11">
        <v>9.5562814771778234E-2</v>
      </c>
      <c r="AF310" s="11">
        <v>0.48476409675138421</v>
      </c>
      <c r="AG310" s="11">
        <v>2.0328816960541916E-2</v>
      </c>
      <c r="AH310" s="11">
        <v>8.5137780433038796E-2</v>
      </c>
      <c r="AI310" s="11">
        <v>6.6025217478683146E-2</v>
      </c>
      <c r="AJ310" s="11">
        <v>0</v>
      </c>
      <c r="AK310" s="11">
        <v>3.8225125908711299E-2</v>
      </c>
      <c r="AL310" s="11">
        <v>1.9286313526667972E-2</v>
      </c>
      <c r="AM310" s="11">
        <v>0.20850068677478889</v>
      </c>
      <c r="AN310" s="11">
        <v>2.4516205753268929</v>
      </c>
      <c r="AO310" s="11">
        <v>5.1777670549072577E-2</v>
      </c>
      <c r="AP310" s="11">
        <v>0.27105089280722555</v>
      </c>
      <c r="AQ310" s="11">
        <v>0.10025408022421099</v>
      </c>
      <c r="AR310" s="11">
        <v>1.7931059062631844</v>
      </c>
      <c r="AS310" s="11">
        <v>0.27973842142284178</v>
      </c>
      <c r="AT310" s="11"/>
      <c r="AV310" s="11">
        <v>75.581498955860965</v>
      </c>
      <c r="AW310" s="11">
        <v>330.12608739341573</v>
      </c>
      <c r="AX310" s="11">
        <v>0</v>
      </c>
      <c r="AY310" s="11">
        <v>0</v>
      </c>
      <c r="AZ310" s="11">
        <v>425.68890216519401</v>
      </c>
      <c r="BA310" s="11">
        <v>1.1815038917238039</v>
      </c>
      <c r="BB310" s="11">
        <v>0</v>
      </c>
      <c r="BC310" s="11">
        <v>4.3263892505768693</v>
      </c>
      <c r="BD310" s="11">
        <v>13.257168667430326</v>
      </c>
      <c r="BE310" s="11">
        <v>20.971694078097517</v>
      </c>
      <c r="BF310" s="11">
        <v>550.78931423006725</v>
      </c>
      <c r="BG310" s="11">
        <v>114.67537772613389</v>
      </c>
    </row>
    <row r="311" spans="1:59" s="2" customFormat="1" ht="12.75" x14ac:dyDescent="0.2">
      <c r="A311" s="10"/>
      <c r="B311" s="2" t="s">
        <v>326</v>
      </c>
      <c r="C311" s="12">
        <v>52.221718559882945</v>
      </c>
      <c r="D311" s="12">
        <v>20.032630706102911</v>
      </c>
      <c r="E311" s="12">
        <v>1.2858327513375847</v>
      </c>
      <c r="F311" s="12">
        <v>1.6162847717139738E-2</v>
      </c>
      <c r="G311" s="12">
        <v>13.149230207963543</v>
      </c>
      <c r="H311" s="12">
        <v>11.412756863192117</v>
      </c>
      <c r="I311" s="12">
        <v>0.28366353151394674</v>
      </c>
      <c r="J311" s="12">
        <v>1.452832421612263</v>
      </c>
      <c r="K311" s="12">
        <v>0.14517211067753619</v>
      </c>
      <c r="L311" s="17">
        <f t="shared" si="53"/>
        <v>0.46785830187543542</v>
      </c>
      <c r="M311" s="17">
        <f t="shared" si="54"/>
        <v>0.18748579516232872</v>
      </c>
      <c r="O311" s="11">
        <v>0</v>
      </c>
      <c r="P311" s="11">
        <v>7.0320935598218206</v>
      </c>
      <c r="Q311" s="11"/>
      <c r="R311" s="11">
        <v>1.8168967313865216</v>
      </c>
      <c r="S311" s="11">
        <v>1.4522090886329715</v>
      </c>
      <c r="T311" s="11">
        <f t="shared" si="55"/>
        <v>7708.695927543954</v>
      </c>
      <c r="U311" s="11">
        <v>2093.2743619934722</v>
      </c>
      <c r="V311" s="11">
        <v>182.50735843630585</v>
      </c>
      <c r="W311" s="11">
        <f t="shared" si="56"/>
        <v>127.30667004405113</v>
      </c>
      <c r="X311" s="11">
        <v>11483.572320248564</v>
      </c>
      <c r="Y311" s="11">
        <v>4.8243432561568302E-2</v>
      </c>
      <c r="Z311" s="11">
        <v>29.436670715533204</v>
      </c>
      <c r="AA311" s="11">
        <v>10.956982988559583</v>
      </c>
      <c r="AB311" s="11">
        <v>269.50907410665951</v>
      </c>
      <c r="AC311" s="11">
        <v>1275.5890643397722</v>
      </c>
      <c r="AD311" s="11"/>
      <c r="AE311" s="11">
        <v>1.3900650060112901E-2</v>
      </c>
      <c r="AF311" s="11">
        <v>0.12755890643397721</v>
      </c>
      <c r="AG311" s="11">
        <v>1.0139297690905881E-2</v>
      </c>
      <c r="AH311" s="11">
        <v>5.233185904983681E-2</v>
      </c>
      <c r="AI311" s="11">
        <v>8.9945382741906998E-2</v>
      </c>
      <c r="AJ311" s="11">
        <v>1.4881872417297342E-2</v>
      </c>
      <c r="AK311" s="11">
        <v>0</v>
      </c>
      <c r="AL311" s="11">
        <v>1.4718335357766602E-2</v>
      </c>
      <c r="AM311" s="11">
        <v>0.15372483595889563</v>
      </c>
      <c r="AN311" s="11">
        <v>1.8168967313865216</v>
      </c>
      <c r="AO311" s="11">
        <v>3.92488942873776E-2</v>
      </c>
      <c r="AP311" s="11">
        <v>0.20442132441342503</v>
      </c>
      <c r="AQ311" s="11">
        <v>7.6371806800855577E-2</v>
      </c>
      <c r="AR311" s="11">
        <v>1.4522090886329715</v>
      </c>
      <c r="AS311" s="11">
        <v>0.21717721505682275</v>
      </c>
      <c r="AT311" s="11"/>
      <c r="AV311" s="11">
        <v>44.318543132830541</v>
      </c>
      <c r="AW311" s="11">
        <v>400.66579585031303</v>
      </c>
      <c r="AX311" s="11">
        <v>0</v>
      </c>
      <c r="AY311" s="11">
        <v>0</v>
      </c>
      <c r="AZ311" s="11">
        <v>389.21820168316123</v>
      </c>
      <c r="BA311" s="11">
        <v>0.98122235718444006</v>
      </c>
      <c r="BB311" s="11">
        <v>0</v>
      </c>
      <c r="BC311" s="11">
        <v>4.5790376668607209</v>
      </c>
      <c r="BD311" s="11">
        <v>15.372483595889561</v>
      </c>
      <c r="BE311" s="11">
        <v>1.7989076548381402</v>
      </c>
      <c r="BF311" s="11">
        <v>256.75318346326179</v>
      </c>
      <c r="BG311" s="11">
        <v>12.755890643397722</v>
      </c>
    </row>
    <row r="312" spans="1:59" s="2" customFormat="1" ht="12.75" x14ac:dyDescent="0.2">
      <c r="A312" s="10"/>
      <c r="B312" s="2" t="s">
        <v>327</v>
      </c>
      <c r="C312" s="12">
        <v>52.5137558402214</v>
      </c>
      <c r="D312" s="12">
        <v>19.956138799099122</v>
      </c>
      <c r="E312" s="12">
        <v>1.2942715949127213</v>
      </c>
      <c r="F312" s="12">
        <v>1.6225625345288947E-2</v>
      </c>
      <c r="G312" s="12">
        <v>12.749994739453209</v>
      </c>
      <c r="H312" s="12">
        <v>11.594183006265327</v>
      </c>
      <c r="I312" s="12">
        <v>0.27838584763757845</v>
      </c>
      <c r="J312" s="12">
        <v>1.4726361657583067</v>
      </c>
      <c r="K312" s="12">
        <v>0.12440838130701537</v>
      </c>
      <c r="L312" s="17">
        <f t="shared" si="53"/>
        <v>0.47947648448907582</v>
      </c>
      <c r="M312" s="17">
        <f t="shared" si="54"/>
        <v>0.18605769577614462</v>
      </c>
      <c r="O312" s="11">
        <v>0</v>
      </c>
      <c r="P312" s="11">
        <v>0</v>
      </c>
      <c r="Q312" s="11"/>
      <c r="R312" s="11">
        <v>1.816461687246935</v>
      </c>
      <c r="S312" s="11">
        <v>1.4792351677311364</v>
      </c>
      <c r="T312" s="11">
        <f t="shared" si="55"/>
        <v>7759.2876386612552</v>
      </c>
      <c r="U312" s="11">
        <v>2054.3122758909285</v>
      </c>
      <c r="V312" s="11">
        <v>179.52832101758946</v>
      </c>
      <c r="W312" s="11">
        <f t="shared" si="56"/>
        <v>127.8011380321684</v>
      </c>
      <c r="X312" s="11">
        <v>11640.016820968029</v>
      </c>
      <c r="Y312" s="11">
        <v>3.0953158796136113E-2</v>
      </c>
      <c r="Z312" s="11">
        <v>2.9324045175286844</v>
      </c>
      <c r="AA312" s="11">
        <v>10.768441033813669</v>
      </c>
      <c r="AB312" s="11">
        <v>182.28315215044557</v>
      </c>
      <c r="AC312" s="11">
        <v>1093.1352395898596</v>
      </c>
      <c r="AD312" s="11"/>
      <c r="AE312" s="11">
        <v>1.743151574308718E-2</v>
      </c>
      <c r="AF312" s="11">
        <v>4.2356954142080995E-2</v>
      </c>
      <c r="AG312" s="11">
        <v>1.3358731690964007E-2</v>
      </c>
      <c r="AH312" s="11">
        <v>5.2131635867176618E-2</v>
      </c>
      <c r="AI312" s="11">
        <v>5.2131635867176618E-2</v>
      </c>
      <c r="AJ312" s="11">
        <v>1.9386452088106305E-2</v>
      </c>
      <c r="AK312" s="11">
        <v>4.1542397331656364E-2</v>
      </c>
      <c r="AL312" s="11">
        <v>1.1240883983859957E-2</v>
      </c>
      <c r="AM312" s="11">
        <v>0.14173288501388639</v>
      </c>
      <c r="AN312" s="11">
        <v>1.816461687246935</v>
      </c>
      <c r="AO312" s="11">
        <v>3.1441892882390896E-2</v>
      </c>
      <c r="AP312" s="11">
        <v>0.18734806639766594</v>
      </c>
      <c r="AQ312" s="11">
        <v>7.4450492472811602E-2</v>
      </c>
      <c r="AR312" s="11">
        <v>1.4792351677311364</v>
      </c>
      <c r="AS312" s="11">
        <v>0.21048147981372556</v>
      </c>
      <c r="AT312" s="11"/>
      <c r="AV312" s="11">
        <v>45.941004107949389</v>
      </c>
      <c r="AW312" s="11">
        <v>407.2784052123173</v>
      </c>
      <c r="AX312" s="11">
        <v>0</v>
      </c>
      <c r="AY312" s="11">
        <v>0</v>
      </c>
      <c r="AZ312" s="11">
        <v>373.0670191744826</v>
      </c>
      <c r="BA312" s="11">
        <v>1.2055440794284591</v>
      </c>
      <c r="BB312" s="11">
        <v>0</v>
      </c>
      <c r="BC312" s="11">
        <v>0.17757338467257033</v>
      </c>
      <c r="BD312" s="11">
        <v>14.499111225558496</v>
      </c>
      <c r="BE312" s="11">
        <v>5.7018976729724419E-2</v>
      </c>
      <c r="BF312" s="11">
        <v>181.97199144886335</v>
      </c>
      <c r="BG312" s="11">
        <v>0.31116070158221038</v>
      </c>
    </row>
    <row r="313" spans="1:59" s="2" customFormat="1" ht="12.75" x14ac:dyDescent="0.2">
      <c r="A313" s="10"/>
      <c r="B313" s="13" t="s">
        <v>85</v>
      </c>
      <c r="C313" s="14">
        <f t="shared" ref="C313:M313" si="57">MEDIAN(C267:C312)</f>
        <v>51.81969744531483</v>
      </c>
      <c r="D313" s="14">
        <f t="shared" si="57"/>
        <v>20.384675759192</v>
      </c>
      <c r="E313" s="14">
        <f t="shared" si="57"/>
        <v>1.2338093768225111</v>
      </c>
      <c r="F313" s="14">
        <f t="shared" si="57"/>
        <v>1.6194236531214344E-2</v>
      </c>
      <c r="G313" s="14">
        <f t="shared" si="57"/>
        <v>12.571945643947597</v>
      </c>
      <c r="H313" s="14">
        <f t="shared" si="57"/>
        <v>11.827193015783983</v>
      </c>
      <c r="I313" s="14">
        <f t="shared" si="57"/>
        <v>0.47680358848347593</v>
      </c>
      <c r="J313" s="14">
        <f t="shared" si="57"/>
        <v>1.2531042082081005</v>
      </c>
      <c r="K313" s="14">
        <f t="shared" si="57"/>
        <v>0.21360710926529691</v>
      </c>
      <c r="L313" s="14">
        <f t="shared" si="57"/>
        <v>0.48542181911362259</v>
      </c>
      <c r="M313" s="14">
        <f t="shared" si="57"/>
        <v>0.19090507575608759</v>
      </c>
      <c r="N313" s="1"/>
      <c r="O313" s="16">
        <f>MEDIAN(O267:O312)</f>
        <v>2.8075356686582049</v>
      </c>
      <c r="P313" s="16">
        <f>MEDIAN(P267:P312)</f>
        <v>17.449205554008312</v>
      </c>
      <c r="Q313" s="16"/>
      <c r="R313" s="16">
        <f t="shared" ref="R313:AC313" si="58">MEDIAN(R267:R312)</f>
        <v>2.4525544170057034</v>
      </c>
      <c r="S313" s="16">
        <f t="shared" si="58"/>
        <v>1.7682765297737899</v>
      </c>
      <c r="T313" s="16">
        <f t="shared" si="58"/>
        <v>7396.8105949886367</v>
      </c>
      <c r="U313" s="16">
        <f t="shared" si="58"/>
        <v>3522.2446494900723</v>
      </c>
      <c r="V313" s="16">
        <f t="shared" si="58"/>
        <v>277.72692121719246</v>
      </c>
      <c r="W313" s="16">
        <f t="shared" si="58"/>
        <v>127.55390403810976</v>
      </c>
      <c r="X313" s="16">
        <f t="shared" si="58"/>
        <v>9906.8557626505408</v>
      </c>
      <c r="Y313" s="16">
        <f t="shared" si="58"/>
        <v>7.3449778206592153E-2</v>
      </c>
      <c r="Z313" s="16">
        <f t="shared" si="58"/>
        <v>13.19910315937117</v>
      </c>
      <c r="AA313" s="16">
        <f t="shared" si="58"/>
        <v>19.269963367097894</v>
      </c>
      <c r="AB313" s="16">
        <f t="shared" si="58"/>
        <v>592.96706652321041</v>
      </c>
      <c r="AC313" s="16">
        <f t="shared" si="58"/>
        <v>1876.8262413545945</v>
      </c>
      <c r="AD313" s="1"/>
      <c r="AE313" s="16">
        <f t="shared" ref="AE313:AS313" si="59">MEDIAN(AE267:AE312)</f>
        <v>8.1310531985123488E-2</v>
      </c>
      <c r="AF313" s="16">
        <f t="shared" si="59"/>
        <v>0.21392200840299797</v>
      </c>
      <c r="AG313" s="16">
        <f t="shared" si="59"/>
        <v>1.9965257944987467E-2</v>
      </c>
      <c r="AH313" s="16">
        <f t="shared" si="59"/>
        <v>8.3328728758301246E-2</v>
      </c>
      <c r="AI313" s="16">
        <f t="shared" si="59"/>
        <v>6.989415941770849E-2</v>
      </c>
      <c r="AJ313" s="16">
        <f t="shared" si="59"/>
        <v>1.5743840688171473E-2</v>
      </c>
      <c r="AK313" s="16">
        <f t="shared" si="59"/>
        <v>4.9604490394376394E-2</v>
      </c>
      <c r="AL313" s="16">
        <f t="shared" si="59"/>
        <v>1.9080543123696635E-2</v>
      </c>
      <c r="AM313" s="16">
        <f t="shared" si="59"/>
        <v>0.24027317202829601</v>
      </c>
      <c r="AN313" s="16">
        <f t="shared" si="59"/>
        <v>2.4525544170057034</v>
      </c>
      <c r="AO313" s="16">
        <f t="shared" si="59"/>
        <v>5.1768265437316288E-2</v>
      </c>
      <c r="AP313" s="16">
        <f t="shared" si="59"/>
        <v>0.27743030042770167</v>
      </c>
      <c r="AQ313" s="16">
        <f t="shared" si="59"/>
        <v>0.10416909626442211</v>
      </c>
      <c r="AR313" s="16">
        <f t="shared" si="59"/>
        <v>1.7682765297737899</v>
      </c>
      <c r="AS313" s="16">
        <f t="shared" si="59"/>
        <v>0.27474380826547462</v>
      </c>
      <c r="AT313" s="16"/>
      <c r="AU313" s="1"/>
      <c r="AV313" s="16">
        <f>MEDIAN(AV267:AV312)</f>
        <v>96.482256823608282</v>
      </c>
      <c r="AW313" s="16">
        <f>MEDIAN(AW267:AW312)</f>
        <v>923.59168272182387</v>
      </c>
      <c r="AX313" s="15">
        <f>AVERAGE(AX267:AX312)</f>
        <v>18.856109105135925</v>
      </c>
      <c r="AY313" s="16">
        <f t="shared" ref="AY313:BG313" si="60">MEDIAN(AY267:AY312)</f>
        <v>244.6847144022903</v>
      </c>
      <c r="AZ313" s="16">
        <f t="shared" si="60"/>
        <v>459.2883119153222</v>
      </c>
      <c r="BA313" s="16">
        <f t="shared" si="60"/>
        <v>1.1935239855761315</v>
      </c>
      <c r="BB313" s="16">
        <f t="shared" si="60"/>
        <v>0.31029859027327444</v>
      </c>
      <c r="BC313" s="16">
        <f t="shared" si="60"/>
        <v>4.8898455308490156</v>
      </c>
      <c r="BD313" s="16">
        <f t="shared" si="60"/>
        <v>13.759870924068533</v>
      </c>
      <c r="BE313" s="16">
        <f t="shared" si="60"/>
        <v>30.207389979807807</v>
      </c>
      <c r="BF313" s="16">
        <f t="shared" si="60"/>
        <v>528.56512105209072</v>
      </c>
      <c r="BG313" s="16">
        <f t="shared" si="60"/>
        <v>93.813343010680455</v>
      </c>
    </row>
    <row r="314" spans="1:59" s="1" customFormat="1" ht="12.75" x14ac:dyDescent="0.2">
      <c r="A314" s="10"/>
      <c r="B314" s="1" t="s">
        <v>87</v>
      </c>
      <c r="C314" s="14"/>
      <c r="D314" s="14"/>
      <c r="E314" s="14"/>
      <c r="F314" s="14"/>
      <c r="G314" s="14"/>
      <c r="H314" s="14"/>
      <c r="I314" s="14"/>
      <c r="J314" s="14"/>
      <c r="K314" s="14"/>
      <c r="L314" s="18"/>
      <c r="M314" s="18"/>
      <c r="AF314" s="14"/>
      <c r="AG314" s="14"/>
      <c r="AH314" s="14"/>
      <c r="AI314" s="14"/>
      <c r="AJ314" s="14">
        <v>1.2900902030646342</v>
      </c>
    </row>
    <row r="315" spans="1:59" s="1" customFormat="1" ht="12.75" x14ac:dyDescent="0.2">
      <c r="A315" s="10"/>
      <c r="B315" s="1" t="s">
        <v>88</v>
      </c>
      <c r="L315" s="19"/>
      <c r="M315" s="19"/>
      <c r="AF315" s="14">
        <v>0.75280488504987886</v>
      </c>
      <c r="AG315" s="14"/>
      <c r="AH315" s="14"/>
      <c r="AI315" s="14"/>
    </row>
    <row r="316" spans="1:59" s="2" customFormat="1" ht="12.75" x14ac:dyDescent="0.2">
      <c r="C316" s="12"/>
      <c r="D316" s="12"/>
      <c r="E316" s="12"/>
      <c r="F316" s="12"/>
      <c r="G316" s="12"/>
      <c r="H316" s="12"/>
      <c r="I316" s="12"/>
      <c r="J316" s="12"/>
      <c r="K316" s="12"/>
      <c r="L316" s="17"/>
      <c r="M316" s="17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AB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</row>
    <row r="317" spans="1:59" s="2" customFormat="1" ht="12.75" x14ac:dyDescent="0.2">
      <c r="C317" s="12"/>
      <c r="D317" s="12"/>
      <c r="E317" s="12"/>
      <c r="F317" s="12"/>
      <c r="G317" s="12"/>
      <c r="H317" s="12"/>
      <c r="I317" s="12"/>
      <c r="J317" s="12"/>
      <c r="K317" s="12"/>
      <c r="L317" s="17"/>
      <c r="M317" s="17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AB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</row>
    <row r="318" spans="1:59" s="2" customFormat="1" ht="12.75" x14ac:dyDescent="0.2">
      <c r="A318" s="10" t="s">
        <v>328</v>
      </c>
      <c r="B318" s="2" t="s">
        <v>329</v>
      </c>
      <c r="C318" s="12">
        <v>52.641289129939707</v>
      </c>
      <c r="D318" s="12">
        <v>20.782560472144439</v>
      </c>
      <c r="E318" s="12">
        <v>1.3129744554247917</v>
      </c>
      <c r="F318" s="12">
        <v>1.8863899386855541E-2</v>
      </c>
      <c r="G318" s="12">
        <v>11.714591043177927</v>
      </c>
      <c r="H318" s="12">
        <v>11.384820746928408</v>
      </c>
      <c r="I318" s="12">
        <v>0.65018587223914548</v>
      </c>
      <c r="J318" s="12">
        <v>1.2884990690562248</v>
      </c>
      <c r="K318" s="12">
        <v>0.20621531170249732</v>
      </c>
      <c r="L318" s="17">
        <f t="shared" si="53"/>
        <v>0.49608331248998805</v>
      </c>
      <c r="M318" s="17">
        <f t="shared" si="54"/>
        <v>0.19190473136254474</v>
      </c>
      <c r="O318" s="11">
        <v>3.0125919583273673</v>
      </c>
      <c r="P318" s="11">
        <v>2.3658208034322268</v>
      </c>
      <c r="Q318" s="11"/>
      <c r="R318" s="11">
        <v>2.5087912692511525</v>
      </c>
      <c r="S318" s="11">
        <v>1.8041511162864461</v>
      </c>
      <c r="T318" s="11">
        <f t="shared" si="55"/>
        <v>7871.4131577171684</v>
      </c>
      <c r="U318" s="11">
        <v>4813.339015903839</v>
      </c>
      <c r="V318" s="11">
        <v>434.1876884572381</v>
      </c>
      <c r="W318" s="11">
        <f t="shared" si="56"/>
        <v>148.58150352056765</v>
      </c>
      <c r="X318" s="11">
        <v>10217.282217988241</v>
      </c>
      <c r="Y318" s="11">
        <v>0</v>
      </c>
      <c r="Z318" s="2">
        <v>19.692479637202059</v>
      </c>
      <c r="AA318" s="2">
        <v>1821.1714098363182</v>
      </c>
      <c r="AB318" s="11">
        <v>361.70336431639765</v>
      </c>
      <c r="AC318" s="2">
        <v>1817.7673511263438</v>
      </c>
      <c r="AE318" s="11">
        <v>2.604104913130436E-2</v>
      </c>
      <c r="AF318" s="11">
        <v>6.1613462650537118E-2</v>
      </c>
      <c r="AG318" s="11">
        <v>1.7360699420869576E-2</v>
      </c>
      <c r="AH318" s="11">
        <v>8.5101467749360657E-2</v>
      </c>
      <c r="AI318" s="11">
        <v>8.1697409039386229E-2</v>
      </c>
      <c r="AJ318" s="11">
        <v>1.9403134646854229E-2</v>
      </c>
      <c r="AK318" s="11">
        <v>0</v>
      </c>
      <c r="AL318" s="11">
        <v>0</v>
      </c>
      <c r="AM318" s="11">
        <v>0.26381455002301807</v>
      </c>
      <c r="AN318" s="11">
        <v>2.5087912692511525</v>
      </c>
      <c r="AO318" s="11">
        <v>4.884824248813302E-2</v>
      </c>
      <c r="AP318" s="11">
        <v>0.29955716647774955</v>
      </c>
      <c r="AQ318" s="11">
        <v>0.10569602294470595</v>
      </c>
      <c r="AR318" s="11">
        <v>1.8041511162864461</v>
      </c>
      <c r="AS318" s="11">
        <v>0.27657977018542218</v>
      </c>
      <c r="AT318" s="11"/>
      <c r="AV318" s="11">
        <v>57.920058950214866</v>
      </c>
      <c r="AW318" s="11">
        <v>289.34499034782624</v>
      </c>
      <c r="AX318" s="11">
        <v>0</v>
      </c>
      <c r="AY318" s="11">
        <v>0</v>
      </c>
      <c r="AZ318" s="11">
        <v>428.91139745677771</v>
      </c>
      <c r="BA318" s="11">
        <v>0.98207093782762211</v>
      </c>
      <c r="BB318" s="11">
        <v>0</v>
      </c>
      <c r="BC318" s="11">
        <v>0</v>
      </c>
      <c r="BD318" s="11">
        <v>13.718356601196939</v>
      </c>
      <c r="BE318" s="11">
        <v>3.2338557744757052E-2</v>
      </c>
      <c r="BF318" s="2">
        <v>360.83022325728922</v>
      </c>
      <c r="BG318" s="2">
        <v>0.87314105910844031</v>
      </c>
    </row>
    <row r="319" spans="1:59" s="2" customFormat="1" ht="12.75" x14ac:dyDescent="0.2">
      <c r="A319" s="10"/>
      <c r="B319" s="2" t="s">
        <v>330</v>
      </c>
      <c r="C319" s="12">
        <v>52.069438807832775</v>
      </c>
      <c r="D319" s="12">
        <v>21.17438251678432</v>
      </c>
      <c r="E319" s="12">
        <v>1.3013080568137716</v>
      </c>
      <c r="F319" s="12">
        <v>1.8801253273542949E-2</v>
      </c>
      <c r="G319" s="12">
        <v>11.832828411865115</v>
      </c>
      <c r="H319" s="12">
        <v>11.434815224230801</v>
      </c>
      <c r="I319" s="12">
        <v>0.65869617464164143</v>
      </c>
      <c r="J319" s="12">
        <v>1.2992329302825951</v>
      </c>
      <c r="K319" s="12">
        <v>0.21049662427542928</v>
      </c>
      <c r="L319" s="17">
        <f t="shared" si="53"/>
        <v>0.49466821920422588</v>
      </c>
      <c r="M319" s="17">
        <f t="shared" si="54"/>
        <v>0.19653699942689279</v>
      </c>
      <c r="O319" s="11">
        <v>2.9615310776777508</v>
      </c>
      <c r="P319" s="11">
        <v>2.3488005098823543</v>
      </c>
      <c r="Q319" s="11"/>
      <c r="R319" s="11">
        <v>2.3811390676271111</v>
      </c>
      <c r="S319" s="11">
        <v>1.7973429988664971</v>
      </c>
      <c r="T319" s="11">
        <f t="shared" si="55"/>
        <v>7801.4719314042422</v>
      </c>
      <c r="U319" s="11">
        <v>4786.1065462240431</v>
      </c>
      <c r="V319" s="11">
        <v>433.3366737797445</v>
      </c>
      <c r="W319" s="11">
        <f t="shared" si="56"/>
        <v>148.08807140906103</v>
      </c>
      <c r="X319" s="11">
        <v>10111.756397979034</v>
      </c>
      <c r="Y319" s="11">
        <v>9.5313643879283941E-2</v>
      </c>
      <c r="Z319" s="2">
        <v>19.726520224301801</v>
      </c>
      <c r="AA319" s="2">
        <v>1817.7673511263438</v>
      </c>
      <c r="AB319" s="11">
        <v>357.4244625179598</v>
      </c>
      <c r="AC319" s="2">
        <v>1821.1714098363182</v>
      </c>
      <c r="AE319" s="11">
        <v>2.2126381614833771E-2</v>
      </c>
      <c r="AF319" s="11">
        <v>5.0720474778618956E-2</v>
      </c>
      <c r="AG319" s="11">
        <v>1.667988767887469E-2</v>
      </c>
      <c r="AH319" s="11">
        <v>9.3611614524296727E-2</v>
      </c>
      <c r="AI319" s="11">
        <v>7.8293350329411801E-2</v>
      </c>
      <c r="AJ319" s="11">
        <v>1.8211714098363183E-2</v>
      </c>
      <c r="AK319" s="11">
        <v>0</v>
      </c>
      <c r="AL319" s="11">
        <v>0</v>
      </c>
      <c r="AM319" s="11">
        <v>0.22296584550332493</v>
      </c>
      <c r="AN319" s="11">
        <v>2.3811390676271111</v>
      </c>
      <c r="AO319" s="11">
        <v>5.003966303662407E-2</v>
      </c>
      <c r="AP319" s="11">
        <v>0.26551657937800527</v>
      </c>
      <c r="AQ319" s="11">
        <v>0.11046170513867014</v>
      </c>
      <c r="AR319" s="11">
        <v>1.7973429988664971</v>
      </c>
      <c r="AS319" s="11">
        <v>0.27913281421790298</v>
      </c>
      <c r="AT319" s="11"/>
      <c r="AV319" s="11">
        <v>56.132928127478294</v>
      </c>
      <c r="AW319" s="11">
        <v>0</v>
      </c>
      <c r="AX319" s="11">
        <v>0</v>
      </c>
      <c r="AY319" s="11">
        <v>0</v>
      </c>
      <c r="AZ319" s="11">
        <v>423.80530939181608</v>
      </c>
      <c r="BA319" s="11">
        <v>1.0416419652521745</v>
      </c>
      <c r="BB319" s="11">
        <v>0</v>
      </c>
      <c r="BC319" s="11">
        <v>0</v>
      </c>
      <c r="BD319" s="11">
        <v>13.258808675350391</v>
      </c>
      <c r="BE319" s="11">
        <v>5.1401286520613841E-2</v>
      </c>
      <c r="BF319" s="2">
        <v>356.57514986982119</v>
      </c>
      <c r="BG319" s="2">
        <v>0.8493126481386194</v>
      </c>
    </row>
    <row r="320" spans="1:59" s="2" customFormat="1" ht="12.75" x14ac:dyDescent="0.2">
      <c r="A320" s="10"/>
      <c r="B320" s="2" t="s">
        <v>331</v>
      </c>
      <c r="C320" s="12">
        <v>52.157224309315787</v>
      </c>
      <c r="D320" s="12">
        <v>21.199971406128693</v>
      </c>
      <c r="E320" s="12">
        <v>1.2924622510509975</v>
      </c>
      <c r="F320" s="12">
        <v>1.8757847902305644E-2</v>
      </c>
      <c r="G320" s="12">
        <v>11.704176415322685</v>
      </c>
      <c r="H320" s="12">
        <v>11.473361079670228</v>
      </c>
      <c r="I320" s="12">
        <v>0.64119902894349468</v>
      </c>
      <c r="J320" s="12">
        <v>1.3058389633007228</v>
      </c>
      <c r="K320" s="12">
        <v>0.20700869836508135</v>
      </c>
      <c r="L320" s="17">
        <f t="shared" si="53"/>
        <v>0.49824233750824648</v>
      </c>
      <c r="M320" s="17">
        <f t="shared" si="54"/>
        <v>0.19646172535567105</v>
      </c>
      <c r="O320" s="11">
        <v>2.8764296099283904</v>
      </c>
      <c r="P320" s="11">
        <v>2.723246967979541</v>
      </c>
      <c r="Q320" s="11"/>
      <c r="R320" s="11">
        <v>2.3794370382721244</v>
      </c>
      <c r="S320" s="11">
        <v>1.7275597953120216</v>
      </c>
      <c r="T320" s="11">
        <f t="shared" si="55"/>
        <v>7748.4404412758358</v>
      </c>
      <c r="U320" s="11">
        <v>4653.3482565350405</v>
      </c>
      <c r="V320" s="11">
        <v>430.95383268276242</v>
      </c>
      <c r="W320" s="11">
        <f t="shared" si="56"/>
        <v>147.74618900251039</v>
      </c>
      <c r="X320" s="11">
        <v>10150.90307314374</v>
      </c>
      <c r="Y320" s="11">
        <v>5.2762910004603605E-2</v>
      </c>
      <c r="Z320" s="2">
        <v>19.539296995253206</v>
      </c>
      <c r="AA320" s="2">
        <v>1821.1714098363182</v>
      </c>
      <c r="AB320" s="11">
        <v>354.88503472031886</v>
      </c>
      <c r="AC320" s="2">
        <v>1788.8328520915611</v>
      </c>
      <c r="AE320" s="11">
        <v>2.3147599227826103E-2</v>
      </c>
      <c r="AF320" s="11">
        <v>5.4975548166086984E-2</v>
      </c>
      <c r="AG320" s="11">
        <v>1.8892525840358068E-2</v>
      </c>
      <c r="AH320" s="11">
        <v>0.1021217612992328</v>
      </c>
      <c r="AI320" s="11">
        <v>0.1021217612992328</v>
      </c>
      <c r="AJ320" s="11">
        <v>2.0594555195345279E-2</v>
      </c>
      <c r="AK320" s="11">
        <v>0</v>
      </c>
      <c r="AL320" s="11">
        <v>0</v>
      </c>
      <c r="AM320" s="11">
        <v>0.22977396292327379</v>
      </c>
      <c r="AN320" s="11">
        <v>2.3794370382721244</v>
      </c>
      <c r="AO320" s="11">
        <v>4.765682193964197E-2</v>
      </c>
      <c r="AP320" s="11">
        <v>0.27062266744296692</v>
      </c>
      <c r="AQ320" s="11">
        <v>0.10961069046117654</v>
      </c>
      <c r="AR320" s="11">
        <v>1.7275597953120216</v>
      </c>
      <c r="AS320" s="11">
        <v>0.29019600502531984</v>
      </c>
      <c r="AT320" s="11"/>
      <c r="AV320" s="11">
        <v>57.171166034020494</v>
      </c>
      <c r="AW320" s="11">
        <v>384.65863422711021</v>
      </c>
      <c r="AX320" s="11">
        <v>0</v>
      </c>
      <c r="AY320" s="11">
        <v>0</v>
      </c>
      <c r="AZ320" s="11">
        <v>403.38095713196952</v>
      </c>
      <c r="BA320" s="11">
        <v>1.0110054368624046</v>
      </c>
      <c r="BB320" s="11">
        <v>0</v>
      </c>
      <c r="BC320" s="11">
        <v>0</v>
      </c>
      <c r="BD320" s="11">
        <v>12.952443391452693</v>
      </c>
      <c r="BE320" s="11">
        <v>0</v>
      </c>
      <c r="BF320" s="2">
        <v>354.02210583734035</v>
      </c>
      <c r="BG320" s="2">
        <v>0.86292888297851711</v>
      </c>
    </row>
    <row r="321" spans="1:59" s="2" customFormat="1" ht="12.75" x14ac:dyDescent="0.2">
      <c r="A321" s="10"/>
      <c r="B321" s="2" t="s">
        <v>332</v>
      </c>
      <c r="C321" s="12">
        <v>52.533756260603354</v>
      </c>
      <c r="D321" s="12">
        <v>20.992798033144002</v>
      </c>
      <c r="E321" s="12">
        <v>1.2617778132275814</v>
      </c>
      <c r="F321" s="12">
        <v>1.8640019959430435E-2</v>
      </c>
      <c r="G321" s="12">
        <v>11.780013461122435</v>
      </c>
      <c r="H321" s="12">
        <v>11.266018353970898</v>
      </c>
      <c r="I321" s="12">
        <v>0.64561586512621827</v>
      </c>
      <c r="J321" s="12">
        <v>1.2950291829661413</v>
      </c>
      <c r="K321" s="12">
        <v>0.20635100987992797</v>
      </c>
      <c r="L321" s="17">
        <f t="shared" si="53"/>
        <v>0.49206911172605244</v>
      </c>
      <c r="M321" s="17">
        <f t="shared" si="54"/>
        <v>0.19378973823057258</v>
      </c>
      <c r="O321" s="11">
        <v>3.2678963615754495</v>
      </c>
      <c r="P321" s="11">
        <v>2.1445569872838885</v>
      </c>
      <c r="Q321" s="11"/>
      <c r="R321" s="11">
        <v>2.3862451556920727</v>
      </c>
      <c r="S321" s="11">
        <v>1.8075551749964205</v>
      </c>
      <c r="T321" s="11">
        <f t="shared" si="55"/>
        <v>7564.484168080673</v>
      </c>
      <c r="U321" s="11">
        <v>4731.641606864453</v>
      </c>
      <c r="V321" s="11">
        <v>431.97505029575473</v>
      </c>
      <c r="W321" s="11">
        <f t="shared" si="56"/>
        <v>146.81811721045381</v>
      </c>
      <c r="X321" s="11">
        <v>10166.221337338624</v>
      </c>
      <c r="Y321" s="11">
        <v>7.6591320974424587E-2</v>
      </c>
      <c r="Z321" s="2">
        <v>19.011667895207172</v>
      </c>
      <c r="AA321" s="2">
        <v>1788.8328520915611</v>
      </c>
      <c r="AB321" s="11">
        <v>351.44353136453475</v>
      </c>
      <c r="AC321" s="2">
        <v>1800.7470575764717</v>
      </c>
      <c r="AE321" s="11">
        <v>2.6551657937800528E-2</v>
      </c>
      <c r="AF321" s="11">
        <v>4.2040125068184164E-2</v>
      </c>
      <c r="AG321" s="11">
        <v>1.7871308227365736E-2</v>
      </c>
      <c r="AH321" s="11">
        <v>8.6803497104347885E-2</v>
      </c>
      <c r="AI321" s="11">
        <v>0.12765220162404098</v>
      </c>
      <c r="AJ321" s="11">
        <v>2.0594555195345279E-2</v>
      </c>
      <c r="AK321" s="11">
        <v>0</v>
      </c>
      <c r="AL321" s="11">
        <v>0</v>
      </c>
      <c r="AM321" s="11">
        <v>0.22296584550332493</v>
      </c>
      <c r="AN321" s="11">
        <v>2.3862451556920727</v>
      </c>
      <c r="AO321" s="11">
        <v>4.1699719197186721E-2</v>
      </c>
      <c r="AP321" s="11">
        <v>0.27062266744296692</v>
      </c>
      <c r="AQ321" s="11">
        <v>0.11046170513867014</v>
      </c>
      <c r="AR321" s="11">
        <v>1.8075551749964205</v>
      </c>
      <c r="AS321" s="11">
        <v>0.3158966482856268</v>
      </c>
      <c r="AT321" s="11"/>
      <c r="AV321" s="11">
        <v>55.24787286288494</v>
      </c>
      <c r="AW321" s="11">
        <v>0</v>
      </c>
      <c r="AX321" s="11">
        <v>0</v>
      </c>
      <c r="AY321" s="11">
        <v>0</v>
      </c>
      <c r="AZ321" s="11">
        <v>440.8256029416882</v>
      </c>
      <c r="BA321" s="11">
        <v>1.0127074662173918</v>
      </c>
      <c r="BB321" s="11">
        <v>0</v>
      </c>
      <c r="BC321" s="11">
        <v>0</v>
      </c>
      <c r="BD321" s="11">
        <v>13.122646326951415</v>
      </c>
      <c r="BE321" s="11">
        <v>3.7614848745217415E-2</v>
      </c>
      <c r="BF321" s="2">
        <v>350.61804712736597</v>
      </c>
      <c r="BG321" s="2">
        <v>0.82548423716879848</v>
      </c>
    </row>
    <row r="322" spans="1:59" s="2" customFormat="1" ht="12.75" x14ac:dyDescent="0.2">
      <c r="A322" s="10"/>
      <c r="B322" s="2" t="s">
        <v>333</v>
      </c>
      <c r="C322" s="12">
        <v>52.413866180929446</v>
      </c>
      <c r="D322" s="12">
        <v>21.043499841748204</v>
      </c>
      <c r="E322" s="12">
        <v>1.2631016726256501</v>
      </c>
      <c r="F322" s="12">
        <v>1.8444365529313011E-2</v>
      </c>
      <c r="G322" s="12">
        <v>11.788510330217884</v>
      </c>
      <c r="H322" s="12">
        <v>11.293228042999136</v>
      </c>
      <c r="I322" s="12">
        <v>0.67371399400862819</v>
      </c>
      <c r="J322" s="12">
        <v>1.296635575062496</v>
      </c>
      <c r="K322" s="12">
        <v>0.20899999687924864</v>
      </c>
      <c r="L322" s="17">
        <f t="shared" si="53"/>
        <v>0.49249182413448317</v>
      </c>
      <c r="M322" s="17">
        <f t="shared" si="54"/>
        <v>0.19452463869864112</v>
      </c>
      <c r="O322" s="11">
        <v>3.0636528389769837</v>
      </c>
      <c r="P322" s="11">
        <v>2.1275366937340165</v>
      </c>
      <c r="Q322" s="11"/>
      <c r="R322" s="11">
        <v>2.5224075040910501</v>
      </c>
      <c r="S322" s="11">
        <v>1.7990450282214845</v>
      </c>
      <c r="T322" s="11">
        <f t="shared" si="55"/>
        <v>7572.4208375580347</v>
      </c>
      <c r="U322" s="11">
        <v>4925.6729533329944</v>
      </c>
      <c r="V322" s="11">
        <v>428.06038277928411</v>
      </c>
      <c r="W322" s="11">
        <f t="shared" si="56"/>
        <v>145.27704509163394</v>
      </c>
      <c r="X322" s="11">
        <v>10154.307131853715</v>
      </c>
      <c r="Y322" s="11">
        <v>6.1273056779539675E-2</v>
      </c>
      <c r="Z322" s="2">
        <v>19.113789656506405</v>
      </c>
      <c r="AA322" s="2">
        <v>1800.7470575764717</v>
      </c>
      <c r="AB322" s="11">
        <v>342.25597690631372</v>
      </c>
      <c r="AC322" s="2">
        <v>1819.469380481331</v>
      </c>
      <c r="AE322" s="11">
        <v>2.5019831518312035E-2</v>
      </c>
      <c r="AF322" s="11">
        <v>4.30613426811765E-2</v>
      </c>
      <c r="AG322" s="11">
        <v>2.0594555195345279E-2</v>
      </c>
      <c r="AH322" s="11">
        <v>0.11573799613913049</v>
      </c>
      <c r="AI322" s="11">
        <v>7.4889291619437387E-2</v>
      </c>
      <c r="AJ322" s="11">
        <v>2.2466787485831214E-2</v>
      </c>
      <c r="AK322" s="11">
        <v>0</v>
      </c>
      <c r="AL322" s="11">
        <v>0</v>
      </c>
      <c r="AM322" s="11">
        <v>0.2450922271181587</v>
      </c>
      <c r="AN322" s="11">
        <v>2.5224075040910501</v>
      </c>
      <c r="AO322" s="11">
        <v>5.2252301198107441E-2</v>
      </c>
      <c r="AP322" s="11">
        <v>0.26381455002301807</v>
      </c>
      <c r="AQ322" s="11">
        <v>9.6164658556777541E-2</v>
      </c>
      <c r="AR322" s="11">
        <v>1.7990450282214845</v>
      </c>
      <c r="AS322" s="11">
        <v>0.29274904905780069</v>
      </c>
      <c r="AT322" s="11"/>
      <c r="AV322" s="11">
        <v>55.656359908081875</v>
      </c>
      <c r="AW322" s="11">
        <v>236.58208034322266</v>
      </c>
      <c r="AX322" s="11">
        <v>0</v>
      </c>
      <c r="AY322" s="11">
        <v>0</v>
      </c>
      <c r="AZ322" s="11">
        <v>437.42154423171377</v>
      </c>
      <c r="BA322" s="11">
        <v>0.87654511781841482</v>
      </c>
      <c r="BB322" s="11">
        <v>0</v>
      </c>
      <c r="BC322" s="11">
        <v>0</v>
      </c>
      <c r="BD322" s="11">
        <v>13.377950730199496</v>
      </c>
      <c r="BE322" s="11">
        <v>7.0974624102966788E-2</v>
      </c>
      <c r="BF322" s="2">
        <v>341.42708861043496</v>
      </c>
      <c r="BG322" s="2">
        <v>0.82888829587877288</v>
      </c>
    </row>
    <row r="323" spans="1:59" s="2" customFormat="1" ht="12.75" x14ac:dyDescent="0.2">
      <c r="A323" s="10"/>
      <c r="B323" s="2" t="s">
        <v>334</v>
      </c>
      <c r="C323" s="12">
        <v>52.468869508147932</v>
      </c>
      <c r="D323" s="12">
        <v>20.878813926094782</v>
      </c>
      <c r="E323" s="12">
        <v>1.2711726966754699</v>
      </c>
      <c r="F323" s="12">
        <v>1.8365145002960027E-2</v>
      </c>
      <c r="G323" s="12">
        <v>11.850238645449499</v>
      </c>
      <c r="H323" s="12">
        <v>11.372609058377636</v>
      </c>
      <c r="I323" s="12">
        <v>0.65735472682823015</v>
      </c>
      <c r="J323" s="12">
        <v>1.2785095814064802</v>
      </c>
      <c r="K323" s="12">
        <v>0.20406671201702395</v>
      </c>
      <c r="L323" s="17">
        <f t="shared" si="53"/>
        <v>0.49293719009849513</v>
      </c>
      <c r="M323" s="17">
        <f t="shared" si="54"/>
        <v>0.19313305936967437</v>
      </c>
      <c r="O323" s="11">
        <v>3.3359775357749379</v>
      </c>
      <c r="P323" s="11">
        <v>2.0254149324347837</v>
      </c>
      <c r="Q323" s="11"/>
      <c r="R323" s="11">
        <v>2.5377257682859353</v>
      </c>
      <c r="S323" s="11">
        <v>1.8603180850010239</v>
      </c>
      <c r="T323" s="11">
        <f t="shared" si="55"/>
        <v>7620.8074338391098</v>
      </c>
      <c r="U323" s="11">
        <v>4843.9755442936093</v>
      </c>
      <c r="V323" s="11">
        <v>426.35835342429692</v>
      </c>
      <c r="W323" s="11">
        <f t="shared" si="56"/>
        <v>144.65306461581466</v>
      </c>
      <c r="X323" s="11">
        <v>10091.332045719188</v>
      </c>
      <c r="Y323" s="11">
        <v>4.0848704519693115E-2</v>
      </c>
      <c r="Z323" s="2">
        <v>19.437175233953973</v>
      </c>
      <c r="AA323" s="2">
        <v>1819.469380481331</v>
      </c>
      <c r="AB323" s="11">
        <v>342.91125820798385</v>
      </c>
      <c r="AC323" s="2">
        <v>1790.5348814465483</v>
      </c>
      <c r="AE323" s="11">
        <v>2.8594093163785184E-2</v>
      </c>
      <c r="AF323" s="11">
        <v>4.1869922132685443E-2</v>
      </c>
      <c r="AG323" s="11">
        <v>0</v>
      </c>
      <c r="AH323" s="11">
        <v>7.6591320974424587E-2</v>
      </c>
      <c r="AI323" s="11">
        <v>6.1273056779539675E-2</v>
      </c>
      <c r="AJ323" s="11">
        <v>2.689206380879797E-2</v>
      </c>
      <c r="AK323" s="11">
        <v>0</v>
      </c>
      <c r="AL323" s="11">
        <v>0</v>
      </c>
      <c r="AM323" s="11">
        <v>0.21105164001841442</v>
      </c>
      <c r="AN323" s="11">
        <v>2.5377257682859353</v>
      </c>
      <c r="AO323" s="11">
        <v>4.9188648359130463E-2</v>
      </c>
      <c r="AP323" s="11">
        <v>0.26551657937800527</v>
      </c>
      <c r="AQ323" s="11">
        <v>0.11437637265514074</v>
      </c>
      <c r="AR323" s="11">
        <v>1.8603180850010239</v>
      </c>
      <c r="AS323" s="11">
        <v>0.27045246450746818</v>
      </c>
      <c r="AT323" s="11"/>
      <c r="AV323" s="11">
        <v>56.098887540378549</v>
      </c>
      <c r="AW323" s="11">
        <v>199.13743453350395</v>
      </c>
      <c r="AX323" s="11">
        <v>0</v>
      </c>
      <c r="AY323" s="11">
        <v>0</v>
      </c>
      <c r="AZ323" s="11">
        <v>440.8256029416882</v>
      </c>
      <c r="BA323" s="11">
        <v>1.0995109633217399</v>
      </c>
      <c r="BB323" s="11">
        <v>0</v>
      </c>
      <c r="BC323" s="11">
        <v>0</v>
      </c>
      <c r="BD323" s="11">
        <v>13.292849262450137</v>
      </c>
      <c r="BE323" s="11">
        <v>4.5954792584654756E-2</v>
      </c>
      <c r="BF323" s="2">
        <v>342.10790035242991</v>
      </c>
      <c r="BG323" s="2">
        <v>0.80335785555396466</v>
      </c>
    </row>
    <row r="324" spans="1:59" s="2" customFormat="1" ht="12.75" x14ac:dyDescent="0.2">
      <c r="A324" s="10"/>
      <c r="B324" s="2" t="s">
        <v>335</v>
      </c>
      <c r="C324" s="12">
        <v>51.861979182358205</v>
      </c>
      <c r="D324" s="12">
        <v>21.069922384288223</v>
      </c>
      <c r="E324" s="12">
        <v>1.2759050221321269</v>
      </c>
      <c r="F324" s="12">
        <v>1.8226548556228871E-2</v>
      </c>
      <c r="G324" s="12">
        <v>12.051943153243256</v>
      </c>
      <c r="H324" s="12">
        <v>11.583198432962634</v>
      </c>
      <c r="I324" s="12">
        <v>0.64798775974491851</v>
      </c>
      <c r="J324" s="12">
        <v>1.2860774682229583</v>
      </c>
      <c r="K324" s="12">
        <v>0.20476004849145549</v>
      </c>
      <c r="L324" s="17">
        <f t="shared" si="53"/>
        <v>0.4933046177428333</v>
      </c>
      <c r="M324" s="17">
        <f t="shared" si="54"/>
        <v>0.19638650892261894</v>
      </c>
      <c r="O324" s="11">
        <v>3.2508760680255775</v>
      </c>
      <c r="P324" s="11">
        <v>2.2977396292327379</v>
      </c>
      <c r="Q324" s="11"/>
      <c r="R324" s="11">
        <v>2.4202857427918172</v>
      </c>
      <c r="S324" s="11">
        <v>1.8467018501611263</v>
      </c>
      <c r="T324" s="11">
        <f t="shared" si="55"/>
        <v>7649.1781981843133</v>
      </c>
      <c r="U324" s="11">
        <v>4731.641606864453</v>
      </c>
      <c r="V324" s="11">
        <v>425.33713581130456</v>
      </c>
      <c r="W324" s="11">
        <f t="shared" si="56"/>
        <v>143.56140970313669</v>
      </c>
      <c r="X324" s="11">
        <v>10058.993487974431</v>
      </c>
      <c r="Y324" s="11">
        <v>0</v>
      </c>
      <c r="Z324" s="2">
        <v>19.06272877585679</v>
      </c>
      <c r="AA324" s="2">
        <v>1790.5348814465483</v>
      </c>
      <c r="AB324" s="11">
        <v>339.52251776220425</v>
      </c>
      <c r="AC324" s="2">
        <v>1780.3227053166249</v>
      </c>
      <c r="AE324" s="11">
        <v>3.335977535774938E-2</v>
      </c>
      <c r="AF324" s="11">
        <v>4.39123573586701E-2</v>
      </c>
      <c r="AG324" s="11">
        <v>2.0424352259846557E-2</v>
      </c>
      <c r="AH324" s="11">
        <v>8.8505526459335085E-2</v>
      </c>
      <c r="AI324" s="11">
        <v>0.11233393742915607</v>
      </c>
      <c r="AJ324" s="11">
        <v>2.3998613905319707E-2</v>
      </c>
      <c r="AK324" s="11">
        <v>0</v>
      </c>
      <c r="AL324" s="11">
        <v>0</v>
      </c>
      <c r="AM324" s="11">
        <v>0.19743540517851671</v>
      </c>
      <c r="AN324" s="11">
        <v>2.4202857427918172</v>
      </c>
      <c r="AO324" s="11">
        <v>5.0209865972122791E-2</v>
      </c>
      <c r="AP324" s="11">
        <v>0.23488005098823542</v>
      </c>
      <c r="AQ324" s="11">
        <v>0.1092702845901791</v>
      </c>
      <c r="AR324" s="11">
        <v>1.8467018501611263</v>
      </c>
      <c r="AS324" s="11">
        <v>0.2701120586364707</v>
      </c>
      <c r="AT324" s="11"/>
      <c r="AV324" s="11">
        <v>54.856406111237881</v>
      </c>
      <c r="AW324" s="11">
        <v>199.13743453350395</v>
      </c>
      <c r="AX324" s="11">
        <v>0</v>
      </c>
      <c r="AY324" s="11">
        <v>0</v>
      </c>
      <c r="AZ324" s="11">
        <v>439.12357358670101</v>
      </c>
      <c r="BA324" s="11">
        <v>1.0331318184772385</v>
      </c>
      <c r="BB324" s="11">
        <v>0</v>
      </c>
      <c r="BC324" s="11">
        <v>0</v>
      </c>
      <c r="BD324" s="11">
        <v>12.799260749503844</v>
      </c>
      <c r="BE324" s="11">
        <v>5.4464939359590826E-2</v>
      </c>
      <c r="BF324" s="2">
        <v>338.70384164245542</v>
      </c>
      <c r="BG324" s="2">
        <v>0.81867611974884946</v>
      </c>
    </row>
    <row r="325" spans="1:59" s="2" customFormat="1" ht="12.75" x14ac:dyDescent="0.2">
      <c r="A325" s="10"/>
      <c r="B325" s="2" t="s">
        <v>336</v>
      </c>
      <c r="C325" s="12">
        <v>52.010166170630825</v>
      </c>
      <c r="D325" s="12">
        <v>21.200829285676818</v>
      </c>
      <c r="E325" s="12">
        <v>1.2517074422424816</v>
      </c>
      <c r="F325" s="12">
        <v>1.8692477909502528E-2</v>
      </c>
      <c r="G325" s="12">
        <v>11.925787509436335</v>
      </c>
      <c r="H325" s="12">
        <v>11.438107035436778</v>
      </c>
      <c r="I325" s="12">
        <v>0.6449775725345811</v>
      </c>
      <c r="J325" s="12">
        <v>1.299760858029392</v>
      </c>
      <c r="K325" s="12">
        <v>0.20997164810328797</v>
      </c>
      <c r="L325" s="17">
        <f t="shared" si="53"/>
        <v>0.49278414290191924</v>
      </c>
      <c r="M325" s="17">
        <f t="shared" si="54"/>
        <v>0.19691423667881822</v>
      </c>
      <c r="O325" s="11">
        <v>3.1487543067263446</v>
      </c>
      <c r="P325" s="11">
        <v>2.8764296099283904</v>
      </c>
      <c r="Q325" s="11"/>
      <c r="R325" s="11">
        <v>2.3539065979473159</v>
      </c>
      <c r="S325" s="11">
        <v>1.8484038795161135</v>
      </c>
      <c r="T325" s="11">
        <f t="shared" si="55"/>
        <v>7504.1112869879016</v>
      </c>
      <c r="U325" s="11">
        <v>4680.5807262148364</v>
      </c>
      <c r="V325" s="11">
        <v>427.37957103728922</v>
      </c>
      <c r="W325" s="11">
        <f t="shared" si="56"/>
        <v>147.23130225419663</v>
      </c>
      <c r="X325" s="11">
        <v>10103.246251204098</v>
      </c>
      <c r="Y325" s="11">
        <v>6.2975086134526889E-2</v>
      </c>
      <c r="Z325" s="2">
        <v>18.858485253258323</v>
      </c>
      <c r="AA325" s="2">
        <v>1780.3227053166249</v>
      </c>
      <c r="AB325" s="11">
        <v>358.49674101160173</v>
      </c>
      <c r="AC325" s="2">
        <v>1814.3632924163692</v>
      </c>
      <c r="AE325" s="11">
        <v>3.1998151873759609E-2</v>
      </c>
      <c r="AF325" s="11">
        <v>4.3571951487672664E-2</v>
      </c>
      <c r="AG325" s="11">
        <v>2.5360237389309478E-2</v>
      </c>
      <c r="AH325" s="11">
        <v>8.8505526459335085E-2</v>
      </c>
      <c r="AI325" s="11">
        <v>0.13446031904398986</v>
      </c>
      <c r="AJ325" s="11">
        <v>0</v>
      </c>
      <c r="AK325" s="11">
        <v>0</v>
      </c>
      <c r="AL325" s="11">
        <v>0</v>
      </c>
      <c r="AM325" s="11">
        <v>0.23147599227826099</v>
      </c>
      <c r="AN325" s="11">
        <v>2.3539065979473159</v>
      </c>
      <c r="AO325" s="11">
        <v>4.3231545616675221E-2</v>
      </c>
      <c r="AP325" s="11">
        <v>0.26892063808797972</v>
      </c>
      <c r="AQ325" s="11">
        <v>0.10569602294470595</v>
      </c>
      <c r="AR325" s="11">
        <v>1.8484038795161135</v>
      </c>
      <c r="AS325" s="11">
        <v>0.26211252066803087</v>
      </c>
      <c r="AT325" s="11"/>
      <c r="AV325" s="11">
        <v>56.081867246828672</v>
      </c>
      <c r="AW325" s="11">
        <v>0</v>
      </c>
      <c r="AX325" s="11">
        <v>0</v>
      </c>
      <c r="AY325" s="11">
        <v>0</v>
      </c>
      <c r="AZ325" s="11">
        <v>437.42154423171377</v>
      </c>
      <c r="BA325" s="11">
        <v>0.96505064427774989</v>
      </c>
      <c r="BB325" s="11">
        <v>0</v>
      </c>
      <c r="BC325" s="11">
        <v>0</v>
      </c>
      <c r="BD325" s="11">
        <v>13.139666620501286</v>
      </c>
      <c r="BE325" s="11">
        <v>0.83910047200869609</v>
      </c>
      <c r="BF325" s="2">
        <v>357.42616454731478</v>
      </c>
      <c r="BG325" s="2">
        <v>1.0705764642869571</v>
      </c>
    </row>
    <row r="326" spans="1:59" s="2" customFormat="1" ht="12.75" x14ac:dyDescent="0.2">
      <c r="A326" s="10"/>
      <c r="B326" s="2" t="s">
        <v>337</v>
      </c>
      <c r="C326" s="12">
        <v>52.214704184802919</v>
      </c>
      <c r="D326" s="12">
        <v>20.983297119941248</v>
      </c>
      <c r="E326" s="12">
        <v>1.2514677099391334</v>
      </c>
      <c r="F326" s="12">
        <v>1.8478865965168075E-2</v>
      </c>
      <c r="G326" s="12">
        <v>11.836584263114423</v>
      </c>
      <c r="H326" s="12">
        <v>11.339781372238209</v>
      </c>
      <c r="I326" s="12">
        <v>0.67155445489579657</v>
      </c>
      <c r="J326" s="12">
        <v>1.3039785714062389</v>
      </c>
      <c r="K326" s="12">
        <v>0.38015345769686165</v>
      </c>
      <c r="L326" s="17">
        <f t="shared" si="53"/>
        <v>0.49250282682438379</v>
      </c>
      <c r="M326" s="17">
        <f t="shared" si="54"/>
        <v>0.19467228816346585</v>
      </c>
      <c r="O326" s="11">
        <v>2.9955716647774953</v>
      </c>
      <c r="P326" s="11">
        <v>2.3998613905319703</v>
      </c>
      <c r="Q326" s="11"/>
      <c r="R326" s="11">
        <v>2.4236898015017916</v>
      </c>
      <c r="S326" s="11">
        <v>1.8449998208061391</v>
      </c>
      <c r="T326" s="11">
        <f t="shared" si="55"/>
        <v>7502.6740678560991</v>
      </c>
      <c r="U326" s="11">
        <v>4923.9709239780077</v>
      </c>
      <c r="V326" s="11">
        <v>429.76241213427136</v>
      </c>
      <c r="W326" s="11">
        <f t="shared" si="56"/>
        <v>145.54878777464634</v>
      </c>
      <c r="X326" s="11">
        <v>10241.110628958062</v>
      </c>
      <c r="Y326" s="11">
        <v>6.8081174199488531E-2</v>
      </c>
      <c r="Z326" s="2">
        <v>18.994647601657302</v>
      </c>
      <c r="AA326" s="2">
        <v>1814.3632924163692</v>
      </c>
      <c r="AB326" s="11">
        <v>346.5042421763618</v>
      </c>
      <c r="AC326" s="2">
        <v>3318.9572422250658</v>
      </c>
      <c r="AE326" s="11">
        <v>2.5360237389309478E-2</v>
      </c>
      <c r="AF326" s="11">
        <v>3.8125457551713572E-2</v>
      </c>
      <c r="AG326" s="11">
        <v>2.5019831518312035E-2</v>
      </c>
      <c r="AH326" s="11">
        <v>7.3187262264450173E-2</v>
      </c>
      <c r="AI326" s="11">
        <v>9.1909585169309513E-2</v>
      </c>
      <c r="AJ326" s="11">
        <v>1.8211714098363183E-2</v>
      </c>
      <c r="AK326" s="11">
        <v>0</v>
      </c>
      <c r="AL326" s="11">
        <v>0</v>
      </c>
      <c r="AM326" s="11">
        <v>0.21105164001841442</v>
      </c>
      <c r="AN326" s="11">
        <v>2.4236898015017916</v>
      </c>
      <c r="AO326" s="11">
        <v>5.0550271843120234E-2</v>
      </c>
      <c r="AP326" s="11">
        <v>0.28253687292787738</v>
      </c>
      <c r="AQ326" s="11">
        <v>0.10058993487974431</v>
      </c>
      <c r="AR326" s="11">
        <v>1.8449998208061391</v>
      </c>
      <c r="AS326" s="11">
        <v>0.26432515882951424</v>
      </c>
      <c r="AT326" s="11"/>
      <c r="AV326" s="11">
        <v>55.911664311329957</v>
      </c>
      <c r="AW326" s="11">
        <v>187.22322904859345</v>
      </c>
      <c r="AX326" s="11">
        <v>0</v>
      </c>
      <c r="AY326" s="11">
        <v>0</v>
      </c>
      <c r="AZ326" s="11">
        <v>449.33574971662426</v>
      </c>
      <c r="BA326" s="11">
        <v>0.93781817459795458</v>
      </c>
      <c r="BB326" s="11">
        <v>0</v>
      </c>
      <c r="BC326" s="11">
        <v>0</v>
      </c>
      <c r="BD326" s="11">
        <v>12.799260749503844</v>
      </c>
      <c r="BE326" s="11">
        <v>4.0508298648695679E-2</v>
      </c>
      <c r="BF326" s="2">
        <v>345.68216199790299</v>
      </c>
      <c r="BG326" s="2">
        <v>0.82208017845882408</v>
      </c>
    </row>
    <row r="327" spans="1:59" s="2" customFormat="1" ht="12.75" x14ac:dyDescent="0.2">
      <c r="A327" s="10"/>
      <c r="B327" s="2" t="s">
        <v>338</v>
      </c>
      <c r="C327" s="12">
        <v>52.169316991053378</v>
      </c>
      <c r="D327" s="12">
        <v>20.711290573873075</v>
      </c>
      <c r="E327" s="12">
        <v>1.2768061580156194</v>
      </c>
      <c r="F327" s="12">
        <v>1.8670004990597643E-2</v>
      </c>
      <c r="G327" s="12">
        <v>11.92099921374113</v>
      </c>
      <c r="H327" s="12">
        <v>11.764501482072776</v>
      </c>
      <c r="I327" s="12">
        <v>0.64978915521886726</v>
      </c>
      <c r="J327" s="12">
        <v>1.2840804028530171</v>
      </c>
      <c r="K327" s="12">
        <v>0.20454601818155371</v>
      </c>
      <c r="L327" s="17">
        <f t="shared" si="53"/>
        <v>0.49991807521274162</v>
      </c>
      <c r="M327" s="17">
        <f t="shared" si="54"/>
        <v>0.19277015720684115</v>
      </c>
      <c r="O327" s="11">
        <v>3.9487081035703349</v>
      </c>
      <c r="P327" s="11">
        <v>7.608071216792843</v>
      </c>
      <c r="Q327" s="11"/>
      <c r="R327" s="11">
        <v>2.5258115628010245</v>
      </c>
      <c r="S327" s="11">
        <v>1.890954613390794</v>
      </c>
      <c r="T327" s="11">
        <f t="shared" si="55"/>
        <v>7654.5805979194392</v>
      </c>
      <c r="U327" s="11">
        <v>4826.9552507437375</v>
      </c>
      <c r="V327" s="11">
        <v>422.44368590782631</v>
      </c>
      <c r="W327" s="11">
        <f t="shared" si="56"/>
        <v>147.05429430844234</v>
      </c>
      <c r="X327" s="11">
        <v>10217.282217988241</v>
      </c>
      <c r="Y327" s="11">
        <v>0</v>
      </c>
      <c r="Z327" s="2">
        <v>18.535099675810752</v>
      </c>
      <c r="AA327" s="2">
        <v>3318.9572422250658</v>
      </c>
      <c r="AB327" s="11">
        <v>535.96904388547341</v>
      </c>
      <c r="AC327" s="2">
        <v>1809.2572043514076</v>
      </c>
      <c r="AE327" s="11">
        <v>7.1655435844961687E-2</v>
      </c>
      <c r="AF327" s="11">
        <v>5.0380068907621513E-2</v>
      </c>
      <c r="AG327" s="11">
        <v>2.7572875550792852E-2</v>
      </c>
      <c r="AH327" s="11">
        <v>0.1021217612992328</v>
      </c>
      <c r="AI327" s="11">
        <v>0.10722784936419444</v>
      </c>
      <c r="AJ327" s="11">
        <v>3.0806731325268559E-2</v>
      </c>
      <c r="AK327" s="11">
        <v>0</v>
      </c>
      <c r="AL327" s="11">
        <v>0</v>
      </c>
      <c r="AM327" s="11">
        <v>0.26041049131304361</v>
      </c>
      <c r="AN327" s="11">
        <v>2.5258115628010245</v>
      </c>
      <c r="AO327" s="11">
        <v>5.1571489456112563E-2</v>
      </c>
      <c r="AP327" s="11">
        <v>0.26381455002301807</v>
      </c>
      <c r="AQ327" s="11">
        <v>0.11114251688066502</v>
      </c>
      <c r="AR327" s="11">
        <v>1.890954613390794</v>
      </c>
      <c r="AS327" s="11">
        <v>0.27402672615294132</v>
      </c>
      <c r="AT327" s="11"/>
      <c r="AV327" s="11">
        <v>93.781817459795448</v>
      </c>
      <c r="AW327" s="11">
        <v>422.10328003682889</v>
      </c>
      <c r="AX327" s="11">
        <v>0</v>
      </c>
      <c r="AY327" s="11">
        <v>0</v>
      </c>
      <c r="AZ327" s="11">
        <v>469.76010197647088</v>
      </c>
      <c r="BA327" s="11">
        <v>1.2254611355907934</v>
      </c>
      <c r="BB327" s="11">
        <v>0</v>
      </c>
      <c r="BC327" s="11">
        <v>0</v>
      </c>
      <c r="BD327" s="11">
        <v>14.501290104491057</v>
      </c>
      <c r="BE327" s="11">
        <v>23.147599227826102</v>
      </c>
      <c r="BF327" s="2">
        <v>520.82098262608724</v>
      </c>
      <c r="BG327" s="2">
        <v>15.148061259386198</v>
      </c>
    </row>
    <row r="328" spans="1:59" s="2" customFormat="1" ht="12.75" x14ac:dyDescent="0.2">
      <c r="A328" s="10"/>
      <c r="B328" s="2" t="s">
        <v>339</v>
      </c>
      <c r="C328" s="12">
        <v>51.896423609022627</v>
      </c>
      <c r="D328" s="12">
        <v>21.063845729581644</v>
      </c>
      <c r="E328" s="12">
        <v>1.2717989975785318</v>
      </c>
      <c r="F328" s="12">
        <v>1.8549800811713757E-2</v>
      </c>
      <c r="G328" s="12">
        <v>12.048467321878057</v>
      </c>
      <c r="H328" s="12">
        <v>11.525261571784235</v>
      </c>
      <c r="I328" s="12">
        <v>0.66853982628574637</v>
      </c>
      <c r="J328" s="12">
        <v>1.2981067735775671</v>
      </c>
      <c r="K328" s="12">
        <v>0.20900636947988124</v>
      </c>
      <c r="L328" s="17">
        <f t="shared" si="53"/>
        <v>0.49212339249187947</v>
      </c>
      <c r="M328" s="17">
        <f t="shared" si="54"/>
        <v>0.1962362487064219</v>
      </c>
      <c r="O328" s="11">
        <v>3.2678963615754495</v>
      </c>
      <c r="P328" s="11">
        <v>2.6381455002301806</v>
      </c>
      <c r="Q328" s="11"/>
      <c r="R328" s="11">
        <v>2.3862451556920727</v>
      </c>
      <c r="S328" s="11">
        <v>1.8228734391913053</v>
      </c>
      <c r="T328" s="11">
        <f t="shared" si="55"/>
        <v>7624.5621703830557</v>
      </c>
      <c r="U328" s="11">
        <v>4883.1222194583142</v>
      </c>
      <c r="V328" s="11">
        <v>432.99626790874709</v>
      </c>
      <c r="W328" s="11">
        <f t="shared" si="56"/>
        <v>146.1075060934634</v>
      </c>
      <c r="X328" s="11">
        <v>10156.009161208702</v>
      </c>
      <c r="Y328" s="11">
        <v>8.6803497104347885E-2</v>
      </c>
      <c r="Z328" s="2">
        <v>18.82444466615858</v>
      </c>
      <c r="AA328" s="2">
        <v>1809.2572043514076</v>
      </c>
      <c r="AB328" s="11">
        <v>348.03436656649529</v>
      </c>
      <c r="AC328" s="2">
        <v>1817.7673511263438</v>
      </c>
      <c r="AE328" s="11">
        <v>0</v>
      </c>
      <c r="AF328" s="11">
        <v>3.4891601777237873E-2</v>
      </c>
      <c r="AG328" s="11">
        <v>1.9232931711355507E-2</v>
      </c>
      <c r="AH328" s="11">
        <v>7.8293350329411801E-2</v>
      </c>
      <c r="AI328" s="11">
        <v>9.7015673234271155E-2</v>
      </c>
      <c r="AJ328" s="11">
        <v>2.2466787485831214E-2</v>
      </c>
      <c r="AK328" s="11">
        <v>0</v>
      </c>
      <c r="AL328" s="11">
        <v>0</v>
      </c>
      <c r="AM328" s="11">
        <v>0.27572875550792852</v>
      </c>
      <c r="AN328" s="11">
        <v>2.3862451556920727</v>
      </c>
      <c r="AO328" s="11">
        <v>4.7997227810639413E-2</v>
      </c>
      <c r="AP328" s="11">
        <v>0.27062266744296692</v>
      </c>
      <c r="AQ328" s="11">
        <v>9.9909123137749425E-2</v>
      </c>
      <c r="AR328" s="11">
        <v>1.8228734391913053</v>
      </c>
      <c r="AS328" s="11">
        <v>0.27913281421790298</v>
      </c>
      <c r="AT328" s="11"/>
      <c r="AV328" s="11">
        <v>55.554238146782637</v>
      </c>
      <c r="AW328" s="11">
        <v>194.03134646854232</v>
      </c>
      <c r="AX328" s="11">
        <v>0</v>
      </c>
      <c r="AY328" s="11">
        <v>0</v>
      </c>
      <c r="AZ328" s="11">
        <v>442.52763229667545</v>
      </c>
      <c r="BA328" s="11">
        <v>0.87314105910844031</v>
      </c>
      <c r="BB328" s="11">
        <v>0</v>
      </c>
      <c r="BC328" s="11">
        <v>0</v>
      </c>
      <c r="BD328" s="11">
        <v>12.901382510803076</v>
      </c>
      <c r="BE328" s="11">
        <v>0</v>
      </c>
      <c r="BF328" s="2">
        <v>347.21398841739148</v>
      </c>
      <c r="BG328" s="2">
        <v>0.82037814910383677</v>
      </c>
    </row>
    <row r="329" spans="1:59" s="2" customFormat="1" ht="12.75" x14ac:dyDescent="0.2">
      <c r="A329" s="10"/>
      <c r="B329" s="2" t="s">
        <v>340</v>
      </c>
      <c r="C329" s="12">
        <v>51.708548375315395</v>
      </c>
      <c r="D329" s="12">
        <v>21.067810602102348</v>
      </c>
      <c r="E329" s="12">
        <v>1.256220593864358</v>
      </c>
      <c r="F329" s="12">
        <v>1.868472074450234E-2</v>
      </c>
      <c r="G329" s="12">
        <v>12.163939768025921</v>
      </c>
      <c r="H329" s="12">
        <v>11.61753170125772</v>
      </c>
      <c r="I329" s="12">
        <v>0.6600422331941862</v>
      </c>
      <c r="J329" s="12">
        <v>1.2966104090246873</v>
      </c>
      <c r="K329" s="12">
        <v>0.21061159647089411</v>
      </c>
      <c r="L329" s="17">
        <f t="shared" si="53"/>
        <v>0.49173241108251958</v>
      </c>
      <c r="M329" s="17">
        <f t="shared" si="54"/>
        <v>0.19683867342055097</v>
      </c>
      <c r="O329" s="11">
        <v>2.8253687292787739</v>
      </c>
      <c r="P329" s="11">
        <v>2.0594555195345281</v>
      </c>
      <c r="Q329" s="11"/>
      <c r="R329" s="11">
        <v>2.393053273112022</v>
      </c>
      <c r="S329" s="11">
        <v>1.8705302611309473</v>
      </c>
      <c r="T329" s="11">
        <f t="shared" si="55"/>
        <v>7531.1680822762128</v>
      </c>
      <c r="U329" s="11">
        <v>4820.1471333237878</v>
      </c>
      <c r="V329" s="11">
        <v>427.03916516629181</v>
      </c>
      <c r="W329" s="11">
        <f t="shared" si="56"/>
        <v>147.17020294407266</v>
      </c>
      <c r="X329" s="11">
        <v>10142.392926368804</v>
      </c>
      <c r="Y329" s="11">
        <v>7.9995379684399029E-2</v>
      </c>
      <c r="Z329" s="2">
        <v>18.705302611309474</v>
      </c>
      <c r="AA329" s="2">
        <v>1817.7673511263438</v>
      </c>
      <c r="AB329" s="11">
        <v>353.15577289565181</v>
      </c>
      <c r="AC329" s="2">
        <v>1831.3835859662413</v>
      </c>
      <c r="AE329" s="11">
        <v>2.9274904905780066E-2</v>
      </c>
      <c r="AF329" s="11">
        <v>3.9827486906700793E-2</v>
      </c>
      <c r="AG329" s="11">
        <v>0</v>
      </c>
      <c r="AH329" s="11">
        <v>0.11403596678414329</v>
      </c>
      <c r="AI329" s="11">
        <v>9.8717702589258355E-2</v>
      </c>
      <c r="AJ329" s="11">
        <v>2.0254149324347839E-2</v>
      </c>
      <c r="AK329" s="11">
        <v>0</v>
      </c>
      <c r="AL329" s="11">
        <v>0</v>
      </c>
      <c r="AM329" s="11">
        <v>0.22126381614833771</v>
      </c>
      <c r="AN329" s="11">
        <v>2.393053273112022</v>
      </c>
      <c r="AO329" s="11">
        <v>5.4124533488593383E-2</v>
      </c>
      <c r="AP329" s="11">
        <v>0.25870846195805641</v>
      </c>
      <c r="AQ329" s="11">
        <v>0.10093034075074175</v>
      </c>
      <c r="AR329" s="11">
        <v>1.8705302611309473</v>
      </c>
      <c r="AS329" s="11">
        <v>0.28526011989585692</v>
      </c>
      <c r="AT329" s="11"/>
      <c r="AV329" s="11">
        <v>55.077669927386225</v>
      </c>
      <c r="AW329" s="11">
        <v>282.53687292787743</v>
      </c>
      <c r="AX329" s="11">
        <v>0</v>
      </c>
      <c r="AY329" s="11">
        <v>0</v>
      </c>
      <c r="AZ329" s="11">
        <v>456.14386713657314</v>
      </c>
      <c r="BA329" s="11">
        <v>1.0024952900874686</v>
      </c>
      <c r="BB329" s="11">
        <v>0</v>
      </c>
      <c r="BC329" s="11">
        <v>0</v>
      </c>
      <c r="BD329" s="11">
        <v>12.918402804352949</v>
      </c>
      <c r="BE329" s="11">
        <v>3.7614848745217415E-2</v>
      </c>
      <c r="BF329" s="2">
        <v>352.3200764823531</v>
      </c>
      <c r="BG329" s="2">
        <v>0.83569641329872169</v>
      </c>
    </row>
    <row r="330" spans="1:59" s="2" customFormat="1" ht="12.75" x14ac:dyDescent="0.2">
      <c r="A330" s="10"/>
      <c r="B330" s="2" t="s">
        <v>341</v>
      </c>
      <c r="C330" s="12">
        <v>51.988646011495433</v>
      </c>
      <c r="D330" s="12">
        <v>21.041188114502297</v>
      </c>
      <c r="E330" s="12">
        <v>1.2715799009789708</v>
      </c>
      <c r="F330" s="12">
        <v>1.8967388135697406E-2</v>
      </c>
      <c r="G330" s="12">
        <v>12.008904517230029</v>
      </c>
      <c r="H330" s="12">
        <v>11.507410516755693</v>
      </c>
      <c r="I330" s="12">
        <v>0.65944093741161669</v>
      </c>
      <c r="J330" s="12">
        <v>1.2960585062918539</v>
      </c>
      <c r="K330" s="12">
        <v>0.20780410719840708</v>
      </c>
      <c r="L330" s="17">
        <f t="shared" si="53"/>
        <v>0.49255803466531184</v>
      </c>
      <c r="M330" s="17">
        <f t="shared" si="54"/>
        <v>0.1957868445124212</v>
      </c>
      <c r="O330" s="11">
        <v>3.1657746002762166</v>
      </c>
      <c r="P330" s="11">
        <v>2.689206380879797</v>
      </c>
      <c r="Q330" s="11"/>
      <c r="R330" s="11">
        <v>2.3726289208521751</v>
      </c>
      <c r="S330" s="11">
        <v>1.8245754685462927</v>
      </c>
      <c r="T330" s="11">
        <f t="shared" si="55"/>
        <v>7623.2486643590282</v>
      </c>
      <c r="U330" s="11">
        <v>4821.8491626787754</v>
      </c>
      <c r="V330" s="11">
        <v>432.14525323125343</v>
      </c>
      <c r="W330" s="11">
        <f t="shared" si="56"/>
        <v>149.39663265082061</v>
      </c>
      <c r="X330" s="11">
        <v>10150.90307314374</v>
      </c>
      <c r="Y330" s="11">
        <v>0</v>
      </c>
      <c r="Z330" s="2">
        <v>19.16485053715602</v>
      </c>
      <c r="AA330" s="2">
        <v>1831.3835859662413</v>
      </c>
      <c r="AB330" s="11">
        <v>355.39053743875002</v>
      </c>
      <c r="AC330" s="2">
        <v>1809.2572043514076</v>
      </c>
      <c r="AE330" s="11">
        <v>2.5870846195805642E-2</v>
      </c>
      <c r="AF330" s="11">
        <v>4.0508298648695679E-2</v>
      </c>
      <c r="AG330" s="11">
        <v>0</v>
      </c>
      <c r="AH330" s="11">
        <v>7.2166044651457845E-2</v>
      </c>
      <c r="AI330" s="11">
        <v>9.8717702589258355E-2</v>
      </c>
      <c r="AJ330" s="11">
        <v>1.9062728775856786E-2</v>
      </c>
      <c r="AK330" s="11">
        <v>0</v>
      </c>
      <c r="AL330" s="11">
        <v>0</v>
      </c>
      <c r="AM330" s="11">
        <v>0.22807193356828659</v>
      </c>
      <c r="AN330" s="11">
        <v>2.3726289208521751</v>
      </c>
      <c r="AO330" s="11">
        <v>5.123108358511512E-2</v>
      </c>
      <c r="AP330" s="11">
        <v>0.29104701970281349</v>
      </c>
      <c r="AQ330" s="11">
        <v>0.10586622588020467</v>
      </c>
      <c r="AR330" s="11">
        <v>1.8245754685462927</v>
      </c>
      <c r="AS330" s="11">
        <v>0.28083484357289018</v>
      </c>
      <c r="AT330" s="11"/>
      <c r="AV330" s="11">
        <v>55.80954255003072</v>
      </c>
      <c r="AW330" s="11">
        <v>251.90034453810756</v>
      </c>
      <c r="AX330" s="11">
        <v>0</v>
      </c>
      <c r="AY330" s="11">
        <v>0</v>
      </c>
      <c r="AZ330" s="11">
        <v>445.93169100664983</v>
      </c>
      <c r="BA330" s="11">
        <v>1.1199353155815863</v>
      </c>
      <c r="BB330" s="11">
        <v>0</v>
      </c>
      <c r="BC330" s="11">
        <v>0</v>
      </c>
      <c r="BD330" s="11">
        <v>13.24178838180052</v>
      </c>
      <c r="BE330" s="11">
        <v>0</v>
      </c>
      <c r="BF330" s="2">
        <v>354.53271464383647</v>
      </c>
      <c r="BG330" s="2">
        <v>0.85782279491355551</v>
      </c>
    </row>
    <row r="331" spans="1:59" s="2" customFormat="1" ht="12.75" x14ac:dyDescent="0.2">
      <c r="A331" s="10"/>
      <c r="B331" s="2" t="s">
        <v>342</v>
      </c>
      <c r="C331" s="12">
        <v>51.743737033499926</v>
      </c>
      <c r="D331" s="12">
        <v>21.092225159427514</v>
      </c>
      <c r="E331" s="12">
        <v>1.2824383157860351</v>
      </c>
      <c r="F331" s="12">
        <v>1.8640583349829751E-2</v>
      </c>
      <c r="G331" s="12">
        <v>12.084700709226745</v>
      </c>
      <c r="H331" s="12">
        <v>11.598192881478152</v>
      </c>
      <c r="I331" s="12">
        <v>0.65404038740408965</v>
      </c>
      <c r="J331" s="12">
        <v>1.3137975272611662</v>
      </c>
      <c r="K331" s="12">
        <v>0.21222740256654199</v>
      </c>
      <c r="L331" s="17">
        <f t="shared" si="53"/>
        <v>0.49294951456448682</v>
      </c>
      <c r="M331" s="17">
        <f t="shared" si="54"/>
        <v>0.19691423667881822</v>
      </c>
      <c r="O331" s="11">
        <v>2.8764296099283904</v>
      </c>
      <c r="P331" s="11">
        <v>2.2636990421329939</v>
      </c>
      <c r="Q331" s="11"/>
      <c r="R331" s="11">
        <v>2.3232700695575463</v>
      </c>
      <c r="S331" s="11">
        <v>1.8330856153212287</v>
      </c>
      <c r="T331" s="11">
        <f t="shared" si="55"/>
        <v>7688.3459469688587</v>
      </c>
      <c r="U331" s="11">
        <v>4770.7882820291588</v>
      </c>
      <c r="V331" s="11">
        <v>431.29423855375984</v>
      </c>
      <c r="W331" s="11">
        <f t="shared" si="56"/>
        <v>146.82255475493403</v>
      </c>
      <c r="X331" s="11">
        <v>10264.939039927884</v>
      </c>
      <c r="Y331" s="11">
        <v>0</v>
      </c>
      <c r="Z331" s="2">
        <v>18.960607014557556</v>
      </c>
      <c r="AA331" s="2">
        <v>1809.2572043514076</v>
      </c>
      <c r="AB331" s="11">
        <v>348.17733703231426</v>
      </c>
      <c r="AC331" s="2">
        <v>1843.2977914511519</v>
      </c>
      <c r="AE331" s="11">
        <v>2.5870846195805642E-2</v>
      </c>
      <c r="AF331" s="11">
        <v>6.2294274392532004E-2</v>
      </c>
      <c r="AG331" s="11">
        <v>1.667988767887469E-2</v>
      </c>
      <c r="AH331" s="11">
        <v>9.8717702589258355E-2</v>
      </c>
      <c r="AI331" s="11">
        <v>9.1909585169309513E-2</v>
      </c>
      <c r="AJ331" s="11">
        <v>1.8722322904859347E-2</v>
      </c>
      <c r="AK331" s="11">
        <v>0</v>
      </c>
      <c r="AL331" s="11">
        <v>0</v>
      </c>
      <c r="AM331" s="11">
        <v>0.23317802163324822</v>
      </c>
      <c r="AN331" s="11">
        <v>2.3232700695575463</v>
      </c>
      <c r="AO331" s="11">
        <v>5.1060880649616398E-2</v>
      </c>
      <c r="AP331" s="11">
        <v>0.25190034453810756</v>
      </c>
      <c r="AQ331" s="11">
        <v>0.10450460239621488</v>
      </c>
      <c r="AR331" s="11">
        <v>1.8330856153212287</v>
      </c>
      <c r="AS331" s="11">
        <v>0.29104701970281349</v>
      </c>
      <c r="AT331" s="11"/>
      <c r="AV331" s="11">
        <v>56.371212237176501</v>
      </c>
      <c r="AW331" s="11">
        <v>212.75366937340166</v>
      </c>
      <c r="AX331" s="11">
        <v>0</v>
      </c>
      <c r="AY331" s="11">
        <v>0</v>
      </c>
      <c r="AZ331" s="11">
        <v>435.71951487672663</v>
      </c>
      <c r="BA331" s="11">
        <v>1.0314297891222513</v>
      </c>
      <c r="BB331" s="11">
        <v>0</v>
      </c>
      <c r="BC331" s="11">
        <v>0</v>
      </c>
      <c r="BD331" s="11">
        <v>13.054565152751925</v>
      </c>
      <c r="BE331" s="11">
        <v>0</v>
      </c>
      <c r="BF331" s="2">
        <v>347.38419135289024</v>
      </c>
      <c r="BG331" s="2">
        <v>0.79314567942404146</v>
      </c>
    </row>
    <row r="332" spans="1:59" s="2" customFormat="1" ht="12.75" x14ac:dyDescent="0.2">
      <c r="A332" s="10"/>
      <c r="B332" s="2" t="s">
        <v>343</v>
      </c>
      <c r="C332" s="12">
        <v>51.967206412764767</v>
      </c>
      <c r="D332" s="12">
        <v>21.012565456369462</v>
      </c>
      <c r="E332" s="12">
        <v>1.2595238338838157</v>
      </c>
      <c r="F332" s="12">
        <v>1.8395404651861211E-2</v>
      </c>
      <c r="G332" s="12">
        <v>12.06562653826545</v>
      </c>
      <c r="H332" s="12">
        <v>11.510818961624413</v>
      </c>
      <c r="I332" s="12">
        <v>0.65807898035847534</v>
      </c>
      <c r="J332" s="12">
        <v>1.2992868719898099</v>
      </c>
      <c r="K332" s="12">
        <v>0.2084975400919522</v>
      </c>
      <c r="L332" s="17">
        <f t="shared" si="53"/>
        <v>0.49145430269046803</v>
      </c>
      <c r="M332" s="17">
        <f t="shared" si="54"/>
        <v>0.19563750018270729</v>
      </c>
      <c r="O332" s="11">
        <v>2.8934499034782628</v>
      </c>
      <c r="P332" s="11">
        <v>2.2466787485831214</v>
      </c>
      <c r="Q332" s="11"/>
      <c r="R332" s="11">
        <v>2.3981593611769836</v>
      </c>
      <c r="S332" s="11">
        <v>1.8228734391913053</v>
      </c>
      <c r="T332" s="11">
        <f t="shared" si="55"/>
        <v>7550.9713365168636</v>
      </c>
      <c r="U332" s="11">
        <v>4818.445103968801</v>
      </c>
      <c r="V332" s="11">
        <v>424.99672994030715</v>
      </c>
      <c r="W332" s="11">
        <f t="shared" si="56"/>
        <v>144.89140474038484</v>
      </c>
      <c r="X332" s="11">
        <v>10190.049748308447</v>
      </c>
      <c r="Y332" s="11">
        <v>8.5101467749360657E-2</v>
      </c>
      <c r="Z332" s="2">
        <v>19.028688188757044</v>
      </c>
      <c r="AA332" s="2">
        <v>1843.2977914511519</v>
      </c>
      <c r="AB332" s="11">
        <v>342.91125820798385</v>
      </c>
      <c r="AC332" s="2">
        <v>1817.7673511263438</v>
      </c>
      <c r="AE332" s="11">
        <v>3.4210790035242987E-2</v>
      </c>
      <c r="AF332" s="11">
        <v>4.7997227810639413E-2</v>
      </c>
      <c r="AG332" s="11">
        <v>2.7572875550792852E-2</v>
      </c>
      <c r="AH332" s="11">
        <v>8.6803497104347885E-2</v>
      </c>
      <c r="AI332" s="11">
        <v>0.13105626033401543</v>
      </c>
      <c r="AJ332" s="11">
        <v>2.7232469679795413E-2</v>
      </c>
      <c r="AK332" s="11">
        <v>0</v>
      </c>
      <c r="AL332" s="11">
        <v>0</v>
      </c>
      <c r="AM332" s="11">
        <v>0.23658208034322262</v>
      </c>
      <c r="AN332" s="11">
        <v>2.3981593611769836</v>
      </c>
      <c r="AO332" s="11">
        <v>4.3571951487672664E-2</v>
      </c>
      <c r="AP332" s="11">
        <v>0.27913281421790298</v>
      </c>
      <c r="AQ332" s="11">
        <v>0.11880164897810748</v>
      </c>
      <c r="AR332" s="11">
        <v>1.8228734391913053</v>
      </c>
      <c r="AS332" s="11">
        <v>0.25700643260306921</v>
      </c>
      <c r="AT332" s="11"/>
      <c r="AV332" s="11">
        <v>54.924487285437372</v>
      </c>
      <c r="AW332" s="11">
        <v>248.49628582813313</v>
      </c>
      <c r="AX332" s="11">
        <v>0</v>
      </c>
      <c r="AY332" s="11">
        <v>0</v>
      </c>
      <c r="AZ332" s="11">
        <v>420.40125068184165</v>
      </c>
      <c r="BA332" s="11">
        <v>1.0195155836373408</v>
      </c>
      <c r="BB332" s="11">
        <v>0</v>
      </c>
      <c r="BC332" s="11">
        <v>0</v>
      </c>
      <c r="BD332" s="11">
        <v>13.292849262450137</v>
      </c>
      <c r="BE332" s="11">
        <v>7.6591320974424587E-2</v>
      </c>
      <c r="BF332" s="2">
        <v>342.10790035242991</v>
      </c>
      <c r="BG332" s="2">
        <v>0.80335785555396466</v>
      </c>
    </row>
    <row r="333" spans="1:59" s="2" customFormat="1" ht="12.75" x14ac:dyDescent="0.2">
      <c r="A333" s="10"/>
      <c r="B333" s="2" t="s">
        <v>344</v>
      </c>
      <c r="C333" s="12">
        <v>51.829069593960511</v>
      </c>
      <c r="D333" s="12">
        <v>20.917038872912823</v>
      </c>
      <c r="E333" s="12">
        <v>1.2592230551311148</v>
      </c>
      <c r="F333" s="12">
        <v>1.8920718786057777E-2</v>
      </c>
      <c r="G333" s="12">
        <v>12.275231626602066</v>
      </c>
      <c r="H333" s="12">
        <v>11.531680082118761</v>
      </c>
      <c r="I333" s="12">
        <v>0.6539302557951735</v>
      </c>
      <c r="J333" s="12">
        <v>1.3048297650263125</v>
      </c>
      <c r="K333" s="12">
        <v>0.21007602966721253</v>
      </c>
      <c r="L333" s="17">
        <f t="shared" si="53"/>
        <v>0.48760294920525088</v>
      </c>
      <c r="M333" s="17">
        <f t="shared" si="54"/>
        <v>0.1953394939926627</v>
      </c>
      <c r="O333" s="11">
        <v>2.9785513712276228</v>
      </c>
      <c r="P333" s="11">
        <v>2.7402672615294135</v>
      </c>
      <c r="Q333" s="11"/>
      <c r="R333" s="11">
        <v>2.3453964511723799</v>
      </c>
      <c r="S333" s="11">
        <v>1.9130809950056278</v>
      </c>
      <c r="T333" s="11">
        <f t="shared" si="55"/>
        <v>7549.1681378165467</v>
      </c>
      <c r="U333" s="11">
        <v>4809.9349571938646</v>
      </c>
      <c r="V333" s="11">
        <v>431.4644414892586</v>
      </c>
      <c r="W333" s="11">
        <f t="shared" si="56"/>
        <v>149.02904151838408</v>
      </c>
      <c r="X333" s="11">
        <v>10280.257304122768</v>
      </c>
      <c r="Y333" s="11">
        <v>0</v>
      </c>
      <c r="Z333" s="2">
        <v>19.06272877585679</v>
      </c>
      <c r="AA333" s="2">
        <v>1817.7673511263438</v>
      </c>
      <c r="AB333" s="11">
        <v>367.84598825854647</v>
      </c>
      <c r="AC333" s="2">
        <v>1839.8937327411775</v>
      </c>
      <c r="AE333" s="11">
        <v>2.5870846195805642E-2</v>
      </c>
      <c r="AF333" s="11">
        <v>4.3401748552173942E-2</v>
      </c>
      <c r="AG333" s="11">
        <v>1.4467249517391312E-2</v>
      </c>
      <c r="AH333" s="11">
        <v>8.6803497104347885E-2</v>
      </c>
      <c r="AI333" s="11">
        <v>7.8293350329411801E-2</v>
      </c>
      <c r="AJ333" s="11">
        <v>1.7530902356368297E-2</v>
      </c>
      <c r="AK333" s="11">
        <v>0</v>
      </c>
      <c r="AL333" s="11">
        <v>0</v>
      </c>
      <c r="AM333" s="11">
        <v>0.21615772808337608</v>
      </c>
      <c r="AN333" s="11">
        <v>2.3453964511723799</v>
      </c>
      <c r="AO333" s="11">
        <v>4.9869460101125349E-2</v>
      </c>
      <c r="AP333" s="11">
        <v>0.26041049131304361</v>
      </c>
      <c r="AQ333" s="11">
        <v>0.10076013781524303</v>
      </c>
      <c r="AR333" s="11">
        <v>1.9130809950056278</v>
      </c>
      <c r="AS333" s="11">
        <v>0.27964342302439915</v>
      </c>
      <c r="AT333" s="11"/>
      <c r="AV333" s="11">
        <v>56.064846953278803</v>
      </c>
      <c r="AW333" s="11">
        <v>185.52119969360626</v>
      </c>
      <c r="AX333" s="11">
        <v>0</v>
      </c>
      <c r="AY333" s="11">
        <v>0</v>
      </c>
      <c r="AZ333" s="11">
        <v>451.03777907161151</v>
      </c>
      <c r="BA333" s="11">
        <v>0.92930802782301847</v>
      </c>
      <c r="BB333" s="11">
        <v>0</v>
      </c>
      <c r="BC333" s="11">
        <v>0</v>
      </c>
      <c r="BD333" s="11">
        <v>13.037544859202054</v>
      </c>
      <c r="BE333" s="11">
        <v>8.6803497104347885E-2</v>
      </c>
      <c r="BF333" s="2">
        <v>366.95752893524315</v>
      </c>
      <c r="BG333" s="2">
        <v>0.88845932330332533</v>
      </c>
    </row>
    <row r="334" spans="1:59" s="2" customFormat="1" ht="12.75" x14ac:dyDescent="0.2">
      <c r="A334" s="10"/>
      <c r="B334" s="2" t="s">
        <v>345</v>
      </c>
      <c r="C334" s="12">
        <v>51.875639475569386</v>
      </c>
      <c r="D334" s="12">
        <v>20.945746222519787</v>
      </c>
      <c r="E334" s="12">
        <v>1.2660980011834106</v>
      </c>
      <c r="F334" s="12">
        <v>1.8772463906262391E-2</v>
      </c>
      <c r="G334" s="12">
        <v>12.135393244312084</v>
      </c>
      <c r="H334" s="12">
        <v>11.585509681597788</v>
      </c>
      <c r="I334" s="12">
        <v>0.65042514216207281</v>
      </c>
      <c r="J334" s="12">
        <v>1.3141920404173157</v>
      </c>
      <c r="K334" s="12">
        <v>0.20822372833188152</v>
      </c>
      <c r="L334" s="17">
        <f t="shared" si="53"/>
        <v>0.49162979320914441</v>
      </c>
      <c r="M334" s="17">
        <f t="shared" si="54"/>
        <v>0.19541391039399661</v>
      </c>
      <c r="O334" s="11">
        <v>2.4339019776317148</v>
      </c>
      <c r="P334" s="11">
        <v>2.4168816840818428</v>
      </c>
      <c r="Q334" s="11"/>
      <c r="R334" s="11">
        <v>2.3896492144020471</v>
      </c>
      <c r="S334" s="11">
        <v>1.8586160556460369</v>
      </c>
      <c r="T334" s="11">
        <f t="shared" si="55"/>
        <v>7590.3841268946644</v>
      </c>
      <c r="U334" s="11">
        <v>4777.5963994491076</v>
      </c>
      <c r="V334" s="11">
        <v>432.99626790874709</v>
      </c>
      <c r="W334" s="11">
        <f t="shared" si="56"/>
        <v>147.86131195767572</v>
      </c>
      <c r="X334" s="11">
        <v>10339.82833154732</v>
      </c>
      <c r="Y334" s="11">
        <v>7.8293350329411801E-2</v>
      </c>
      <c r="Z334" s="2">
        <v>19.096769362956536</v>
      </c>
      <c r="AA334" s="2">
        <v>1839.8937327411775</v>
      </c>
      <c r="AB334" s="11">
        <v>351.26652031161603</v>
      </c>
      <c r="AC334" s="2">
        <v>1821.1714098363182</v>
      </c>
      <c r="AE334" s="11">
        <v>3.6763834067723808E-2</v>
      </c>
      <c r="AF334" s="11">
        <v>4.0508298648695679E-2</v>
      </c>
      <c r="AG334" s="11">
        <v>0</v>
      </c>
      <c r="AH334" s="11">
        <v>7.6591320974424587E-2</v>
      </c>
      <c r="AI334" s="11">
        <v>0.1021217612992328</v>
      </c>
      <c r="AJ334" s="11">
        <v>1.7871308227365736E-2</v>
      </c>
      <c r="AK334" s="11">
        <v>0</v>
      </c>
      <c r="AL334" s="11">
        <v>0</v>
      </c>
      <c r="AM334" s="11">
        <v>0.18722322904859345</v>
      </c>
      <c r="AN334" s="11">
        <v>2.3896492144020471</v>
      </c>
      <c r="AO334" s="11">
        <v>5.6166968714578033E-2</v>
      </c>
      <c r="AP334" s="11">
        <v>0.27232469679795412</v>
      </c>
      <c r="AQ334" s="11">
        <v>0.11301474917115097</v>
      </c>
      <c r="AR334" s="11">
        <v>1.8586160556460369</v>
      </c>
      <c r="AS334" s="11">
        <v>0.27402672615294132</v>
      </c>
      <c r="AT334" s="11"/>
      <c r="AV334" s="11">
        <v>55.741461375831229</v>
      </c>
      <c r="AW334" s="11">
        <v>241.68816840818425</v>
      </c>
      <c r="AX334" s="11">
        <v>0</v>
      </c>
      <c r="AY334" s="11">
        <v>0</v>
      </c>
      <c r="AZ334" s="11">
        <v>440.8256029416882</v>
      </c>
      <c r="BA334" s="11">
        <v>1.0110054368624046</v>
      </c>
      <c r="BB334" s="11">
        <v>0</v>
      </c>
      <c r="BC334" s="11">
        <v>0</v>
      </c>
      <c r="BD334" s="11">
        <v>12.577996933355506</v>
      </c>
      <c r="BE334" s="11">
        <v>2.7572875550792852E-2</v>
      </c>
      <c r="BF334" s="2">
        <v>350.4478441918672</v>
      </c>
      <c r="BG334" s="2">
        <v>0.81867611974884946</v>
      </c>
    </row>
    <row r="335" spans="1:59" s="2" customFormat="1" ht="12.75" x14ac:dyDescent="0.2">
      <c r="A335" s="10"/>
      <c r="B335" s="2" t="s">
        <v>346</v>
      </c>
      <c r="C335" s="12">
        <v>51.800446577338917</v>
      </c>
      <c r="D335" s="12">
        <v>21.085104823279103</v>
      </c>
      <c r="E335" s="12">
        <v>1.2670381054838491</v>
      </c>
      <c r="F335" s="12">
        <v>1.8590445251826265E-2</v>
      </c>
      <c r="G335" s="12">
        <v>12.12727304508026</v>
      </c>
      <c r="H335" s="12">
        <v>11.542358796941244</v>
      </c>
      <c r="I335" s="12">
        <v>0.64892119705998763</v>
      </c>
      <c r="J335" s="12">
        <v>1.3000702145607812</v>
      </c>
      <c r="K335" s="12">
        <v>0.21019679500403535</v>
      </c>
      <c r="L335" s="17">
        <f t="shared" si="53"/>
        <v>0.49086448988065029</v>
      </c>
      <c r="M335" s="17">
        <f t="shared" si="54"/>
        <v>0.19668772074905674</v>
      </c>
      <c r="O335" s="11">
        <v>3.1487543067263446</v>
      </c>
      <c r="P335" s="11">
        <v>2.195617867933505</v>
      </c>
      <c r="Q335" s="11"/>
      <c r="R335" s="11">
        <v>2.4219877721468044</v>
      </c>
      <c r="S335" s="11">
        <v>1.7905348814465483</v>
      </c>
      <c r="T335" s="11">
        <f t="shared" si="55"/>
        <v>7596.0201461862234</v>
      </c>
      <c r="U335" s="11">
        <v>4735.0456655744274</v>
      </c>
      <c r="V335" s="11">
        <v>426.69875929529434</v>
      </c>
      <c r="W335" s="11">
        <f t="shared" si="56"/>
        <v>146.42764202600958</v>
      </c>
      <c r="X335" s="11">
        <v>10161.115249273664</v>
      </c>
      <c r="Y335" s="11">
        <v>5.6166968714578033E-2</v>
      </c>
      <c r="Z335" s="2">
        <v>18.960607014557556</v>
      </c>
      <c r="AA335" s="2">
        <v>1821.1714098363182</v>
      </c>
      <c r="AB335" s="11">
        <v>350.92100835255366</v>
      </c>
      <c r="AC335" s="2">
        <v>1826.2774979012797</v>
      </c>
      <c r="AE335" s="11">
        <v>2.8594093163785184E-2</v>
      </c>
      <c r="AF335" s="11">
        <v>4.7827024875140692E-2</v>
      </c>
      <c r="AG335" s="11">
        <v>2.2977396292327378E-2</v>
      </c>
      <c r="AH335" s="11">
        <v>8.6803497104347885E-2</v>
      </c>
      <c r="AI335" s="11">
        <v>9.8717702589258355E-2</v>
      </c>
      <c r="AJ335" s="11">
        <v>0</v>
      </c>
      <c r="AK335" s="11">
        <v>0</v>
      </c>
      <c r="AL335" s="11">
        <v>0</v>
      </c>
      <c r="AM335" s="11">
        <v>0.22636990421329936</v>
      </c>
      <c r="AN335" s="11">
        <v>2.4219877721468044</v>
      </c>
      <c r="AO335" s="11">
        <v>5.2592707069104884E-2</v>
      </c>
      <c r="AP335" s="11">
        <v>0.26381455002301807</v>
      </c>
      <c r="AQ335" s="11">
        <v>0.10961069046117654</v>
      </c>
      <c r="AR335" s="11">
        <v>1.7905348814465483</v>
      </c>
      <c r="AS335" s="11">
        <v>0.27572875550792852</v>
      </c>
      <c r="AT335" s="11"/>
      <c r="AV335" s="11">
        <v>55.537217853232768</v>
      </c>
      <c r="AW335" s="11">
        <v>222.96584550332491</v>
      </c>
      <c r="AX335" s="11">
        <v>0</v>
      </c>
      <c r="AY335" s="11">
        <v>0</v>
      </c>
      <c r="AZ335" s="11">
        <v>440.8256029416882</v>
      </c>
      <c r="BA335" s="11">
        <v>1.0739805229969317</v>
      </c>
      <c r="BB335" s="11">
        <v>0</v>
      </c>
      <c r="BC335" s="11">
        <v>0</v>
      </c>
      <c r="BD335" s="11">
        <v>12.543956346255762</v>
      </c>
      <c r="BE335" s="11">
        <v>4.8337633681636856E-2</v>
      </c>
      <c r="BF335" s="2">
        <v>350.10743832086979</v>
      </c>
      <c r="BG335" s="2">
        <v>0.81357003168388797</v>
      </c>
    </row>
    <row r="336" spans="1:59" s="2" customFormat="1" ht="12.75" x14ac:dyDescent="0.2">
      <c r="A336" s="10"/>
      <c r="B336" s="2" t="s">
        <v>347</v>
      </c>
      <c r="C336" s="12">
        <v>52.00092493774838</v>
      </c>
      <c r="D336" s="12">
        <v>21.036173776829074</v>
      </c>
      <c r="E336" s="12">
        <v>1.272425527703865</v>
      </c>
      <c r="F336" s="12">
        <v>1.8503559784882457E-2</v>
      </c>
      <c r="G336" s="12">
        <v>12.070317218274955</v>
      </c>
      <c r="H336" s="12">
        <v>11.436512561944678</v>
      </c>
      <c r="I336" s="12">
        <v>0.66137822762093823</v>
      </c>
      <c r="J336" s="12">
        <v>1.2944460707735803</v>
      </c>
      <c r="K336" s="12">
        <v>0.20931811931965644</v>
      </c>
      <c r="L336" s="17">
        <f t="shared" si="53"/>
        <v>0.4897386696083309</v>
      </c>
      <c r="M336" s="17">
        <f t="shared" si="54"/>
        <v>0.19571214385709201</v>
      </c>
      <c r="O336" s="11">
        <v>2.6721860873299246</v>
      </c>
      <c r="P336" s="11">
        <v>2.0083946388849117</v>
      </c>
      <c r="Q336" s="11"/>
      <c r="R336" s="11">
        <v>2.4236898015017916</v>
      </c>
      <c r="S336" s="11">
        <v>1.7496861769268552</v>
      </c>
      <c r="T336" s="11">
        <f t="shared" si="55"/>
        <v>7628.3182811374409</v>
      </c>
      <c r="U336" s="11">
        <v>4837.1674268736597</v>
      </c>
      <c r="V336" s="11">
        <v>432.82606497324832</v>
      </c>
      <c r="W336" s="11">
        <f t="shared" si="56"/>
        <v>145.74328864562668</v>
      </c>
      <c r="X336" s="11">
        <v>10140.690897013816</v>
      </c>
      <c r="Y336" s="11">
        <v>0</v>
      </c>
      <c r="Z336" s="2">
        <v>19.06272877585679</v>
      </c>
      <c r="AA336" s="2">
        <v>1826.2774979012797</v>
      </c>
      <c r="AB336" s="11">
        <v>340.87392907006409</v>
      </c>
      <c r="AC336" s="2">
        <v>1822.8734391913054</v>
      </c>
      <c r="AE336" s="11">
        <v>2.5530440324808199E-2</v>
      </c>
      <c r="AF336" s="11">
        <v>6.1783665586035839E-2</v>
      </c>
      <c r="AG336" s="11">
        <v>1.8381917033861904E-2</v>
      </c>
      <c r="AH336" s="11">
        <v>0.12084408420409215</v>
      </c>
      <c r="AI336" s="11">
        <v>9.7015673234271155E-2</v>
      </c>
      <c r="AJ336" s="11">
        <v>2.5870846195805642E-2</v>
      </c>
      <c r="AK336" s="11">
        <v>0</v>
      </c>
      <c r="AL336" s="11">
        <v>0</v>
      </c>
      <c r="AM336" s="11">
        <v>0.20424352259846559</v>
      </c>
      <c r="AN336" s="11">
        <v>2.4236898015017916</v>
      </c>
      <c r="AO336" s="11">
        <v>5.1571489456112563E-2</v>
      </c>
      <c r="AP336" s="11">
        <v>0.31487543067263446</v>
      </c>
      <c r="AQ336" s="11">
        <v>0.1053556170737085</v>
      </c>
      <c r="AR336" s="11">
        <v>1.7496861769268552</v>
      </c>
      <c r="AS336" s="11">
        <v>0.27760098779841452</v>
      </c>
      <c r="AT336" s="11"/>
      <c r="AV336" s="11">
        <v>55.128730808035833</v>
      </c>
      <c r="AW336" s="11">
        <v>274.02672615294136</v>
      </c>
      <c r="AX336" s="11">
        <v>0</v>
      </c>
      <c r="AY336" s="11">
        <v>0</v>
      </c>
      <c r="AZ336" s="11">
        <v>427.20936810179057</v>
      </c>
      <c r="BA336" s="11">
        <v>1.014409495572379</v>
      </c>
      <c r="BB336" s="11">
        <v>0</v>
      </c>
      <c r="BC336" s="11">
        <v>0</v>
      </c>
      <c r="BD336" s="11">
        <v>12.901382510803076</v>
      </c>
      <c r="BE336" s="11">
        <v>5.1060880649616398E-2</v>
      </c>
      <c r="BF336" s="2">
        <v>340.06546512644519</v>
      </c>
      <c r="BG336" s="2">
        <v>0.80846394361892626</v>
      </c>
    </row>
    <row r="337" spans="1:59" s="2" customFormat="1" ht="12.75" x14ac:dyDescent="0.2">
      <c r="A337" s="10"/>
      <c r="B337" s="2" t="s">
        <v>348</v>
      </c>
      <c r="C337" s="12">
        <v>51.858965998061151</v>
      </c>
      <c r="D337" s="12">
        <v>21.149305387247093</v>
      </c>
      <c r="E337" s="12">
        <v>1.2821556635441766</v>
      </c>
      <c r="F337" s="12">
        <v>1.8669039446744484E-2</v>
      </c>
      <c r="G337" s="12">
        <v>12.048327800732684</v>
      </c>
      <c r="H337" s="12">
        <v>11.451422554285227</v>
      </c>
      <c r="I337" s="12">
        <v>0.66844460004786077</v>
      </c>
      <c r="J337" s="12">
        <v>1.3156055118861152</v>
      </c>
      <c r="K337" s="12">
        <v>0.20710344474895256</v>
      </c>
      <c r="L337" s="17">
        <f t="shared" si="53"/>
        <v>0.49051994161779056</v>
      </c>
      <c r="M337" s="17">
        <f t="shared" si="54"/>
        <v>0.19698985797444818</v>
      </c>
      <c r="O337" s="11">
        <v>2.7572875550792855</v>
      </c>
      <c r="P337" s="11">
        <v>2.8083484357289019</v>
      </c>
      <c r="Q337" s="11"/>
      <c r="R337" s="11">
        <v>2.3828410969820988</v>
      </c>
      <c r="S337" s="11">
        <v>1.8024490869314587</v>
      </c>
      <c r="T337" s="11">
        <f t="shared" si="55"/>
        <v>7686.6514185136939</v>
      </c>
      <c r="U337" s="11">
        <v>4862.697867198468</v>
      </c>
      <c r="V337" s="11">
        <v>435.88971781222529</v>
      </c>
      <c r="W337" s="11">
        <f t="shared" si="56"/>
        <v>147.04668920228292</v>
      </c>
      <c r="X337" s="11">
        <v>10251.322805087984</v>
      </c>
      <c r="Y337" s="11">
        <v>7.1485232909462945E-2</v>
      </c>
      <c r="Z337" s="2">
        <v>19.147830243606148</v>
      </c>
      <c r="AA337" s="2">
        <v>1822.8734391913054</v>
      </c>
      <c r="AB337" s="11">
        <v>344.63030785652086</v>
      </c>
      <c r="AC337" s="2">
        <v>1793.9389401565229</v>
      </c>
      <c r="AE337" s="11">
        <v>2.9615310776777509E-2</v>
      </c>
      <c r="AF337" s="11">
        <v>4.6124995520153485E-2</v>
      </c>
      <c r="AG337" s="11">
        <v>1.5828873001381083E-2</v>
      </c>
      <c r="AH337" s="11">
        <v>7.3187262264450173E-2</v>
      </c>
      <c r="AI337" s="11">
        <v>0.11063190807416885</v>
      </c>
      <c r="AJ337" s="11">
        <v>2.2977396292327378E-2</v>
      </c>
      <c r="AK337" s="11">
        <v>0</v>
      </c>
      <c r="AL337" s="11">
        <v>0</v>
      </c>
      <c r="AM337" s="11">
        <v>0.20254149324347839</v>
      </c>
      <c r="AN337" s="11">
        <v>2.3828410969820988</v>
      </c>
      <c r="AO337" s="11">
        <v>4.9869460101125349E-2</v>
      </c>
      <c r="AP337" s="11">
        <v>0.27232469679795412</v>
      </c>
      <c r="AQ337" s="11">
        <v>0.10365358771872128</v>
      </c>
      <c r="AR337" s="11">
        <v>1.8024490869314587</v>
      </c>
      <c r="AS337" s="11">
        <v>0.27079287037846561</v>
      </c>
      <c r="AT337" s="11"/>
      <c r="AV337" s="11">
        <v>55.077669927386225</v>
      </c>
      <c r="AW337" s="11">
        <v>216.15772808337607</v>
      </c>
      <c r="AX337" s="11">
        <v>0</v>
      </c>
      <c r="AY337" s="11">
        <v>0</v>
      </c>
      <c r="AZ337" s="11">
        <v>415.29516261688002</v>
      </c>
      <c r="BA337" s="11">
        <v>0.81697409039386237</v>
      </c>
      <c r="BB337" s="11">
        <v>0</v>
      </c>
      <c r="BC337" s="11">
        <v>0</v>
      </c>
      <c r="BD337" s="11">
        <v>12.560976639805634</v>
      </c>
      <c r="BE337" s="11">
        <v>3.6423428196726365E-2</v>
      </c>
      <c r="BF337" s="2">
        <v>343.80992970741704</v>
      </c>
      <c r="BG337" s="2">
        <v>0.82037814910383677</v>
      </c>
    </row>
    <row r="338" spans="1:59" s="2" customFormat="1" ht="12.75" x14ac:dyDescent="0.2">
      <c r="A338" s="10"/>
      <c r="B338" s="2" t="s">
        <v>349</v>
      </c>
      <c r="C338" s="12">
        <v>51.95269664358225</v>
      </c>
      <c r="D338" s="12">
        <v>21.096727243762952</v>
      </c>
      <c r="E338" s="12">
        <v>1.2530489730110146</v>
      </c>
      <c r="F338" s="12">
        <v>1.8447149126299318E-2</v>
      </c>
      <c r="G338" s="12">
        <v>12.07172095350602</v>
      </c>
      <c r="H338" s="12">
        <v>11.436624153613511</v>
      </c>
      <c r="I338" s="12">
        <v>0.65954786080262084</v>
      </c>
      <c r="J338" s="12">
        <v>1.3016583813870286</v>
      </c>
      <c r="K338" s="12">
        <v>0.20952864120831138</v>
      </c>
      <c r="L338" s="17">
        <f t="shared" si="53"/>
        <v>0.48971204778969973</v>
      </c>
      <c r="M338" s="17">
        <f t="shared" si="54"/>
        <v>0.19631135006156084</v>
      </c>
      <c r="O338" s="11">
        <v>2.8594093163785184</v>
      </c>
      <c r="P338" s="11">
        <v>1.8211714098363181</v>
      </c>
      <c r="Q338" s="11"/>
      <c r="R338" s="11">
        <v>2.4713466234414336</v>
      </c>
      <c r="S338" s="11">
        <v>1.7854287933815867</v>
      </c>
      <c r="T338" s="11">
        <f t="shared" si="55"/>
        <v>7512.1538980983341</v>
      </c>
      <c r="U338" s="11">
        <v>4809.9349571938646</v>
      </c>
      <c r="V338" s="11">
        <v>431.12403561826108</v>
      </c>
      <c r="W338" s="11">
        <f t="shared" si="56"/>
        <v>145.29897009329656</v>
      </c>
      <c r="X338" s="11">
        <v>10167.923366693611</v>
      </c>
      <c r="Y338" s="11">
        <v>6.6379144844501317E-2</v>
      </c>
      <c r="Z338" s="2">
        <v>19.249952004905381</v>
      </c>
      <c r="AA338" s="2">
        <v>1793.9389401565229</v>
      </c>
      <c r="AB338" s="11">
        <v>354.85950427999404</v>
      </c>
      <c r="AC338" s="2">
        <v>1819.469380481331</v>
      </c>
      <c r="AE338" s="11">
        <v>3.1147137196266002E-2</v>
      </c>
      <c r="AF338" s="11">
        <v>4.2040125068184164E-2</v>
      </c>
      <c r="AG338" s="11">
        <v>9.3611614524296734E-3</v>
      </c>
      <c r="AH338" s="11">
        <v>9.0207555814322299E-2</v>
      </c>
      <c r="AI338" s="11">
        <v>0.11573799613913049</v>
      </c>
      <c r="AJ338" s="11">
        <v>2.4849628582813314E-2</v>
      </c>
      <c r="AK338" s="11">
        <v>0</v>
      </c>
      <c r="AL338" s="11">
        <v>0</v>
      </c>
      <c r="AM338" s="11">
        <v>0.2416881684081843</v>
      </c>
      <c r="AN338" s="11">
        <v>2.4713466234414336</v>
      </c>
      <c r="AO338" s="11">
        <v>4.5273980842659871E-2</v>
      </c>
      <c r="AP338" s="11">
        <v>0.27743078486291572</v>
      </c>
      <c r="AQ338" s="11">
        <v>0.11335515504214841</v>
      </c>
      <c r="AR338" s="11">
        <v>1.7854287933815867</v>
      </c>
      <c r="AS338" s="11">
        <v>0.2658569852490027</v>
      </c>
      <c r="AT338" s="11"/>
      <c r="AV338" s="11">
        <v>55.503177266133022</v>
      </c>
      <c r="AW338" s="11">
        <v>309.7693426076728</v>
      </c>
      <c r="AX338" s="11">
        <v>0</v>
      </c>
      <c r="AY338" s="11">
        <v>0</v>
      </c>
      <c r="AZ338" s="11">
        <v>437.42154423171377</v>
      </c>
      <c r="BA338" s="11">
        <v>0.98717702589258371</v>
      </c>
      <c r="BB338" s="11">
        <v>0</v>
      </c>
      <c r="BC338" s="11">
        <v>0</v>
      </c>
      <c r="BD338" s="11">
        <v>12.37375341075704</v>
      </c>
      <c r="BE338" s="11">
        <v>3.1487543067263445E-2</v>
      </c>
      <c r="BF338" s="2">
        <v>354.02210583734035</v>
      </c>
      <c r="BG338" s="2">
        <v>0.83739844265370889</v>
      </c>
    </row>
    <row r="339" spans="1:59" s="2" customFormat="1" ht="12.75" x14ac:dyDescent="0.2">
      <c r="A339" s="10"/>
      <c r="B339" s="2" t="s">
        <v>350</v>
      </c>
      <c r="C339" s="12">
        <v>52.03786978800413</v>
      </c>
      <c r="D339" s="12">
        <v>21.011249703309812</v>
      </c>
      <c r="E339" s="12">
        <v>1.2766544164072855</v>
      </c>
      <c r="F339" s="12">
        <v>1.8809324991057797E-2</v>
      </c>
      <c r="G339" s="12">
        <v>12.007313836772056</v>
      </c>
      <c r="H339" s="12">
        <v>11.485591232187092</v>
      </c>
      <c r="I339" s="12">
        <v>0.64688065087995372</v>
      </c>
      <c r="J339" s="12">
        <v>1.3044136202580527</v>
      </c>
      <c r="K339" s="12">
        <v>0.21121742719055517</v>
      </c>
      <c r="L339" s="17">
        <f t="shared" si="53"/>
        <v>0.49211677836397172</v>
      </c>
      <c r="M339" s="17">
        <f t="shared" si="54"/>
        <v>0.19541391039399658</v>
      </c>
      <c r="O339" s="11">
        <v>3.199815187375961</v>
      </c>
      <c r="P339" s="11">
        <v>2.4679425647314592</v>
      </c>
      <c r="Q339" s="11"/>
      <c r="R339" s="11">
        <v>2.393053273112022</v>
      </c>
      <c r="S339" s="11">
        <v>1.8756363491959092</v>
      </c>
      <c r="T339" s="11">
        <f t="shared" si="55"/>
        <v>7653.6708918033173</v>
      </c>
      <c r="U339" s="11">
        <v>4736.747694929415</v>
      </c>
      <c r="V339" s="11">
        <v>431.63464442475725</v>
      </c>
      <c r="W339" s="11">
        <f t="shared" si="56"/>
        <v>148.15164829206674</v>
      </c>
      <c r="X339" s="11">
        <v>10230.89845282814</v>
      </c>
      <c r="Y339" s="11">
        <v>0</v>
      </c>
      <c r="Z339" s="2">
        <v>19.06272877585679</v>
      </c>
      <c r="AA339" s="2">
        <v>1819.469380481331</v>
      </c>
      <c r="AB339" s="11">
        <v>349.74490606825748</v>
      </c>
      <c r="AC339" s="2">
        <v>1841.5957620961647</v>
      </c>
      <c r="AE339" s="11">
        <v>2.5190034453810756E-2</v>
      </c>
      <c r="AF339" s="11">
        <v>5.3784127617595941E-2</v>
      </c>
      <c r="AG339" s="11">
        <v>1.7530902356368297E-2</v>
      </c>
      <c r="AH339" s="11">
        <v>9.7015673234271155E-2</v>
      </c>
      <c r="AI339" s="11">
        <v>9.5313643879283941E-2</v>
      </c>
      <c r="AJ339" s="11">
        <v>2.1785975743836332E-2</v>
      </c>
      <c r="AK339" s="11">
        <v>0</v>
      </c>
      <c r="AL339" s="11">
        <v>0</v>
      </c>
      <c r="AM339" s="11">
        <v>0.25870846195805641</v>
      </c>
      <c r="AN339" s="11">
        <v>2.393053273112022</v>
      </c>
      <c r="AO339" s="11">
        <v>5.123108358511512E-2</v>
      </c>
      <c r="AP339" s="11">
        <v>0.25190034453810756</v>
      </c>
      <c r="AQ339" s="11">
        <v>0.10024952900874687</v>
      </c>
      <c r="AR339" s="11">
        <v>1.8756363491959092</v>
      </c>
      <c r="AS339" s="11">
        <v>0.27572875550792852</v>
      </c>
      <c r="AT339" s="11"/>
      <c r="AV339" s="11">
        <v>55.843583137130466</v>
      </c>
      <c r="AW339" s="11">
        <v>195.73337582352951</v>
      </c>
      <c r="AX339" s="11">
        <v>0</v>
      </c>
      <c r="AY339" s="11">
        <v>0</v>
      </c>
      <c r="AZ339" s="11">
        <v>437.42154423171377</v>
      </c>
      <c r="BA339" s="11">
        <v>1.0586622588020467</v>
      </c>
      <c r="BB339" s="11">
        <v>0</v>
      </c>
      <c r="BC339" s="11">
        <v>0</v>
      </c>
      <c r="BD339" s="11">
        <v>12.731179575304354</v>
      </c>
      <c r="BE339" s="11">
        <v>4.4252763229667542E-2</v>
      </c>
      <c r="BF339" s="2">
        <v>348.91601777237872</v>
      </c>
      <c r="BG339" s="2">
        <v>0.82888829587877288</v>
      </c>
    </row>
    <row r="340" spans="1:59" s="2" customFormat="1" ht="12.75" x14ac:dyDescent="0.2">
      <c r="A340" s="10"/>
      <c r="B340" s="2" t="s">
        <v>351</v>
      </c>
      <c r="C340" s="12">
        <v>51.983343601805721</v>
      </c>
      <c r="D340" s="12">
        <v>21.029061517988268</v>
      </c>
      <c r="E340" s="12">
        <v>1.2745789308996121</v>
      </c>
      <c r="F340" s="12">
        <v>1.8650354771243376E-2</v>
      </c>
      <c r="G340" s="12">
        <v>12.006414694954691</v>
      </c>
      <c r="H340" s="12">
        <v>11.533482125435038</v>
      </c>
      <c r="I340" s="12">
        <v>0.65045331161928033</v>
      </c>
      <c r="J340" s="12">
        <v>1.2937912345683451</v>
      </c>
      <c r="K340" s="12">
        <v>0.2102242279578016</v>
      </c>
      <c r="L340" s="17">
        <f t="shared" si="53"/>
        <v>0.49317551553425587</v>
      </c>
      <c r="M340" s="17">
        <f t="shared" si="54"/>
        <v>0.19571214385709201</v>
      </c>
      <c r="O340" s="11">
        <v>3.1487543067263446</v>
      </c>
      <c r="P340" s="11">
        <v>2.178597574383633</v>
      </c>
      <c r="Q340" s="11"/>
      <c r="R340" s="11">
        <v>2.3913512437570348</v>
      </c>
      <c r="S340" s="11">
        <v>1.8467018501611263</v>
      </c>
      <c r="T340" s="11">
        <f t="shared" si="55"/>
        <v>7641.2281486362645</v>
      </c>
      <c r="U340" s="11">
        <v>4758.874076544249</v>
      </c>
      <c r="V340" s="11">
        <v>432.14525323125343</v>
      </c>
      <c r="W340" s="11">
        <f t="shared" si="56"/>
        <v>146.89951935569843</v>
      </c>
      <c r="X340" s="11">
        <v>10138.988867658831</v>
      </c>
      <c r="Y340" s="11">
        <v>0</v>
      </c>
      <c r="Z340" s="2">
        <v>19.198891124255763</v>
      </c>
      <c r="AA340" s="2">
        <v>1841.5957620961647</v>
      </c>
      <c r="AB340" s="11">
        <v>355.05523765581756</v>
      </c>
      <c r="AC340" s="2">
        <v>1831.3835859662413</v>
      </c>
      <c r="AE340" s="11">
        <v>2.4849628582813314E-2</v>
      </c>
      <c r="AF340" s="11">
        <v>5.1571489456112563E-2</v>
      </c>
      <c r="AG340" s="11">
        <v>2.2977396292327378E-2</v>
      </c>
      <c r="AH340" s="11">
        <v>0.10722784936419444</v>
      </c>
      <c r="AI340" s="11">
        <v>0.11914205484910492</v>
      </c>
      <c r="AJ340" s="11">
        <v>1.8211714098363183E-2</v>
      </c>
      <c r="AK340" s="11">
        <v>0</v>
      </c>
      <c r="AL340" s="11">
        <v>0</v>
      </c>
      <c r="AM340" s="11">
        <v>0.22807193356828659</v>
      </c>
      <c r="AN340" s="11">
        <v>2.3913512437570348</v>
      </c>
      <c r="AO340" s="11">
        <v>4.0338095713196957E-2</v>
      </c>
      <c r="AP340" s="11">
        <v>0.28764296099283904</v>
      </c>
      <c r="AQ340" s="11">
        <v>0.10501521120271105</v>
      </c>
      <c r="AR340" s="11">
        <v>1.8467018501611263</v>
      </c>
      <c r="AS340" s="11">
        <v>0.27913281421790298</v>
      </c>
      <c r="AT340" s="11"/>
      <c r="AV340" s="11">
        <v>56.371212237176501</v>
      </c>
      <c r="AW340" s="11">
        <v>311.47137196266004</v>
      </c>
      <c r="AX340" s="11">
        <v>0</v>
      </c>
      <c r="AY340" s="11">
        <v>0</v>
      </c>
      <c r="AZ340" s="11">
        <v>442.35742936117668</v>
      </c>
      <c r="BA340" s="11">
        <v>0.845908589428645</v>
      </c>
      <c r="BB340" s="11">
        <v>0</v>
      </c>
      <c r="BC340" s="11">
        <v>0</v>
      </c>
      <c r="BD340" s="11">
        <v>12.782240455953971</v>
      </c>
      <c r="BE340" s="11">
        <v>3.4210790035242987E-2</v>
      </c>
      <c r="BF340" s="2">
        <v>354.19230877283906</v>
      </c>
      <c r="BG340" s="2">
        <v>0.86292888297851711</v>
      </c>
    </row>
    <row r="341" spans="1:59" s="2" customFormat="1" ht="12.75" x14ac:dyDescent="0.2">
      <c r="A341" s="10"/>
      <c r="B341" s="2" t="s">
        <v>352</v>
      </c>
      <c r="C341" s="12">
        <v>51.677873688746224</v>
      </c>
      <c r="D341" s="12">
        <v>21.166555944566806</v>
      </c>
      <c r="E341" s="12">
        <v>1.2858019598185455</v>
      </c>
      <c r="F341" s="12">
        <v>1.8684266960328651E-2</v>
      </c>
      <c r="G341" s="12">
        <v>12.009092873432484</v>
      </c>
      <c r="H341" s="12">
        <v>11.67472647769703</v>
      </c>
      <c r="I341" s="12">
        <v>0.65236459256998292</v>
      </c>
      <c r="J341" s="12">
        <v>1.3068412138878249</v>
      </c>
      <c r="K341" s="12">
        <v>0.20805898232076761</v>
      </c>
      <c r="L341" s="17">
        <f t="shared" si="53"/>
        <v>0.49616242792100484</v>
      </c>
      <c r="M341" s="17">
        <f t="shared" si="54"/>
        <v>0.19767307238735668</v>
      </c>
      <c r="O341" s="11">
        <v>3.0125919583273673</v>
      </c>
      <c r="P341" s="11">
        <v>2.4509222711815868</v>
      </c>
      <c r="Q341" s="11"/>
      <c r="R341" s="11">
        <v>2.4321999482767276</v>
      </c>
      <c r="S341" s="11">
        <v>1.89946476016573</v>
      </c>
      <c r="T341" s="11">
        <f t="shared" si="55"/>
        <v>7708.5113293081622</v>
      </c>
      <c r="U341" s="11">
        <v>4741.8537829943762</v>
      </c>
      <c r="V341" s="11">
        <v>432.14525323125343</v>
      </c>
      <c r="W341" s="11">
        <f t="shared" si="56"/>
        <v>147.16662871302862</v>
      </c>
      <c r="X341" s="11">
        <v>10174.731484113559</v>
      </c>
      <c r="Y341" s="11">
        <v>5.2762910004603605E-2</v>
      </c>
      <c r="Z341" s="2">
        <v>19.045708482306917</v>
      </c>
      <c r="AA341" s="2">
        <v>1831.3835859662413</v>
      </c>
      <c r="AB341" s="11">
        <v>358.28228531287334</v>
      </c>
      <c r="AC341" s="2">
        <v>1800.7470575764717</v>
      </c>
      <c r="AE341" s="11">
        <v>3.0806731325268559E-2</v>
      </c>
      <c r="AF341" s="11">
        <v>4.6635604326649642E-2</v>
      </c>
      <c r="AG341" s="11">
        <v>1.2595017226905378E-2</v>
      </c>
      <c r="AH341" s="11">
        <v>9.5313643879283941E-2</v>
      </c>
      <c r="AI341" s="11">
        <v>0.10552582000920721</v>
      </c>
      <c r="AJ341" s="11">
        <v>2.0934961066342721E-2</v>
      </c>
      <c r="AK341" s="11">
        <v>0</v>
      </c>
      <c r="AL341" s="11">
        <v>0</v>
      </c>
      <c r="AM341" s="11">
        <v>0.18381917033861903</v>
      </c>
      <c r="AN341" s="11">
        <v>2.4321999482767276</v>
      </c>
      <c r="AO341" s="11">
        <v>4.4252763229667542E-2</v>
      </c>
      <c r="AP341" s="11">
        <v>0.26381455002301807</v>
      </c>
      <c r="AQ341" s="11">
        <v>0.11233393742915607</v>
      </c>
      <c r="AR341" s="11">
        <v>1.89946476016573</v>
      </c>
      <c r="AS341" s="11">
        <v>0.27249489973345281</v>
      </c>
      <c r="AT341" s="11"/>
      <c r="AV341" s="11">
        <v>55.571258440332514</v>
      </c>
      <c r="AW341" s="11">
        <v>291.04701970281349</v>
      </c>
      <c r="AX341" s="11">
        <v>0</v>
      </c>
      <c r="AY341" s="11">
        <v>0</v>
      </c>
      <c r="AZ341" s="11">
        <v>451.03777907161151</v>
      </c>
      <c r="BA341" s="11">
        <v>0.94803035072787778</v>
      </c>
      <c r="BB341" s="11">
        <v>0</v>
      </c>
      <c r="BC341" s="11">
        <v>0</v>
      </c>
      <c r="BD341" s="11">
        <v>12.731179575304354</v>
      </c>
      <c r="BE341" s="11">
        <v>0</v>
      </c>
      <c r="BF341" s="2">
        <v>357.42616454731478</v>
      </c>
      <c r="BG341" s="2">
        <v>0.8561207655585682</v>
      </c>
    </row>
    <row r="342" spans="1:59" s="2" customFormat="1" ht="12.75" x14ac:dyDescent="0.2">
      <c r="A342" s="10"/>
      <c r="B342" s="2" t="s">
        <v>353</v>
      </c>
      <c r="C342" s="12">
        <v>52.109973844743536</v>
      </c>
      <c r="D342" s="12">
        <v>20.970857363542002</v>
      </c>
      <c r="E342" s="12">
        <v>1.2679021556936545</v>
      </c>
      <c r="F342" s="12">
        <v>1.8533322664999737E-2</v>
      </c>
      <c r="G342" s="12">
        <v>12.041677331647898</v>
      </c>
      <c r="H342" s="12">
        <v>11.439051321427984</v>
      </c>
      <c r="I342" s="12">
        <v>0.64911697588208517</v>
      </c>
      <c r="J342" s="12">
        <v>1.2990903617333778</v>
      </c>
      <c r="K342" s="12">
        <v>0.2037973226644762</v>
      </c>
      <c r="L342" s="17">
        <f t="shared" si="53"/>
        <v>0.4903877968994787</v>
      </c>
      <c r="M342" s="17">
        <f t="shared" si="54"/>
        <v>0.19489418310200654</v>
      </c>
      <c r="O342" s="11">
        <v>3.1317340131764722</v>
      </c>
      <c r="P342" s="11">
        <v>2.2807193356828659</v>
      </c>
      <c r="Q342" s="11"/>
      <c r="R342" s="11">
        <v>2.4151796547268556</v>
      </c>
      <c r="S342" s="11">
        <v>1.8756363491959092</v>
      </c>
      <c r="T342" s="11">
        <f t="shared" si="55"/>
        <v>7601.2002135990278</v>
      </c>
      <c r="U342" s="11">
        <v>4762.2781352542224</v>
      </c>
      <c r="V342" s="11">
        <v>429.59220919877259</v>
      </c>
      <c r="W342" s="11">
        <f t="shared" si="56"/>
        <v>145.97771597087041</v>
      </c>
      <c r="X342" s="11">
        <v>10208.772071213305</v>
      </c>
      <c r="Y342" s="11">
        <v>0</v>
      </c>
      <c r="Z342" s="2">
        <v>18.858485253258323</v>
      </c>
      <c r="AA342" s="2">
        <v>1800.7470575764717</v>
      </c>
      <c r="AB342" s="11">
        <v>348.04457874262522</v>
      </c>
      <c r="AC342" s="2">
        <v>1780.3227053166249</v>
      </c>
      <c r="AE342" s="11">
        <v>2.1105164001841443E-2</v>
      </c>
      <c r="AF342" s="11">
        <v>5.003966303662407E-2</v>
      </c>
      <c r="AG342" s="11">
        <v>2.2126381614833771E-2</v>
      </c>
      <c r="AH342" s="11">
        <v>0.12084408420409215</v>
      </c>
      <c r="AI342" s="11">
        <v>9.0207555814322299E-2</v>
      </c>
      <c r="AJ342" s="11">
        <v>2.1785975743836332E-2</v>
      </c>
      <c r="AK342" s="11">
        <v>0</v>
      </c>
      <c r="AL342" s="11">
        <v>0</v>
      </c>
      <c r="AM342" s="11">
        <v>0.2416881684081843</v>
      </c>
      <c r="AN342" s="11">
        <v>2.4151796547268556</v>
      </c>
      <c r="AO342" s="11">
        <v>5.0550271843120234E-2</v>
      </c>
      <c r="AP342" s="11">
        <v>0.27743078486291572</v>
      </c>
      <c r="AQ342" s="11">
        <v>0.10433439946071617</v>
      </c>
      <c r="AR342" s="11">
        <v>1.8756363491959092</v>
      </c>
      <c r="AS342" s="11">
        <v>0.25972967957104875</v>
      </c>
      <c r="AT342" s="11"/>
      <c r="AV342" s="11">
        <v>54.754284349938651</v>
      </c>
      <c r="AW342" s="11">
        <v>214.45569872838885</v>
      </c>
      <c r="AX342" s="11">
        <v>0</v>
      </c>
      <c r="AY342" s="11">
        <v>0</v>
      </c>
      <c r="AZ342" s="11">
        <v>432.31545616675214</v>
      </c>
      <c r="BA342" s="11">
        <v>1.005899348797443</v>
      </c>
      <c r="BB342" s="11">
        <v>0</v>
      </c>
      <c r="BC342" s="11">
        <v>0</v>
      </c>
      <c r="BD342" s="11">
        <v>12.799260749503844</v>
      </c>
      <c r="BE342" s="11">
        <v>4.7146213133145806E-2</v>
      </c>
      <c r="BF342" s="2">
        <v>347.21398841739148</v>
      </c>
      <c r="BG342" s="2">
        <v>0.83059032523376009</v>
      </c>
    </row>
    <row r="343" spans="1:59" s="2" customFormat="1" ht="12.75" x14ac:dyDescent="0.2">
      <c r="A343" s="10"/>
      <c r="B343" s="2" t="s">
        <v>354</v>
      </c>
      <c r="C343" s="12">
        <v>51.855595627051969</v>
      </c>
      <c r="D343" s="12">
        <v>21.26999684977373</v>
      </c>
      <c r="E343" s="12">
        <v>1.2775678542093198</v>
      </c>
      <c r="F343" s="12">
        <v>1.8510197746406588E-2</v>
      </c>
      <c r="G343" s="12">
        <v>12.087950273623395</v>
      </c>
      <c r="H343" s="12">
        <v>11.323814773458571</v>
      </c>
      <c r="I343" s="12">
        <v>0.65390557935064997</v>
      </c>
      <c r="J343" s="12">
        <v>1.3018045514360215</v>
      </c>
      <c r="K343" s="12">
        <v>0.21085429334993205</v>
      </c>
      <c r="L343" s="17">
        <f t="shared" si="53"/>
        <v>0.48689950807116916</v>
      </c>
      <c r="M343" s="17">
        <f t="shared" si="54"/>
        <v>0.19790186488767961</v>
      </c>
      <c r="O343" s="11">
        <v>2.6721860873299246</v>
      </c>
      <c r="P343" s="11">
        <v>2.0764758130844001</v>
      </c>
      <c r="Q343" s="11"/>
      <c r="R343" s="11">
        <v>2.3828410969820988</v>
      </c>
      <c r="S343" s="11">
        <v>1.8296815566112543</v>
      </c>
      <c r="T343" s="11">
        <f t="shared" si="55"/>
        <v>7659.1470427702934</v>
      </c>
      <c r="U343" s="11">
        <v>4729.9395775094654</v>
      </c>
      <c r="V343" s="11">
        <v>426.01794755329951</v>
      </c>
      <c r="W343" s="11">
        <f t="shared" si="56"/>
        <v>145.79557254957149</v>
      </c>
      <c r="X343" s="11">
        <v>10086.225957654226</v>
      </c>
      <c r="Y343" s="11">
        <v>0</v>
      </c>
      <c r="Z343" s="2">
        <v>18.82444466615858</v>
      </c>
      <c r="AA343" s="2">
        <v>1780.3227053166249</v>
      </c>
      <c r="AB343" s="11">
        <v>336.11675702287482</v>
      </c>
      <c r="AC343" s="2">
        <v>1816.0653217713566</v>
      </c>
      <c r="AE343" s="11">
        <v>2.195617867933505E-2</v>
      </c>
      <c r="AF343" s="11">
        <v>3.9146675164705901E-2</v>
      </c>
      <c r="AG343" s="11">
        <v>1.8211714098363183E-2</v>
      </c>
      <c r="AH343" s="11">
        <v>6.9783203554475745E-2</v>
      </c>
      <c r="AI343" s="11">
        <v>0.1021217612992328</v>
      </c>
      <c r="AJ343" s="11">
        <v>1.7360699420869576E-2</v>
      </c>
      <c r="AK343" s="11">
        <v>0</v>
      </c>
      <c r="AL343" s="11">
        <v>0</v>
      </c>
      <c r="AM343" s="11">
        <v>0.21275366937340168</v>
      </c>
      <c r="AN343" s="11">
        <v>2.3828410969820988</v>
      </c>
      <c r="AO343" s="11">
        <v>4.3571951487672664E-2</v>
      </c>
      <c r="AP343" s="11">
        <v>0.28083484357289018</v>
      </c>
      <c r="AQ343" s="11">
        <v>0.11114251688066502</v>
      </c>
      <c r="AR343" s="11">
        <v>1.8296815566112543</v>
      </c>
      <c r="AS343" s="11">
        <v>0.2745373349594375</v>
      </c>
      <c r="AT343" s="11"/>
      <c r="AV343" s="11">
        <v>54.737264056388781</v>
      </c>
      <c r="AW343" s="11">
        <v>136.16234839897706</v>
      </c>
      <c r="AX343" s="11">
        <v>0</v>
      </c>
      <c r="AY343" s="11">
        <v>0</v>
      </c>
      <c r="AZ343" s="11">
        <v>405.08298648695677</v>
      </c>
      <c r="BA343" s="11">
        <v>0.92930802782301847</v>
      </c>
      <c r="BB343" s="11">
        <v>0</v>
      </c>
      <c r="BC343" s="11">
        <v>0</v>
      </c>
      <c r="BD343" s="11">
        <v>12.663098401104866</v>
      </c>
      <c r="BE343" s="11">
        <v>4.5614386713657314E-2</v>
      </c>
      <c r="BF343" s="2">
        <v>335.29978293248098</v>
      </c>
      <c r="BG343" s="2">
        <v>0.81697409039386237</v>
      </c>
    </row>
    <row r="344" spans="1:59" s="2" customFormat="1" ht="12.75" x14ac:dyDescent="0.2">
      <c r="A344" s="10"/>
      <c r="B344" s="2" t="s">
        <v>355</v>
      </c>
      <c r="C344" s="12">
        <v>51.716258781067133</v>
      </c>
      <c r="D344" s="12">
        <v>21.091106029525932</v>
      </c>
      <c r="E344" s="12">
        <v>1.2717174421175732</v>
      </c>
      <c r="F344" s="12">
        <v>1.8486091759998626E-2</v>
      </c>
      <c r="G344" s="12">
        <v>12.221832897535563</v>
      </c>
      <c r="H344" s="12">
        <v>11.518310525824386</v>
      </c>
      <c r="I344" s="12">
        <v>0.6563389194459478</v>
      </c>
      <c r="J344" s="12">
        <v>1.2980441172656891</v>
      </c>
      <c r="K344" s="12">
        <v>0.20790519545775793</v>
      </c>
      <c r="L344" s="17">
        <f t="shared" si="53"/>
        <v>0.48840237857849034</v>
      </c>
      <c r="M344" s="17">
        <f t="shared" si="54"/>
        <v>0.19698985797444818</v>
      </c>
      <c r="O344" s="11">
        <v>2.9785513712276228</v>
      </c>
      <c r="P344" s="11">
        <v>2.4168816840818428</v>
      </c>
      <c r="Q344" s="11"/>
      <c r="R344" s="11">
        <v>2.4424121244066508</v>
      </c>
      <c r="S344" s="11">
        <v>1.8194693804813309</v>
      </c>
      <c r="T344" s="11">
        <f t="shared" si="55"/>
        <v>7624.073237239063</v>
      </c>
      <c r="U344" s="11">
        <v>4787.8085755790307</v>
      </c>
      <c r="V344" s="11">
        <v>430.44322387626619</v>
      </c>
      <c r="W344" s="11">
        <f t="shared" si="56"/>
        <v>145.60570174762918</v>
      </c>
      <c r="X344" s="11">
        <v>10142.392926368804</v>
      </c>
      <c r="Y344" s="11">
        <v>6.1273056779539675E-2</v>
      </c>
      <c r="Z344" s="2">
        <v>19.011667895207172</v>
      </c>
      <c r="AA344" s="2">
        <v>1816.0653217713566</v>
      </c>
      <c r="AB344" s="11">
        <v>348.37307040813778</v>
      </c>
      <c r="AC344" s="2">
        <v>1805.8531456414332</v>
      </c>
      <c r="AE344" s="11">
        <v>2.8423890228286463E-2</v>
      </c>
      <c r="AF344" s="11">
        <v>4.7146213133145806E-2</v>
      </c>
      <c r="AG344" s="11">
        <v>1.6169278872378526E-2</v>
      </c>
      <c r="AH344" s="11">
        <v>0.10892987871918165</v>
      </c>
      <c r="AI344" s="11">
        <v>8.5101467749360657E-2</v>
      </c>
      <c r="AJ344" s="11">
        <v>1.4637452452890033E-2</v>
      </c>
      <c r="AK344" s="11">
        <v>0</v>
      </c>
      <c r="AL344" s="11">
        <v>0</v>
      </c>
      <c r="AM344" s="11">
        <v>0.18722322904859345</v>
      </c>
      <c r="AN344" s="11">
        <v>2.4424121244066508</v>
      </c>
      <c r="AO344" s="11">
        <v>4.9358851294629177E-2</v>
      </c>
      <c r="AP344" s="11">
        <v>0.29615310776777509</v>
      </c>
      <c r="AQ344" s="11">
        <v>0.10314297891222513</v>
      </c>
      <c r="AR344" s="11">
        <v>1.8194693804813309</v>
      </c>
      <c r="AS344" s="11">
        <v>0.29121722263831218</v>
      </c>
      <c r="AT344" s="11"/>
      <c r="AV344" s="11">
        <v>56.047826659728933</v>
      </c>
      <c r="AW344" s="11">
        <v>217.85975743836332</v>
      </c>
      <c r="AX344" s="11">
        <v>0</v>
      </c>
      <c r="AY344" s="11">
        <v>0</v>
      </c>
      <c r="AZ344" s="11">
        <v>422.10328003682889</v>
      </c>
      <c r="BA344" s="11">
        <v>1.0773845817069059</v>
      </c>
      <c r="BB344" s="11">
        <v>0</v>
      </c>
      <c r="BC344" s="11">
        <v>0</v>
      </c>
      <c r="BD344" s="11">
        <v>12.833301336603588</v>
      </c>
      <c r="BE344" s="11">
        <v>2.6211252066803081E-2</v>
      </c>
      <c r="BF344" s="2">
        <v>347.55439428838895</v>
      </c>
      <c r="BG344" s="2">
        <v>0.81867611974884946</v>
      </c>
    </row>
    <row r="345" spans="1:59" s="2" customFormat="1" ht="12.75" x14ac:dyDescent="0.2">
      <c r="A345" s="10"/>
      <c r="B345" s="2" t="s">
        <v>356</v>
      </c>
      <c r="C345" s="12">
        <v>51.951508221986224</v>
      </c>
      <c r="D345" s="12">
        <v>20.986316331002307</v>
      </c>
      <c r="E345" s="12">
        <v>1.2639665830815645</v>
      </c>
      <c r="F345" s="12">
        <v>1.8677904661378253E-2</v>
      </c>
      <c r="G345" s="12">
        <v>12.207542895296838</v>
      </c>
      <c r="H345" s="12">
        <v>11.412126858666323</v>
      </c>
      <c r="I345" s="12">
        <v>0.65168495970673979</v>
      </c>
      <c r="J345" s="12">
        <v>1.2989642701927782</v>
      </c>
      <c r="K345" s="12">
        <v>0.20921197540584499</v>
      </c>
      <c r="L345" s="17">
        <f t="shared" si="53"/>
        <v>0.48638078369286597</v>
      </c>
      <c r="M345" s="17">
        <f t="shared" si="54"/>
        <v>0.19548838351618253</v>
      </c>
      <c r="O345" s="11">
        <v>2.8594093163785184</v>
      </c>
      <c r="P345" s="11">
        <v>2.0934961066342721</v>
      </c>
      <c r="Q345" s="11"/>
      <c r="R345" s="11">
        <v>2.4066695079519196</v>
      </c>
      <c r="S345" s="11">
        <v>1.8364896740312031</v>
      </c>
      <c r="T345" s="11">
        <f t="shared" si="55"/>
        <v>7577.6060622322875</v>
      </c>
      <c r="U345" s="11">
        <v>4777.5963994491076</v>
      </c>
      <c r="V345" s="11">
        <v>429.08160039227647</v>
      </c>
      <c r="W345" s="11">
        <f t="shared" si="56"/>
        <v>147.11651606534579</v>
      </c>
      <c r="X345" s="11">
        <v>10200.261924438368</v>
      </c>
      <c r="Y345" s="11">
        <v>0</v>
      </c>
      <c r="Z345" s="2">
        <v>18.705302611309474</v>
      </c>
      <c r="AA345" s="2">
        <v>1805.8531456414332</v>
      </c>
      <c r="AB345" s="11">
        <v>355.68839257587285</v>
      </c>
      <c r="AC345" s="2">
        <v>1826.2774979012797</v>
      </c>
      <c r="AE345" s="11">
        <v>3.1317340131764723E-2</v>
      </c>
      <c r="AF345" s="11">
        <v>5.0890677714117677E-2</v>
      </c>
      <c r="AG345" s="11">
        <v>2.1445569872838889E-2</v>
      </c>
      <c r="AH345" s="11">
        <v>9.3611614524296727E-2</v>
      </c>
      <c r="AI345" s="11">
        <v>9.3611614524296727E-2</v>
      </c>
      <c r="AJ345" s="11">
        <v>1.7530902356368297E-2</v>
      </c>
      <c r="AK345" s="11">
        <v>0</v>
      </c>
      <c r="AL345" s="11">
        <v>0</v>
      </c>
      <c r="AM345" s="11">
        <v>0.23658208034322262</v>
      </c>
      <c r="AN345" s="11">
        <v>2.4066695079519196</v>
      </c>
      <c r="AO345" s="11">
        <v>5.1401286520613841E-2</v>
      </c>
      <c r="AP345" s="11">
        <v>0.26381455002301807</v>
      </c>
      <c r="AQ345" s="11">
        <v>0.10110054368624047</v>
      </c>
      <c r="AR345" s="11">
        <v>1.8364896740312031</v>
      </c>
      <c r="AS345" s="11">
        <v>0.27232469679795412</v>
      </c>
      <c r="AT345" s="11"/>
      <c r="AV345" s="11">
        <v>54.873426404787757</v>
      </c>
      <c r="AW345" s="11">
        <v>139.56640710895147</v>
      </c>
      <c r="AX345" s="11">
        <v>0</v>
      </c>
      <c r="AY345" s="11">
        <v>0</v>
      </c>
      <c r="AZ345" s="11">
        <v>444.2296616516627</v>
      </c>
      <c r="BA345" s="11">
        <v>0.85952482426854271</v>
      </c>
      <c r="BB345" s="11">
        <v>0</v>
      </c>
      <c r="BC345" s="11">
        <v>0</v>
      </c>
      <c r="BD345" s="11">
        <v>12.884362217253205</v>
      </c>
      <c r="BE345" s="11">
        <v>5.2762910004603605E-2</v>
      </c>
      <c r="BF345" s="2">
        <v>354.873120514834</v>
      </c>
      <c r="BG345" s="2">
        <v>0.81527206103887506</v>
      </c>
    </row>
    <row r="346" spans="1:59" s="2" customFormat="1" ht="12.75" x14ac:dyDescent="0.2">
      <c r="A346" s="10"/>
      <c r="B346" s="2" t="s">
        <v>357</v>
      </c>
      <c r="C346" s="12">
        <v>51.98363956937186</v>
      </c>
      <c r="D346" s="12">
        <v>21.039161874186608</v>
      </c>
      <c r="E346" s="12">
        <v>1.2533635213989267</v>
      </c>
      <c r="F346" s="12">
        <v>1.8790562184755406E-2</v>
      </c>
      <c r="G346" s="12">
        <v>12.202815793019873</v>
      </c>
      <c r="H346" s="12">
        <v>11.350885487078935</v>
      </c>
      <c r="I346" s="12">
        <v>0.63261131867101383</v>
      </c>
      <c r="J346" s="12">
        <v>1.3091885525199027</v>
      </c>
      <c r="K346" s="12">
        <v>0.20954332156814026</v>
      </c>
      <c r="L346" s="17">
        <f t="shared" si="53"/>
        <v>0.48513342502353013</v>
      </c>
      <c r="M346" s="17">
        <f t="shared" si="54"/>
        <v>0.19578684451242118</v>
      </c>
      <c r="O346" s="11">
        <v>3.0636528389769837</v>
      </c>
      <c r="P346" s="11">
        <v>2.3828410969820988</v>
      </c>
      <c r="Q346" s="11"/>
      <c r="R346" s="11">
        <v>2.3607147153672647</v>
      </c>
      <c r="S346" s="11">
        <v>1.8875505546808196</v>
      </c>
      <c r="T346" s="11">
        <f t="shared" si="55"/>
        <v>7514.0396471387048</v>
      </c>
      <c r="U346" s="11">
        <v>4626.1157868552455</v>
      </c>
      <c r="V346" s="11">
        <v>428.23058571478288</v>
      </c>
      <c r="W346" s="11">
        <f t="shared" si="56"/>
        <v>148.00386304822595</v>
      </c>
      <c r="X346" s="11">
        <v>10254.72686379796</v>
      </c>
      <c r="Y346" s="11">
        <v>6.8081174199488531E-2</v>
      </c>
      <c r="Z346" s="2">
        <v>18.858485253258323</v>
      </c>
      <c r="AA346" s="2">
        <v>1826.2774979012797</v>
      </c>
      <c r="AB346" s="11">
        <v>366.30054560421809</v>
      </c>
      <c r="AC346" s="2">
        <v>1824.5754685462925</v>
      </c>
      <c r="AE346" s="11">
        <v>2.3147599227826103E-2</v>
      </c>
      <c r="AF346" s="11">
        <v>4.0848704519693115E-2</v>
      </c>
      <c r="AG346" s="11">
        <v>1.5999075936879804E-2</v>
      </c>
      <c r="AH346" s="11">
        <v>0.10041973194424558</v>
      </c>
      <c r="AI346" s="11">
        <v>0.1021217612992328</v>
      </c>
      <c r="AJ346" s="11">
        <v>2.5530440324808199E-2</v>
      </c>
      <c r="AK346" s="11">
        <v>0</v>
      </c>
      <c r="AL346" s="11">
        <v>0</v>
      </c>
      <c r="AM346" s="11">
        <v>0.22807193356828659</v>
      </c>
      <c r="AN346" s="11">
        <v>2.3607147153672647</v>
      </c>
      <c r="AO346" s="11">
        <v>5.0890677714117677E-2</v>
      </c>
      <c r="AP346" s="11">
        <v>0.27572875550792852</v>
      </c>
      <c r="AQ346" s="11">
        <v>9.6164658556777541E-2</v>
      </c>
      <c r="AR346" s="11">
        <v>1.8875505546808196</v>
      </c>
      <c r="AS346" s="11">
        <v>0.27913281421790298</v>
      </c>
      <c r="AT346" s="11"/>
      <c r="AV346" s="11">
        <v>55.418075798383661</v>
      </c>
      <c r="AW346" s="11">
        <v>241.68816840818425</v>
      </c>
      <c r="AX346" s="11">
        <v>0</v>
      </c>
      <c r="AY346" s="11">
        <v>0</v>
      </c>
      <c r="AZ346" s="11">
        <v>457.84589649156032</v>
      </c>
      <c r="BA346" s="11">
        <v>0.99738920202250692</v>
      </c>
      <c r="BB346" s="11">
        <v>0</v>
      </c>
      <c r="BC346" s="11">
        <v>0</v>
      </c>
      <c r="BD346" s="11">
        <v>12.901382510803076</v>
      </c>
      <c r="BE346" s="11">
        <v>4.9188648359130463E-2</v>
      </c>
      <c r="BF346" s="2">
        <v>365.42570251575467</v>
      </c>
      <c r="BG346" s="2">
        <v>0.87484308846342762</v>
      </c>
    </row>
    <row r="347" spans="1:59" s="2" customFormat="1" ht="12.75" x14ac:dyDescent="0.2">
      <c r="A347" s="10"/>
      <c r="B347" s="2" t="s">
        <v>358</v>
      </c>
      <c r="C347" s="12">
        <v>51.772287793819515</v>
      </c>
      <c r="D347" s="12">
        <v>21.144292121651805</v>
      </c>
      <c r="E347" s="12">
        <v>1.2668424417342494</v>
      </c>
      <c r="F347" s="12">
        <v>1.8312866373931067E-2</v>
      </c>
      <c r="G347" s="12">
        <v>12.134582049748609</v>
      </c>
      <c r="H347" s="12">
        <v>11.476110455524628</v>
      </c>
      <c r="I347" s="12">
        <v>0.6603331480121315</v>
      </c>
      <c r="J347" s="12">
        <v>1.3190060929929612</v>
      </c>
      <c r="K347" s="12">
        <v>0.2082330301421608</v>
      </c>
      <c r="L347" s="17">
        <f t="shared" si="53"/>
        <v>0.48927546096641461</v>
      </c>
      <c r="M347" s="17">
        <f t="shared" si="54"/>
        <v>0.19721707075493139</v>
      </c>
      <c r="O347" s="11">
        <v>2.7913281421790299</v>
      </c>
      <c r="P347" s="11">
        <v>2.1275366937340165</v>
      </c>
      <c r="Q347" s="11"/>
      <c r="R347" s="11">
        <v>2.3998613905319703</v>
      </c>
      <c r="S347" s="11">
        <v>1.8501059088711009</v>
      </c>
      <c r="T347" s="11">
        <f t="shared" si="55"/>
        <v>7594.8471224409986</v>
      </c>
      <c r="U347" s="11">
        <v>4804.8288691289035</v>
      </c>
      <c r="V347" s="11">
        <v>428.74119452127906</v>
      </c>
      <c r="W347" s="11">
        <f t="shared" si="56"/>
        <v>144.24129199426804</v>
      </c>
      <c r="X347" s="11">
        <v>10280.257304122768</v>
      </c>
      <c r="Y347" s="11">
        <v>6.671955071549876E-2</v>
      </c>
      <c r="Z347" s="2">
        <v>19.06272877585679</v>
      </c>
      <c r="AA347" s="2">
        <v>1824.5754685462925</v>
      </c>
      <c r="AB347" s="11">
        <v>351.77372505940224</v>
      </c>
      <c r="AC347" s="2">
        <v>1804.151116286446</v>
      </c>
      <c r="AE347" s="11">
        <v>3.1998151873759609E-2</v>
      </c>
      <c r="AF347" s="11">
        <v>4.3401748552173942E-2</v>
      </c>
      <c r="AG347" s="11">
        <v>1.9743540517851675E-2</v>
      </c>
      <c r="AH347" s="11">
        <v>7.8293350329411801E-2</v>
      </c>
      <c r="AI347" s="11">
        <v>8.8505526459335085E-2</v>
      </c>
      <c r="AJ347" s="11">
        <v>2.7913281421790295E-2</v>
      </c>
      <c r="AK347" s="11">
        <v>0</v>
      </c>
      <c r="AL347" s="11">
        <v>0</v>
      </c>
      <c r="AM347" s="11">
        <v>0.18722322904859345</v>
      </c>
      <c r="AN347" s="11">
        <v>2.3998613905319703</v>
      </c>
      <c r="AO347" s="11">
        <v>4.6295198455652206E-2</v>
      </c>
      <c r="AP347" s="11">
        <v>0.26721860873299247</v>
      </c>
      <c r="AQ347" s="11">
        <v>0.10875967578368292</v>
      </c>
      <c r="AR347" s="11">
        <v>1.8501059088711009</v>
      </c>
      <c r="AS347" s="11">
        <v>0.27419692908844007</v>
      </c>
      <c r="AT347" s="11"/>
      <c r="AV347" s="11">
        <v>55.928684604879827</v>
      </c>
      <c r="AW347" s="11">
        <v>246.79425647314591</v>
      </c>
      <c r="AX347" s="11">
        <v>0</v>
      </c>
      <c r="AY347" s="11">
        <v>0</v>
      </c>
      <c r="AZ347" s="11">
        <v>432.31545616675214</v>
      </c>
      <c r="BA347" s="11">
        <v>1.0041973194424558</v>
      </c>
      <c r="BB347" s="11">
        <v>0</v>
      </c>
      <c r="BC347" s="11">
        <v>0</v>
      </c>
      <c r="BD347" s="11">
        <v>12.969463685002564</v>
      </c>
      <c r="BE347" s="11">
        <v>5.1060880649616398E-2</v>
      </c>
      <c r="BF347" s="2">
        <v>350.95845299836338</v>
      </c>
      <c r="BG347" s="2">
        <v>0.81527206103887506</v>
      </c>
    </row>
    <row r="348" spans="1:59" s="2" customFormat="1" ht="12.75" x14ac:dyDescent="0.2">
      <c r="A348" s="10"/>
      <c r="B348" s="2" t="s">
        <v>359</v>
      </c>
      <c r="C348" s="12">
        <v>52.137934468804161</v>
      </c>
      <c r="D348" s="12">
        <v>20.834625316707406</v>
      </c>
      <c r="E348" s="12">
        <v>1.2966392400173492</v>
      </c>
      <c r="F348" s="12">
        <v>1.899780662815119E-2</v>
      </c>
      <c r="G348" s="12">
        <v>12.07979334154347</v>
      </c>
      <c r="H348" s="12">
        <v>11.488945133981849</v>
      </c>
      <c r="I348" s="12">
        <v>0.6518147295890635</v>
      </c>
      <c r="J348" s="12">
        <v>1.2835501906199098</v>
      </c>
      <c r="K348" s="12">
        <v>0.20769977210863888</v>
      </c>
      <c r="L348" s="17">
        <f t="shared" si="53"/>
        <v>0.49068566086198273</v>
      </c>
      <c r="M348" s="17">
        <f t="shared" si="54"/>
        <v>0.19378973823057258</v>
      </c>
      <c r="O348" s="11">
        <v>2.9955716647774953</v>
      </c>
      <c r="P348" s="11">
        <v>2.5700643260306921</v>
      </c>
      <c r="Q348" s="11"/>
      <c r="R348" s="11">
        <v>2.4849628582813312</v>
      </c>
      <c r="S348" s="11">
        <v>1.8194693804813309</v>
      </c>
      <c r="T348" s="11">
        <f t="shared" si="55"/>
        <v>7773.4819078280107</v>
      </c>
      <c r="U348" s="11">
        <v>4813.339015903839</v>
      </c>
      <c r="V348" s="11">
        <v>429.08160039227647</v>
      </c>
      <c r="W348" s="11">
        <f t="shared" si="56"/>
        <v>149.63622390663284</v>
      </c>
      <c r="X348" s="11">
        <v>10152.605102498726</v>
      </c>
      <c r="Y348" s="11">
        <v>0</v>
      </c>
      <c r="Z348" s="2">
        <v>18.84146495970845</v>
      </c>
      <c r="AA348" s="2">
        <v>1804.151116286446</v>
      </c>
      <c r="AB348" s="11">
        <v>356.04241468171017</v>
      </c>
      <c r="AC348" s="2">
        <v>1826.2774979012797</v>
      </c>
      <c r="AE348" s="11">
        <v>2.5190034453810756E-2</v>
      </c>
      <c r="AF348" s="11">
        <v>3.9997689842199514E-2</v>
      </c>
      <c r="AG348" s="11">
        <v>2.0764758130844E-2</v>
      </c>
      <c r="AH348" s="11">
        <v>9.0207555814322299E-2</v>
      </c>
      <c r="AI348" s="11">
        <v>8.1697409039386229E-2</v>
      </c>
      <c r="AJ348" s="11">
        <v>2.4168816840818428E-2</v>
      </c>
      <c r="AK348" s="11">
        <v>0</v>
      </c>
      <c r="AL348" s="11">
        <v>0</v>
      </c>
      <c r="AM348" s="11">
        <v>0.26381455002301807</v>
      </c>
      <c r="AN348" s="11">
        <v>2.4849628582813312</v>
      </c>
      <c r="AO348" s="11">
        <v>5.0720474778618956E-2</v>
      </c>
      <c r="AP348" s="11">
        <v>0.27232469679795412</v>
      </c>
      <c r="AQ348" s="11">
        <v>0.11046170513867014</v>
      </c>
      <c r="AR348" s="11">
        <v>1.8194693804813309</v>
      </c>
      <c r="AS348" s="11">
        <v>0.28645154044434801</v>
      </c>
      <c r="AT348" s="11"/>
      <c r="AV348" s="11">
        <v>56.762678988823559</v>
      </c>
      <c r="AW348" s="11">
        <v>262.11252066803087</v>
      </c>
      <c r="AX348" s="11">
        <v>0</v>
      </c>
      <c r="AY348" s="11">
        <v>0</v>
      </c>
      <c r="AZ348" s="11">
        <v>440.8256029416882</v>
      </c>
      <c r="BA348" s="11">
        <v>1.0161115249273664</v>
      </c>
      <c r="BB348" s="11">
        <v>0</v>
      </c>
      <c r="BC348" s="11">
        <v>0</v>
      </c>
      <c r="BD348" s="11">
        <v>12.884362217253205</v>
      </c>
      <c r="BE348" s="11">
        <v>3.2338557744757052E-2</v>
      </c>
      <c r="BF348" s="2">
        <v>355.21352638583141</v>
      </c>
      <c r="BG348" s="2">
        <v>0.82888829587877288</v>
      </c>
    </row>
    <row r="349" spans="1:59" s="2" customFormat="1" ht="12.75" x14ac:dyDescent="0.2">
      <c r="A349" s="10"/>
      <c r="B349" s="2" t="s">
        <v>360</v>
      </c>
      <c r="C349" s="12">
        <v>52.319648550739323</v>
      </c>
      <c r="D349" s="12">
        <v>20.946501754069498</v>
      </c>
      <c r="E349" s="12">
        <v>1.2755797005199458</v>
      </c>
      <c r="F349" s="12">
        <v>1.8250454984006688E-2</v>
      </c>
      <c r="G349" s="12">
        <v>11.837897321241426</v>
      </c>
      <c r="H349" s="12">
        <v>11.455626614919526</v>
      </c>
      <c r="I349" s="12">
        <v>0.66527892442183711</v>
      </c>
      <c r="J349" s="12">
        <v>1.2755153522102332</v>
      </c>
      <c r="K349" s="12">
        <v>0.20570132689420781</v>
      </c>
      <c r="L349" s="17">
        <f t="shared" si="53"/>
        <v>0.49501569797499495</v>
      </c>
      <c r="M349" s="17">
        <f t="shared" si="54"/>
        <v>0.19408303107272093</v>
      </c>
      <c r="O349" s="11">
        <v>3.0125919583273673</v>
      </c>
      <c r="P349" s="11">
        <v>2.5360237389309477</v>
      </c>
      <c r="Q349" s="11"/>
      <c r="R349" s="11">
        <v>2.4594324179565228</v>
      </c>
      <c r="S349" s="11">
        <v>1.7905348814465483</v>
      </c>
      <c r="T349" s="11">
        <f t="shared" si="55"/>
        <v>7647.2278625871268</v>
      </c>
      <c r="U349" s="11">
        <v>4886.5262781682895</v>
      </c>
      <c r="V349" s="11">
        <v>430.44322387626619</v>
      </c>
      <c r="W349" s="11">
        <f t="shared" si="56"/>
        <v>143.74970868152866</v>
      </c>
      <c r="X349" s="11">
        <v>10035.165077004609</v>
      </c>
      <c r="Y349" s="11">
        <v>5.7868998069565247E-2</v>
      </c>
      <c r="Z349" s="2">
        <v>18.977627308107426</v>
      </c>
      <c r="AA349" s="2">
        <v>1826.2774979012797</v>
      </c>
      <c r="AB349" s="11">
        <v>352.83579137691424</v>
      </c>
      <c r="AC349" s="2">
        <v>1799.0450282214845</v>
      </c>
      <c r="AE349" s="11">
        <v>1.6850090614373411E-2</v>
      </c>
      <c r="AF349" s="11">
        <v>5.5486156972583148E-2</v>
      </c>
      <c r="AG349" s="11">
        <v>1.4126843646393871E-2</v>
      </c>
      <c r="AH349" s="11">
        <v>0.10552582000920721</v>
      </c>
      <c r="AI349" s="11">
        <v>9.8717702589258355E-2</v>
      </c>
      <c r="AJ349" s="11">
        <v>1.548846713038364E-2</v>
      </c>
      <c r="AK349" s="11">
        <v>0</v>
      </c>
      <c r="AL349" s="11">
        <v>0</v>
      </c>
      <c r="AM349" s="11">
        <v>0.26041049131304361</v>
      </c>
      <c r="AN349" s="11">
        <v>2.4594324179565228</v>
      </c>
      <c r="AO349" s="11">
        <v>5.4805345230588269E-2</v>
      </c>
      <c r="AP349" s="11">
        <v>0.30296122518772395</v>
      </c>
      <c r="AQ349" s="11">
        <v>0.10620663175120211</v>
      </c>
      <c r="AR349" s="11">
        <v>1.7905348814465483</v>
      </c>
      <c r="AS349" s="11">
        <v>0.27232469679795412</v>
      </c>
      <c r="AT349" s="11"/>
      <c r="AV349" s="11">
        <v>56.558435466225092</v>
      </c>
      <c r="AW349" s="11">
        <v>97.015673234271162</v>
      </c>
      <c r="AX349" s="11">
        <v>0</v>
      </c>
      <c r="AY349" s="11">
        <v>0</v>
      </c>
      <c r="AZ349" s="11">
        <v>428.91139745677771</v>
      </c>
      <c r="BA349" s="11">
        <v>0.93781817459795458</v>
      </c>
      <c r="BB349" s="11">
        <v>0</v>
      </c>
      <c r="BC349" s="11">
        <v>0</v>
      </c>
      <c r="BD349" s="11">
        <v>12.850321630153459</v>
      </c>
      <c r="BE349" s="11">
        <v>5.6507374585575483E-2</v>
      </c>
      <c r="BF349" s="2">
        <v>351.97967061135569</v>
      </c>
      <c r="BG349" s="2">
        <v>0.8561207655585682</v>
      </c>
    </row>
    <row r="350" spans="1:59" s="2" customFormat="1" ht="12.75" x14ac:dyDescent="0.2">
      <c r="A350" s="10"/>
      <c r="B350" s="2" t="s">
        <v>361</v>
      </c>
      <c r="C350" s="12">
        <v>52.29416431777269</v>
      </c>
      <c r="D350" s="12">
        <v>20.995441067955394</v>
      </c>
      <c r="E350" s="12">
        <v>1.2725411834127538</v>
      </c>
      <c r="F350" s="12">
        <v>1.8729684651992307E-2</v>
      </c>
      <c r="G350" s="12">
        <v>11.812465599060491</v>
      </c>
      <c r="H350" s="12">
        <v>11.455182031676092</v>
      </c>
      <c r="I350" s="12">
        <v>0.65034245267452462</v>
      </c>
      <c r="J350" s="12">
        <v>1.2908554065663294</v>
      </c>
      <c r="K350" s="12">
        <v>0.21027825622972982</v>
      </c>
      <c r="L350" s="17">
        <f t="shared" si="53"/>
        <v>0.49554360889420701</v>
      </c>
      <c r="M350" s="17">
        <f t="shared" si="54"/>
        <v>0.19452463869864114</v>
      </c>
      <c r="O350" s="11">
        <v>3.1487543067263446</v>
      </c>
      <c r="P350" s="11">
        <v>2.4679425647314592</v>
      </c>
      <c r="Q350" s="11"/>
      <c r="R350" s="11">
        <v>2.4594324179565228</v>
      </c>
      <c r="S350" s="11">
        <v>1.8381917033861903</v>
      </c>
      <c r="T350" s="11">
        <f t="shared" si="55"/>
        <v>7629.0116486778006</v>
      </c>
      <c r="U350" s="11">
        <v>4765.6821939641968</v>
      </c>
      <c r="V350" s="11">
        <v>428.91139745677771</v>
      </c>
      <c r="W350" s="11">
        <f t="shared" si="56"/>
        <v>147.5243611614174</v>
      </c>
      <c r="X350" s="11">
        <v>10132.18075023888</v>
      </c>
      <c r="Y350" s="11">
        <v>6.2975086134526889E-2</v>
      </c>
      <c r="Z350" s="2">
        <v>18.943586721007684</v>
      </c>
      <c r="AA350" s="2">
        <v>1799.0450282214845</v>
      </c>
      <c r="AB350" s="11">
        <v>352.82047311271936</v>
      </c>
      <c r="AC350" s="2">
        <v>1834.7876446762159</v>
      </c>
      <c r="AE350" s="11">
        <v>0</v>
      </c>
      <c r="AF350" s="11">
        <v>3.9657283971202072E-2</v>
      </c>
      <c r="AG350" s="11">
        <v>2.3488005098823542E-2</v>
      </c>
      <c r="AH350" s="11">
        <v>9.8717702589258355E-2</v>
      </c>
      <c r="AI350" s="11">
        <v>0.12254611355907935</v>
      </c>
      <c r="AJ350" s="11">
        <v>2.2296584550332493E-2</v>
      </c>
      <c r="AK350" s="11">
        <v>0</v>
      </c>
      <c r="AL350" s="11">
        <v>0</v>
      </c>
      <c r="AM350" s="11">
        <v>0.23317802163324822</v>
      </c>
      <c r="AN350" s="11">
        <v>2.4594324179565228</v>
      </c>
      <c r="AO350" s="11">
        <v>5.4805345230588269E-2</v>
      </c>
      <c r="AP350" s="11">
        <v>0.27402672615294132</v>
      </c>
      <c r="AQ350" s="11">
        <v>0.10705764642869571</v>
      </c>
      <c r="AR350" s="11">
        <v>1.8381917033861903</v>
      </c>
      <c r="AS350" s="11">
        <v>0.28934499034782629</v>
      </c>
      <c r="AT350" s="11"/>
      <c r="AV350" s="11">
        <v>57.868998069565251</v>
      </c>
      <c r="AW350" s="11">
        <v>258.70846195805638</v>
      </c>
      <c r="AX350" s="11">
        <v>0</v>
      </c>
      <c r="AY350" s="11">
        <v>0</v>
      </c>
      <c r="AZ350" s="11">
        <v>430.61342681176495</v>
      </c>
      <c r="BA350" s="11">
        <v>0.92930802782301847</v>
      </c>
      <c r="BB350" s="11">
        <v>0</v>
      </c>
      <c r="BC350" s="11">
        <v>0</v>
      </c>
      <c r="BD350" s="11">
        <v>12.782240455953971</v>
      </c>
      <c r="BE350" s="11">
        <v>4.5103777907161149E-2</v>
      </c>
      <c r="BF350" s="2">
        <v>351.97967061135569</v>
      </c>
      <c r="BG350" s="2">
        <v>0.84080250136368329</v>
      </c>
    </row>
    <row r="351" spans="1:59" s="2" customFormat="1" ht="12.75" x14ac:dyDescent="0.2">
      <c r="A351" s="10"/>
      <c r="B351" s="2" t="s">
        <v>362</v>
      </c>
      <c r="C351" s="12">
        <v>52.379797701958971</v>
      </c>
      <c r="D351" s="12">
        <v>20.950910630114983</v>
      </c>
      <c r="E351" s="12">
        <v>1.2601181609916312</v>
      </c>
      <c r="F351" s="12">
        <v>1.8581043937601197E-2</v>
      </c>
      <c r="G351" s="12">
        <v>11.873499701196153</v>
      </c>
      <c r="H351" s="12">
        <v>11.368437056301023</v>
      </c>
      <c r="I351" s="12">
        <v>0.64687715114882904</v>
      </c>
      <c r="J351" s="12">
        <v>1.2894158446080892</v>
      </c>
      <c r="K351" s="12">
        <v>0.21236270974272067</v>
      </c>
      <c r="L351" s="17">
        <f t="shared" si="53"/>
        <v>0.49235533890686101</v>
      </c>
      <c r="M351" s="17">
        <f t="shared" si="54"/>
        <v>0.19393627376387881</v>
      </c>
      <c r="O351" s="11">
        <v>2.9955716647774953</v>
      </c>
      <c r="P351" s="11">
        <v>2.4509222711815868</v>
      </c>
      <c r="Q351" s="11"/>
      <c r="R351" s="11">
        <v>2.3947553024670087</v>
      </c>
      <c r="S351" s="11">
        <v>1.9692479637202056</v>
      </c>
      <c r="T351" s="11">
        <f t="shared" si="55"/>
        <v>7554.5343869609287</v>
      </c>
      <c r="U351" s="11">
        <v>4750.3639297693126</v>
      </c>
      <c r="V351" s="11">
        <v>430.10281800526877</v>
      </c>
      <c r="W351" s="11">
        <f t="shared" si="56"/>
        <v>146.3535925745158</v>
      </c>
      <c r="X351" s="11">
        <v>10142.392926368804</v>
      </c>
      <c r="Y351" s="11">
        <v>0</v>
      </c>
      <c r="Z351" s="2">
        <v>19.028688188757044</v>
      </c>
      <c r="AA351" s="2">
        <v>1834.7876446762159</v>
      </c>
      <c r="AB351" s="11">
        <v>358.50695318773165</v>
      </c>
      <c r="AC351" s="2">
        <v>1856.9140262910496</v>
      </c>
      <c r="AE351" s="11">
        <v>2.5019831518312035E-2</v>
      </c>
      <c r="AF351" s="11">
        <v>5.1401286520613841E-2</v>
      </c>
      <c r="AG351" s="11">
        <v>1.0722784936419445E-2</v>
      </c>
      <c r="AH351" s="11">
        <v>0.1021217612992328</v>
      </c>
      <c r="AI351" s="11">
        <v>0.12084408420409215</v>
      </c>
      <c r="AJ351" s="11">
        <v>2.2807193356828657E-2</v>
      </c>
      <c r="AK351" s="11">
        <v>0</v>
      </c>
      <c r="AL351" s="11">
        <v>0</v>
      </c>
      <c r="AM351" s="11">
        <v>0.26211252066803087</v>
      </c>
      <c r="AN351" s="11">
        <v>2.3947553024670087</v>
      </c>
      <c r="AO351" s="11">
        <v>4.6124995520153485E-2</v>
      </c>
      <c r="AP351" s="11">
        <v>0.27402672615294132</v>
      </c>
      <c r="AQ351" s="11">
        <v>0.1092702845901791</v>
      </c>
      <c r="AR351" s="11">
        <v>1.9692479637202056</v>
      </c>
      <c r="AS351" s="11">
        <v>0.28474951108936075</v>
      </c>
      <c r="AT351" s="11"/>
      <c r="AV351" s="11">
        <v>53.954330553094657</v>
      </c>
      <c r="AW351" s="11">
        <v>260.41049131304362</v>
      </c>
      <c r="AX351" s="11">
        <v>0</v>
      </c>
      <c r="AY351" s="11">
        <v>0</v>
      </c>
      <c r="AZ351" s="11">
        <v>440.8256029416882</v>
      </c>
      <c r="BA351" s="11">
        <v>1.0518541413820979</v>
      </c>
      <c r="BB351" s="11">
        <v>0</v>
      </c>
      <c r="BC351" s="11">
        <v>0</v>
      </c>
      <c r="BD351" s="11">
        <v>12.867341923703332</v>
      </c>
      <c r="BE351" s="11">
        <v>3.7444645809718693E-2</v>
      </c>
      <c r="BF351" s="2">
        <v>357.7665704183122</v>
      </c>
      <c r="BG351" s="2">
        <v>0.7403827694194377</v>
      </c>
    </row>
    <row r="352" spans="1:59" s="2" customFormat="1" ht="12.75" x14ac:dyDescent="0.2">
      <c r="A352" s="10"/>
      <c r="B352" s="2" t="s">
        <v>363</v>
      </c>
      <c r="C352" s="12">
        <v>52.23067468340107</v>
      </c>
      <c r="D352" s="12">
        <v>21.059184621363535</v>
      </c>
      <c r="E352" s="12">
        <v>1.2715175678322499</v>
      </c>
      <c r="F352" s="12">
        <v>1.8983610923539344E-2</v>
      </c>
      <c r="G352" s="12">
        <v>11.877173275795581</v>
      </c>
      <c r="H352" s="12">
        <v>11.35895879756627</v>
      </c>
      <c r="I352" s="12">
        <v>0.6544136685577896</v>
      </c>
      <c r="J352" s="12">
        <v>1.3173944774089736</v>
      </c>
      <c r="K352" s="12">
        <v>0.21169929715102223</v>
      </c>
      <c r="L352" s="17">
        <f t="shared" si="53"/>
        <v>0.49206955146252196</v>
      </c>
      <c r="M352" s="17">
        <f t="shared" si="54"/>
        <v>0.19519083109354704</v>
      </c>
      <c r="O352" s="11">
        <v>3.233855774475705</v>
      </c>
      <c r="P352" s="11">
        <v>2.2977396292327379</v>
      </c>
      <c r="Q352" s="11"/>
      <c r="R352" s="11">
        <v>2.4304979189217408</v>
      </c>
      <c r="S352" s="11">
        <v>1.8705302611309473</v>
      </c>
      <c r="T352" s="11">
        <f t="shared" si="55"/>
        <v>7622.8749709111207</v>
      </c>
      <c r="U352" s="11">
        <v>4781.000458159082</v>
      </c>
      <c r="V352" s="11">
        <v>432.65586203774961</v>
      </c>
      <c r="W352" s="11">
        <f t="shared" si="56"/>
        <v>149.52441143925765</v>
      </c>
      <c r="X352" s="11">
        <v>10309.191803157551</v>
      </c>
      <c r="Y352" s="11">
        <v>0</v>
      </c>
      <c r="Z352" s="2">
        <v>19.318033179104869</v>
      </c>
      <c r="AA352" s="2">
        <v>1856.9140262910496</v>
      </c>
      <c r="AB352" s="11">
        <v>367.26900030720583</v>
      </c>
      <c r="AC352" s="2">
        <v>1841.5957620961647</v>
      </c>
      <c r="AE352" s="11">
        <v>1.7530902356368297E-2</v>
      </c>
      <c r="AF352" s="11">
        <v>3.097693426076728E-2</v>
      </c>
      <c r="AG352" s="11">
        <v>1.5148061259386197E-2</v>
      </c>
      <c r="AH352" s="11">
        <v>8.6803497104347885E-2</v>
      </c>
      <c r="AI352" s="11">
        <v>0.13105626033401543</v>
      </c>
      <c r="AJ352" s="11">
        <v>1.4807655388388755E-2</v>
      </c>
      <c r="AK352" s="11">
        <v>0</v>
      </c>
      <c r="AL352" s="11">
        <v>0</v>
      </c>
      <c r="AM352" s="11">
        <v>0.29274904905780069</v>
      </c>
      <c r="AN352" s="11">
        <v>2.4304979189217408</v>
      </c>
      <c r="AO352" s="11">
        <v>4.5784589649156035E-2</v>
      </c>
      <c r="AP352" s="11">
        <v>0.27743078486291572</v>
      </c>
      <c r="AQ352" s="11">
        <v>0.10841926991268548</v>
      </c>
      <c r="AR352" s="11">
        <v>1.8705302611309473</v>
      </c>
      <c r="AS352" s="11">
        <v>0.28543032283135567</v>
      </c>
      <c r="AT352" s="11"/>
      <c r="AV352" s="11">
        <v>55.503177266133022</v>
      </c>
      <c r="AW352" s="11">
        <v>183.81917033861905</v>
      </c>
      <c r="AX352" s="11">
        <v>0</v>
      </c>
      <c r="AY352" s="11">
        <v>0</v>
      </c>
      <c r="AZ352" s="11">
        <v>449.33574971662426</v>
      </c>
      <c r="BA352" s="11">
        <v>0.92930802782301847</v>
      </c>
      <c r="BB352" s="11">
        <v>0</v>
      </c>
      <c r="BC352" s="11">
        <v>0</v>
      </c>
      <c r="BD352" s="11">
        <v>13.24178838180052</v>
      </c>
      <c r="BE352" s="11">
        <v>4.5954792584654756E-2</v>
      </c>
      <c r="BF352" s="2">
        <v>366.44692012874702</v>
      </c>
      <c r="BG352" s="2">
        <v>0.82208017845882408</v>
      </c>
    </row>
    <row r="353" spans="1:59" s="2" customFormat="1" ht="12.75" x14ac:dyDescent="0.2">
      <c r="A353" s="10"/>
      <c r="B353" s="2" t="s">
        <v>364</v>
      </c>
      <c r="C353" s="12">
        <v>52.11806618234602</v>
      </c>
      <c r="D353" s="12">
        <v>21.153806552446124</v>
      </c>
      <c r="E353" s="12">
        <v>1.2804071506877466</v>
      </c>
      <c r="F353" s="12">
        <v>1.8651018616079842E-2</v>
      </c>
      <c r="G353" s="12">
        <v>11.91493781273147</v>
      </c>
      <c r="H353" s="12">
        <v>11.34420095649538</v>
      </c>
      <c r="I353" s="12">
        <v>0.65782207705495699</v>
      </c>
      <c r="J353" s="12">
        <v>1.3029953809430435</v>
      </c>
      <c r="K353" s="12">
        <v>0.20911286867918227</v>
      </c>
      <c r="L353" s="17">
        <f t="shared" si="53"/>
        <v>0.49095122069237979</v>
      </c>
      <c r="M353" s="17">
        <f t="shared" si="54"/>
        <v>0.1962362487064219</v>
      </c>
      <c r="O353" s="11">
        <v>2.9274904905780064</v>
      </c>
      <c r="P353" s="11">
        <v>2.1445569872838885</v>
      </c>
      <c r="Q353" s="11"/>
      <c r="R353" s="11">
        <v>2.4117755960168812</v>
      </c>
      <c r="S353" s="11">
        <v>1.7973429988664971</v>
      </c>
      <c r="T353" s="11">
        <f t="shared" si="55"/>
        <v>7676.1689090881091</v>
      </c>
      <c r="U353" s="11">
        <v>4784.4045168690564</v>
      </c>
      <c r="V353" s="11">
        <v>432.31545616675214</v>
      </c>
      <c r="W353" s="11">
        <f t="shared" si="56"/>
        <v>146.90474812955287</v>
      </c>
      <c r="X353" s="11">
        <v>10150.90307314374</v>
      </c>
      <c r="Y353" s="11">
        <v>0</v>
      </c>
      <c r="Z353" s="2">
        <v>18.926566427457814</v>
      </c>
      <c r="AA353" s="2">
        <v>1841.5957620961647</v>
      </c>
      <c r="AB353" s="11">
        <v>345.44557991755983</v>
      </c>
      <c r="AC353" s="2">
        <v>1810.959233706395</v>
      </c>
      <c r="AE353" s="11">
        <v>2.7232469679795413E-2</v>
      </c>
      <c r="AF353" s="11">
        <v>3.7104239938721251E-2</v>
      </c>
      <c r="AG353" s="11">
        <v>2.0254149324347839E-2</v>
      </c>
      <c r="AH353" s="11">
        <v>9.8717702589258355E-2</v>
      </c>
      <c r="AI353" s="11">
        <v>9.3611614524296727E-2</v>
      </c>
      <c r="AJ353" s="11">
        <v>2.2296584550332493E-2</v>
      </c>
      <c r="AK353" s="11">
        <v>0</v>
      </c>
      <c r="AL353" s="11">
        <v>0</v>
      </c>
      <c r="AM353" s="11">
        <v>0.18722322904859345</v>
      </c>
      <c r="AN353" s="11">
        <v>2.4117755960168812</v>
      </c>
      <c r="AO353" s="11">
        <v>4.6805807262148363E-2</v>
      </c>
      <c r="AP353" s="11">
        <v>0.28423890228286458</v>
      </c>
      <c r="AQ353" s="11">
        <v>9.9398514331253254E-2</v>
      </c>
      <c r="AR353" s="11">
        <v>1.7973429988664971</v>
      </c>
      <c r="AS353" s="11">
        <v>0.25870846195805641</v>
      </c>
      <c r="AT353" s="11"/>
      <c r="AV353" s="11">
        <v>55.571258440332514</v>
      </c>
      <c r="AW353" s="11">
        <v>132.75828968900262</v>
      </c>
      <c r="AX353" s="11">
        <v>0</v>
      </c>
      <c r="AY353" s="11">
        <v>0</v>
      </c>
      <c r="AZ353" s="11">
        <v>416.99719197186727</v>
      </c>
      <c r="BA353" s="11">
        <v>0.82888829587877288</v>
      </c>
      <c r="BB353" s="11">
        <v>0</v>
      </c>
      <c r="BC353" s="11">
        <v>0</v>
      </c>
      <c r="BD353" s="11">
        <v>12.799260749503844</v>
      </c>
      <c r="BE353" s="11">
        <v>3.0125919583273677E-2</v>
      </c>
      <c r="BF353" s="2">
        <v>344.66094438491069</v>
      </c>
      <c r="BG353" s="2">
        <v>0.78463553264910535</v>
      </c>
    </row>
    <row r="354" spans="1:59" s="2" customFormat="1" ht="12.75" x14ac:dyDescent="0.2">
      <c r="A354" s="10"/>
      <c r="B354" s="2" t="s">
        <v>365</v>
      </c>
      <c r="C354" s="12">
        <v>52.104610523965789</v>
      </c>
      <c r="D354" s="12">
        <v>21.22917971024021</v>
      </c>
      <c r="E354" s="12">
        <v>1.2623650385557486</v>
      </c>
      <c r="F354" s="12">
        <v>1.8938199016935144E-2</v>
      </c>
      <c r="G354" s="12">
        <v>11.841083605210022</v>
      </c>
      <c r="H354" s="12">
        <v>11.37086530646331</v>
      </c>
      <c r="I354" s="12">
        <v>0.64513550430959965</v>
      </c>
      <c r="J354" s="12">
        <v>1.3161890388883981</v>
      </c>
      <c r="K354" s="12">
        <v>0.21163307334998685</v>
      </c>
      <c r="L354" s="17">
        <f t="shared" si="53"/>
        <v>0.49309203971745802</v>
      </c>
      <c r="M354" s="17">
        <f t="shared" si="54"/>
        <v>0.19683867342055097</v>
      </c>
      <c r="O354" s="11">
        <v>3.0296122518772393</v>
      </c>
      <c r="P354" s="11">
        <v>2.4339019776317148</v>
      </c>
      <c r="Q354" s="11"/>
      <c r="R354" s="11">
        <v>2.3896492144020471</v>
      </c>
      <c r="S354" s="11">
        <v>1.7837267640265995</v>
      </c>
      <c r="T354" s="11">
        <f t="shared" si="55"/>
        <v>7568.0046426455683</v>
      </c>
      <c r="U354" s="11">
        <v>4675.4746381498744</v>
      </c>
      <c r="V354" s="11">
        <v>424.99672994030715</v>
      </c>
      <c r="W354" s="11">
        <f t="shared" si="56"/>
        <v>149.16672455688965</v>
      </c>
      <c r="X354" s="11">
        <v>10217.282217988241</v>
      </c>
      <c r="Y354" s="11">
        <v>0</v>
      </c>
      <c r="Z354" s="2">
        <v>19.045708482306917</v>
      </c>
      <c r="AA354" s="2">
        <v>1810.959233706395</v>
      </c>
      <c r="AB354" s="11">
        <v>362.91520921714852</v>
      </c>
      <c r="AC354" s="2">
        <v>1826.2774979012797</v>
      </c>
      <c r="AE354" s="11">
        <v>2.0934961066342721E-2</v>
      </c>
      <c r="AF354" s="11">
        <v>3.3189572422250659E-2</v>
      </c>
      <c r="AG354" s="11">
        <v>2.7572875550792852E-2</v>
      </c>
      <c r="AH354" s="11">
        <v>9.7015673234271155E-2</v>
      </c>
      <c r="AI354" s="11">
        <v>5.9571027424552461E-2</v>
      </c>
      <c r="AJ354" s="11">
        <v>2.195617867933505E-2</v>
      </c>
      <c r="AK354" s="11">
        <v>0</v>
      </c>
      <c r="AL354" s="11">
        <v>0</v>
      </c>
      <c r="AM354" s="11">
        <v>0.23658208034322262</v>
      </c>
      <c r="AN354" s="11">
        <v>2.3896492144020471</v>
      </c>
      <c r="AO354" s="11">
        <v>5.3443721746598498E-2</v>
      </c>
      <c r="AP354" s="11">
        <v>0.26381455002301807</v>
      </c>
      <c r="AQ354" s="11">
        <v>0.11233393742915607</v>
      </c>
      <c r="AR354" s="11">
        <v>1.7837267640265995</v>
      </c>
      <c r="AS354" s="11">
        <v>0.28491971402485949</v>
      </c>
      <c r="AT354" s="11"/>
      <c r="AV354" s="11">
        <v>55.996765779079318</v>
      </c>
      <c r="AW354" s="11">
        <v>233.17802163324819</v>
      </c>
      <c r="AX354" s="11">
        <v>0</v>
      </c>
      <c r="AY354" s="11">
        <v>0</v>
      </c>
      <c r="AZ354" s="11">
        <v>447.63372036163707</v>
      </c>
      <c r="BA354" s="11">
        <v>1.0399399358971873</v>
      </c>
      <c r="BB354" s="11">
        <v>0</v>
      </c>
      <c r="BC354" s="11">
        <v>0</v>
      </c>
      <c r="BD354" s="11">
        <v>13.156686914051159</v>
      </c>
      <c r="BE354" s="11">
        <v>4.5954792584654756E-2</v>
      </c>
      <c r="BF354" s="2">
        <v>362.02164380578023</v>
      </c>
      <c r="BG354" s="2">
        <v>0.89356541136828693</v>
      </c>
    </row>
    <row r="355" spans="1:59" s="2" customFormat="1" ht="12.75" x14ac:dyDescent="0.2">
      <c r="A355" s="10"/>
      <c r="B355" s="2" t="s">
        <v>366</v>
      </c>
      <c r="C355" s="12">
        <v>52.451897967569344</v>
      </c>
      <c r="D355" s="12">
        <v>21.098502646434479</v>
      </c>
      <c r="E355" s="12">
        <v>1.2635229733860187</v>
      </c>
      <c r="F355" s="12">
        <v>1.8646131176998117E-2</v>
      </c>
      <c r="G355" s="12">
        <v>11.699284489064246</v>
      </c>
      <c r="H355" s="12">
        <v>11.328214514012164</v>
      </c>
      <c r="I355" s="12">
        <v>0.63626283573281339</v>
      </c>
      <c r="J355" s="12">
        <v>1.2998067727145182</v>
      </c>
      <c r="K355" s="12">
        <v>0.20386166990940868</v>
      </c>
      <c r="L355" s="17">
        <f t="shared" si="53"/>
        <v>0.49516413218194538</v>
      </c>
      <c r="M355" s="17">
        <f t="shared" si="54"/>
        <v>0.19482016193842672</v>
      </c>
      <c r="O355" s="11">
        <v>2.9955716647774953</v>
      </c>
      <c r="P355" s="11">
        <v>2.4339019776317148</v>
      </c>
      <c r="Q355" s="11"/>
      <c r="R355" s="11">
        <v>2.3709268914971884</v>
      </c>
      <c r="S355" s="11">
        <v>1.7939389401565227</v>
      </c>
      <c r="T355" s="11">
        <f t="shared" si="55"/>
        <v>7574.9465777465211</v>
      </c>
      <c r="U355" s="11">
        <v>4639.7320216951439</v>
      </c>
      <c r="V355" s="11">
        <v>426.35835342429692</v>
      </c>
      <c r="W355" s="11">
        <f t="shared" si="56"/>
        <v>146.86625221562568</v>
      </c>
      <c r="X355" s="11">
        <v>10152.605102498726</v>
      </c>
      <c r="Y355" s="11">
        <v>8.6803497104347885E-2</v>
      </c>
      <c r="Z355" s="2">
        <v>19.011667895207172</v>
      </c>
      <c r="AA355" s="2">
        <v>1826.2774979012797</v>
      </c>
      <c r="AB355" s="11">
        <v>359.62859053266817</v>
      </c>
      <c r="AC355" s="2">
        <v>1770.1105291867018</v>
      </c>
      <c r="AE355" s="11">
        <v>3.0636528389769838E-2</v>
      </c>
      <c r="AF355" s="11">
        <v>4.1869922132685443E-2</v>
      </c>
      <c r="AG355" s="11">
        <v>1.7020293549872133E-2</v>
      </c>
      <c r="AH355" s="11">
        <v>0.10892987871918165</v>
      </c>
      <c r="AI355" s="11">
        <v>0.10892987871918165</v>
      </c>
      <c r="AJ355" s="11">
        <v>2.5360237389309478E-2</v>
      </c>
      <c r="AK355" s="11">
        <v>0</v>
      </c>
      <c r="AL355" s="11">
        <v>0</v>
      </c>
      <c r="AM355" s="11">
        <v>0.25190034453810756</v>
      </c>
      <c r="AN355" s="11">
        <v>2.3709268914971884</v>
      </c>
      <c r="AO355" s="11">
        <v>4.0167892777698236E-2</v>
      </c>
      <c r="AP355" s="11">
        <v>0.27062266744296692</v>
      </c>
      <c r="AQ355" s="11">
        <v>0.10892987871918165</v>
      </c>
      <c r="AR355" s="11">
        <v>1.7939389401565227</v>
      </c>
      <c r="AS355" s="11">
        <v>0.25751704140956533</v>
      </c>
      <c r="AT355" s="11"/>
      <c r="AV355" s="11">
        <v>54.975548166086988</v>
      </c>
      <c r="AW355" s="11">
        <v>401.67892777698233</v>
      </c>
      <c r="AX355" s="11">
        <v>0</v>
      </c>
      <c r="AY355" s="11">
        <v>0</v>
      </c>
      <c r="AZ355" s="11">
        <v>437.42154423171377</v>
      </c>
      <c r="BA355" s="11">
        <v>0.95483846814782658</v>
      </c>
      <c r="BB355" s="11">
        <v>0</v>
      </c>
      <c r="BC355" s="11">
        <v>0</v>
      </c>
      <c r="BD355" s="11">
        <v>12.441834584956528</v>
      </c>
      <c r="BE355" s="11">
        <v>3.1998151873759609E-2</v>
      </c>
      <c r="BF355" s="2">
        <v>358.7877880313045</v>
      </c>
      <c r="BG355" s="2">
        <v>0.84080250136368329</v>
      </c>
    </row>
    <row r="356" spans="1:59" s="2" customFormat="1" ht="12.75" x14ac:dyDescent="0.2">
      <c r="A356" s="10"/>
      <c r="B356" s="2" t="s">
        <v>367</v>
      </c>
      <c r="C356" s="12">
        <v>52.241239505971834</v>
      </c>
      <c r="D356" s="12">
        <v>21.244246409738352</v>
      </c>
      <c r="E356" s="12">
        <v>1.2719611042267684</v>
      </c>
      <c r="F356" s="12">
        <v>1.846570028832183E-2</v>
      </c>
      <c r="G356" s="12">
        <v>11.773385685266064</v>
      </c>
      <c r="H356" s="12">
        <v>11.367922636301039</v>
      </c>
      <c r="I356" s="12">
        <v>0.64230312112904309</v>
      </c>
      <c r="J356" s="12">
        <v>1.3033002782507253</v>
      </c>
      <c r="K356" s="12">
        <v>0.13717555882786506</v>
      </c>
      <c r="L356" s="17">
        <f t="shared" si="53"/>
        <v>0.49446052390581885</v>
      </c>
      <c r="M356" s="17">
        <f t="shared" si="54"/>
        <v>0.19653699942689279</v>
      </c>
      <c r="O356" s="11">
        <v>3.0976934260767282</v>
      </c>
      <c r="P356" s="11">
        <v>1.8552119969360625</v>
      </c>
      <c r="Q356" s="11"/>
      <c r="R356" s="11">
        <v>2.3794370382721244</v>
      </c>
      <c r="S356" s="11">
        <v>1.8790404079058833</v>
      </c>
      <c r="T356" s="11">
        <f t="shared" si="55"/>
        <v>7625.5340159499001</v>
      </c>
      <c r="U356" s="11">
        <v>4651.6462271800538</v>
      </c>
      <c r="V356" s="11">
        <v>422.2734829723276</v>
      </c>
      <c r="W356" s="11">
        <f t="shared" si="56"/>
        <v>145.44508832096687</v>
      </c>
      <c r="X356" s="11">
        <v>10110.054368624047</v>
      </c>
      <c r="Y356" s="11">
        <v>7.1485232909462945E-2</v>
      </c>
      <c r="Z356" s="2">
        <v>18.722322904859347</v>
      </c>
      <c r="AA356" s="2">
        <v>1770.1105291867018</v>
      </c>
      <c r="AB356" s="11">
        <v>362.5748033461511</v>
      </c>
      <c r="AC356" s="2">
        <v>1182.9104017161133</v>
      </c>
      <c r="AE356" s="11">
        <v>2.0424352259846557E-2</v>
      </c>
      <c r="AF356" s="11">
        <v>4.5614386713657314E-2</v>
      </c>
      <c r="AG356" s="11">
        <v>1.3446031904398985E-2</v>
      </c>
      <c r="AH356" s="11">
        <v>0.11233393742915607</v>
      </c>
      <c r="AI356" s="11">
        <v>0.11914205484910492</v>
      </c>
      <c r="AJ356" s="11">
        <v>1.8722322904859347E-2</v>
      </c>
      <c r="AK356" s="11">
        <v>0</v>
      </c>
      <c r="AL356" s="11">
        <v>0</v>
      </c>
      <c r="AM356" s="11">
        <v>0.21615772808337608</v>
      </c>
      <c r="AN356" s="11">
        <v>2.3794370382721244</v>
      </c>
      <c r="AO356" s="11">
        <v>4.5614386713657314E-2</v>
      </c>
      <c r="AP356" s="11">
        <v>0.29274904905780069</v>
      </c>
      <c r="AQ356" s="11">
        <v>0.10961069046117654</v>
      </c>
      <c r="AR356" s="11">
        <v>1.8790404079058833</v>
      </c>
      <c r="AS356" s="11">
        <v>0.28083484357289018</v>
      </c>
      <c r="AT356" s="11"/>
      <c r="AV356" s="11">
        <v>54.924487285437372</v>
      </c>
      <c r="AW356" s="11">
        <v>280.83484357289018</v>
      </c>
      <c r="AX356" s="11">
        <v>0</v>
      </c>
      <c r="AY356" s="11">
        <v>0</v>
      </c>
      <c r="AZ356" s="11">
        <v>454.44183778158595</v>
      </c>
      <c r="BA356" s="11">
        <v>1.0824906697718677</v>
      </c>
      <c r="BB356" s="11">
        <v>0</v>
      </c>
      <c r="BC356" s="11">
        <v>0</v>
      </c>
      <c r="BD356" s="11">
        <v>12.799260749503844</v>
      </c>
      <c r="BE356" s="11">
        <v>3.5061804712736594E-2</v>
      </c>
      <c r="BF356" s="2">
        <v>361.68123793478281</v>
      </c>
      <c r="BG356" s="2">
        <v>0.89356541136828693</v>
      </c>
    </row>
    <row r="357" spans="1:59" s="2" customFormat="1" ht="12.75" x14ac:dyDescent="0.2">
      <c r="A357" s="10"/>
      <c r="B357" s="13" t="s">
        <v>85</v>
      </c>
      <c r="C357" s="14">
        <f>MEDIAN(C318:C356)</f>
        <v>52.010166170630825</v>
      </c>
      <c r="D357" s="14">
        <f t="shared" ref="D357:M357" si="61">MEDIAN(D318:D356)</f>
        <v>21.043499841748204</v>
      </c>
      <c r="E357" s="14">
        <f t="shared" si="61"/>
        <v>1.2715799009789708</v>
      </c>
      <c r="F357" s="14">
        <f t="shared" si="61"/>
        <v>1.8650354771243376E-2</v>
      </c>
      <c r="G357" s="14">
        <f t="shared" si="61"/>
        <v>12.008904517230029</v>
      </c>
      <c r="H357" s="14">
        <f t="shared" si="61"/>
        <v>11.451422554285227</v>
      </c>
      <c r="I357" s="14">
        <f t="shared" si="61"/>
        <v>0.65236459256998292</v>
      </c>
      <c r="J357" s="14">
        <f t="shared" si="61"/>
        <v>1.2992868719898099</v>
      </c>
      <c r="K357" s="14">
        <f t="shared" si="61"/>
        <v>0.20900636947988124</v>
      </c>
      <c r="L357" s="14">
        <f t="shared" si="61"/>
        <v>0.49212339249187947</v>
      </c>
      <c r="M357" s="14">
        <f t="shared" si="61"/>
        <v>0.19571214385709201</v>
      </c>
      <c r="N357" s="1"/>
      <c r="O357" s="16">
        <f>MEDIAN(O318:O356)</f>
        <v>3.0125919583273673</v>
      </c>
      <c r="P357" s="16">
        <f>MEDIAN(P318:P356)</f>
        <v>2.3658208034322268</v>
      </c>
      <c r="Q357" s="1"/>
      <c r="R357" s="16">
        <f t="shared" ref="R357:BG357" si="62">MEDIAN(R318:R356)</f>
        <v>2.3981593611769836</v>
      </c>
      <c r="S357" s="16">
        <f t="shared" si="62"/>
        <v>1.8330856153212287</v>
      </c>
      <c r="T357" s="16">
        <f t="shared" si="62"/>
        <v>7623.2486643590282</v>
      </c>
      <c r="U357" s="16">
        <f t="shared" si="62"/>
        <v>4781.000458159082</v>
      </c>
      <c r="V357" s="16">
        <f t="shared" si="62"/>
        <v>430.10281800526877</v>
      </c>
      <c r="W357" s="16">
        <f t="shared" si="62"/>
        <v>146.89951935569843</v>
      </c>
      <c r="X357" s="16">
        <f t="shared" si="62"/>
        <v>10156.009161208702</v>
      </c>
      <c r="Y357" s="16">
        <f t="shared" si="62"/>
        <v>5.2762910004603605E-2</v>
      </c>
      <c r="Z357" s="16">
        <f t="shared" si="62"/>
        <v>19.028688188757044</v>
      </c>
      <c r="AA357" s="16">
        <f t="shared" si="62"/>
        <v>1819.469380481331</v>
      </c>
      <c r="AB357" s="16">
        <f t="shared" si="62"/>
        <v>352.83579137691424</v>
      </c>
      <c r="AC357" s="16">
        <f t="shared" si="62"/>
        <v>1817.7673511263438</v>
      </c>
      <c r="AD357" s="16" t="s">
        <v>86</v>
      </c>
      <c r="AE357" s="16">
        <f t="shared" si="62"/>
        <v>2.5870846195805642E-2</v>
      </c>
      <c r="AF357" s="16">
        <f t="shared" si="62"/>
        <v>4.3571951487672664E-2</v>
      </c>
      <c r="AG357" s="16">
        <f t="shared" si="62"/>
        <v>1.7871308227365736E-2</v>
      </c>
      <c r="AH357" s="16">
        <f t="shared" si="62"/>
        <v>9.3611614524296727E-2</v>
      </c>
      <c r="AI357" s="16">
        <f t="shared" si="62"/>
        <v>9.8717702589258355E-2</v>
      </c>
      <c r="AJ357" s="16">
        <f t="shared" si="62"/>
        <v>2.0934961066342721E-2</v>
      </c>
      <c r="AK357" s="16">
        <f t="shared" si="62"/>
        <v>0</v>
      </c>
      <c r="AL357" s="16">
        <f t="shared" si="62"/>
        <v>0</v>
      </c>
      <c r="AM357" s="16">
        <f t="shared" si="62"/>
        <v>0.22807193356828659</v>
      </c>
      <c r="AN357" s="16">
        <f t="shared" si="62"/>
        <v>2.3981593611769836</v>
      </c>
      <c r="AO357" s="16">
        <f t="shared" si="62"/>
        <v>4.9869460101125349E-2</v>
      </c>
      <c r="AP357" s="16">
        <f t="shared" si="62"/>
        <v>0.27232469679795412</v>
      </c>
      <c r="AQ357" s="16">
        <f t="shared" si="62"/>
        <v>0.10705764642869571</v>
      </c>
      <c r="AR357" s="16">
        <f t="shared" si="62"/>
        <v>1.8330856153212287</v>
      </c>
      <c r="AS357" s="16">
        <f t="shared" si="62"/>
        <v>0.27657977018542218</v>
      </c>
      <c r="AT357" s="16" t="s">
        <v>86</v>
      </c>
      <c r="AU357" s="16" t="s">
        <v>86</v>
      </c>
      <c r="AV357" s="16">
        <f t="shared" si="62"/>
        <v>55.656359908081875</v>
      </c>
      <c r="AW357" s="16">
        <f t="shared" si="62"/>
        <v>233.17802163324819</v>
      </c>
      <c r="AX357" s="16">
        <f t="shared" si="62"/>
        <v>0</v>
      </c>
      <c r="AY357" s="16">
        <f t="shared" si="62"/>
        <v>0</v>
      </c>
      <c r="AZ357" s="16">
        <f t="shared" si="62"/>
        <v>439.12357358670101</v>
      </c>
      <c r="BA357" s="16">
        <f t="shared" si="62"/>
        <v>1.0041973194424558</v>
      </c>
      <c r="BB357" s="16">
        <f t="shared" si="62"/>
        <v>0</v>
      </c>
      <c r="BC357" s="16">
        <f t="shared" si="62"/>
        <v>0</v>
      </c>
      <c r="BD357" s="16">
        <f t="shared" si="62"/>
        <v>12.884362217253205</v>
      </c>
      <c r="BE357" s="16">
        <f t="shared" si="62"/>
        <v>4.4252763229667542E-2</v>
      </c>
      <c r="BF357" s="16">
        <f t="shared" si="62"/>
        <v>351.97967061135569</v>
      </c>
      <c r="BG357" s="16">
        <f t="shared" si="62"/>
        <v>0.82888829587877288</v>
      </c>
    </row>
    <row r="358" spans="1:59" s="1" customFormat="1" ht="12.75" x14ac:dyDescent="0.2">
      <c r="A358" s="10"/>
      <c r="B358" s="1" t="s">
        <v>87</v>
      </c>
      <c r="C358" s="14"/>
      <c r="D358" s="14"/>
      <c r="E358" s="14"/>
      <c r="F358" s="14"/>
      <c r="G358" s="14"/>
      <c r="H358" s="14"/>
      <c r="I358" s="14"/>
      <c r="J358" s="14"/>
      <c r="K358" s="14"/>
      <c r="L358" s="16"/>
      <c r="M358" s="16"/>
      <c r="AF358" s="14"/>
      <c r="AG358" s="14"/>
      <c r="AH358" s="14"/>
      <c r="AI358" s="14"/>
      <c r="AJ358" s="14">
        <v>0.89689079323225651</v>
      </c>
    </row>
    <row r="359" spans="1:59" s="1" customFormat="1" ht="12.75" x14ac:dyDescent="0.2">
      <c r="A359" s="10"/>
      <c r="B359" s="1" t="s">
        <v>88</v>
      </c>
      <c r="AF359" s="14">
        <v>2.2087770507875613</v>
      </c>
      <c r="AG359" s="14"/>
      <c r="AH359" s="14"/>
      <c r="AI359" s="14"/>
    </row>
    <row r="360" spans="1:59" s="2" customFormat="1" ht="12.75" x14ac:dyDescent="0.2"/>
    <row r="361" spans="1:59" s="2" customFormat="1" ht="12.75" x14ac:dyDescent="0.2"/>
    <row r="362" spans="1:59" s="2" customFormat="1" ht="12.75" x14ac:dyDescent="0.2">
      <c r="A362" s="10" t="s">
        <v>368</v>
      </c>
      <c r="B362" s="2" t="s">
        <v>369</v>
      </c>
      <c r="C362" s="12">
        <v>45.040651834267884</v>
      </c>
      <c r="D362" s="12">
        <v>31.56024578061988</v>
      </c>
      <c r="E362" s="12">
        <v>0.89310712153207483</v>
      </c>
      <c r="F362" s="12">
        <v>3.4651534351797304E-2</v>
      </c>
      <c r="G362" s="12">
        <v>12.160169654383488</v>
      </c>
      <c r="H362" s="12">
        <v>10.311174074844871</v>
      </c>
      <c r="I362" s="12">
        <v>0.33691997563036252</v>
      </c>
      <c r="J362" s="12">
        <v>1.0440325242346966</v>
      </c>
      <c r="K362" s="12">
        <v>0.1003686029663915</v>
      </c>
      <c r="L362" s="17">
        <f>(H362/70.93)/((H362/70.93)+(G362/71.85))</f>
        <v>0.46206043618980264</v>
      </c>
      <c r="M362" s="17">
        <f>(D362/441.9)/((D362/441.9)+(C362/265.812))</f>
        <v>0.29651234136202137</v>
      </c>
      <c r="O362" s="11">
        <v>4.4456658517561332</v>
      </c>
      <c r="P362" s="11">
        <v>2.5071487652345636</v>
      </c>
      <c r="Q362" s="11">
        <v>3.4505604140083941</v>
      </c>
      <c r="R362" s="11">
        <v>0.34634838612518715</v>
      </c>
      <c r="S362" s="11">
        <v>0.32050149163823283</v>
      </c>
      <c r="T362" s="11">
        <f>(E362*0.59951)*10000</f>
        <v>5354.266504296942</v>
      </c>
      <c r="U362" s="11">
        <v>2494.2253179910863</v>
      </c>
      <c r="V362" s="11">
        <v>372.97068744674999</v>
      </c>
      <c r="W362" s="11">
        <f>(F362*0.78765)*10000</f>
        <v>272.93281032193147</v>
      </c>
      <c r="X362" s="11">
        <v>8278.7603041714501</v>
      </c>
      <c r="Y362" s="11">
        <v>8.4002407082601344E-2</v>
      </c>
      <c r="Z362" s="11">
        <v>0.69269677225037429</v>
      </c>
      <c r="AA362" s="11">
        <v>5.2882746120308424</v>
      </c>
      <c r="AB362" s="11">
        <v>161.80155948833368</v>
      </c>
      <c r="AC362" s="11">
        <v>884.7391982884443</v>
      </c>
      <c r="AD362" s="11"/>
      <c r="AE362" s="11">
        <v>2.0677515589563412E-2</v>
      </c>
      <c r="AF362" s="11">
        <v>2.636383237669335E-2</v>
      </c>
      <c r="AG362" s="11">
        <v>0</v>
      </c>
      <c r="AH362" s="11">
        <v>8.7879441255644494E-2</v>
      </c>
      <c r="AI362" s="11">
        <v>4.9109099525213099E-2</v>
      </c>
      <c r="AJ362" s="11">
        <v>2.3003736093389293E-2</v>
      </c>
      <c r="AK362" s="11">
        <v>0</v>
      </c>
      <c r="AL362" s="11">
        <v>0</v>
      </c>
      <c r="AM362" s="11">
        <v>0</v>
      </c>
      <c r="AN362" s="11">
        <v>0.34634838612518715</v>
      </c>
      <c r="AO362" s="11">
        <v>1.7317419306259355E-2</v>
      </c>
      <c r="AP362" s="11">
        <v>7.4955994012167362E-2</v>
      </c>
      <c r="AQ362" s="11">
        <v>2.1711391369041582E-2</v>
      </c>
      <c r="AR362" s="11">
        <v>0.32050149163823283</v>
      </c>
      <c r="AS362" s="11">
        <v>8.5553220751818607E-2</v>
      </c>
      <c r="AV362" s="11">
        <v>55.596670041438614</v>
      </c>
      <c r="AW362" s="11">
        <v>0</v>
      </c>
      <c r="AX362" s="11">
        <v>0</v>
      </c>
      <c r="AY362" s="11">
        <v>0</v>
      </c>
      <c r="AZ362" s="11">
        <v>441.98189572691791</v>
      </c>
      <c r="BA362" s="11">
        <v>1.0700614317599064</v>
      </c>
      <c r="BB362" s="11">
        <v>0</v>
      </c>
      <c r="BC362" s="11">
        <v>0</v>
      </c>
      <c r="BD362" s="11">
        <v>5.7121636816168921</v>
      </c>
      <c r="BE362" s="11">
        <v>4.6524410076517669E-2</v>
      </c>
      <c r="BF362" s="11">
        <v>161.80155948833368</v>
      </c>
      <c r="BG362" s="11"/>
    </row>
    <row r="363" spans="1:59" s="2" customFormat="1" ht="12.75" x14ac:dyDescent="0.2">
      <c r="A363" s="10"/>
      <c r="B363" s="2" t="s">
        <v>370</v>
      </c>
      <c r="C363" s="12">
        <v>44.897119657207512</v>
      </c>
      <c r="D363" s="12">
        <v>31.51145742052406</v>
      </c>
      <c r="E363" s="12">
        <v>0.90592184137588594</v>
      </c>
      <c r="F363" s="12">
        <v>3.5711916932280097E-2</v>
      </c>
      <c r="G363" s="12">
        <v>12.244292603100716</v>
      </c>
      <c r="H363" s="12">
        <v>10.405496560859556</v>
      </c>
      <c r="I363" s="12">
        <v>0.34371974069656674</v>
      </c>
      <c r="J363" s="12">
        <v>1.0590165604206538</v>
      </c>
      <c r="K363" s="12">
        <v>0.10343385966518591</v>
      </c>
      <c r="L363" s="17">
        <f t="shared" ref="L363:L426" si="63">(H363/70.93)/((H363/70.93)+(G363/71.85))</f>
        <v>0.46261027898719104</v>
      </c>
      <c r="M363" s="17">
        <f t="shared" ref="M363:M426" si="64">(D363/441.9)/((D363/441.9)+(C363/265.812))</f>
        <v>0.29685553644219465</v>
      </c>
      <c r="O363" s="11">
        <v>4.9033182739004522</v>
      </c>
      <c r="P363" s="11">
        <v>2.7613423963544652</v>
      </c>
      <c r="Q363" s="11">
        <v>3.4220000164168418</v>
      </c>
      <c r="R363" s="11">
        <v>0.340651585344663</v>
      </c>
      <c r="S363" s="11">
        <v>0.37678129894182422</v>
      </c>
      <c r="T363" s="11">
        <f t="shared" ref="T363:T426" si="65">(E363*0.59951)*10000</f>
        <v>5431.0920312325743</v>
      </c>
      <c r="U363" s="11">
        <v>2544.5641147714978</v>
      </c>
      <c r="V363" s="11">
        <v>380.91040906721406</v>
      </c>
      <c r="W363" s="11">
        <f t="shared" ref="W363:W426" si="66">(F363*0.78765)*10000</f>
        <v>281.28491371710419</v>
      </c>
      <c r="X363" s="11">
        <v>8397.5777175116164</v>
      </c>
      <c r="Y363" s="11">
        <v>8.232413312496023E-2</v>
      </c>
      <c r="Z363" s="11">
        <v>0.75098190405527987</v>
      </c>
      <c r="AA363" s="11">
        <v>5.249131246901853</v>
      </c>
      <c r="AB363" s="11">
        <v>175.74524971190567</v>
      </c>
      <c r="AC363" s="11">
        <v>911.75912956264722</v>
      </c>
      <c r="AD363" s="11"/>
      <c r="AE363" s="11">
        <v>2.6839215815034054E-2</v>
      </c>
      <c r="AF363" s="11">
        <v>1.6000301735885687E-2</v>
      </c>
      <c r="AG363" s="11">
        <v>1.6774509884396282E-2</v>
      </c>
      <c r="AH363" s="11">
        <v>4.9291252121841392E-2</v>
      </c>
      <c r="AI363" s="11">
        <v>5.8839819286805428E-2</v>
      </c>
      <c r="AJ363" s="11">
        <v>2.1161689392623004E-2</v>
      </c>
      <c r="AK363" s="11">
        <v>0</v>
      </c>
      <c r="AL363" s="11">
        <v>0</v>
      </c>
      <c r="AM363" s="11">
        <v>5.935595805247916E-2</v>
      </c>
      <c r="AN363" s="11">
        <v>0.340651585344663</v>
      </c>
      <c r="AO363" s="11">
        <v>1.8322926181417482E-2</v>
      </c>
      <c r="AP363" s="11">
        <v>8.6711312633186946E-2</v>
      </c>
      <c r="AQ363" s="11">
        <v>2.7871493346381518E-2</v>
      </c>
      <c r="AR363" s="11">
        <v>0.37678129894182422</v>
      </c>
      <c r="AS363" s="11">
        <v>7.1485219045811857E-2</v>
      </c>
      <c r="AV363" s="11">
        <v>57.033333606947366</v>
      </c>
      <c r="AW363" s="11">
        <v>170.32579267233149</v>
      </c>
      <c r="AX363" s="11">
        <v>0</v>
      </c>
      <c r="AY363" s="11">
        <v>0</v>
      </c>
      <c r="AZ363" s="11">
        <v>482.58974590493926</v>
      </c>
      <c r="BA363" s="11">
        <v>1.158731528937528</v>
      </c>
      <c r="BB363" s="11">
        <v>0</v>
      </c>
      <c r="BC363" s="11">
        <v>0</v>
      </c>
      <c r="BD363" s="11">
        <v>5.703333360694737</v>
      </c>
      <c r="BE363" s="11">
        <v>0</v>
      </c>
      <c r="BF363" s="11">
        <v>175.74524971190567</v>
      </c>
      <c r="BG363" s="11"/>
    </row>
    <row r="364" spans="1:59" s="2" customFormat="1" ht="12.75" x14ac:dyDescent="0.2">
      <c r="A364" s="10"/>
      <c r="B364" s="2" t="s">
        <v>371</v>
      </c>
      <c r="C364" s="12">
        <v>45.02602354378444</v>
      </c>
      <c r="D364" s="12">
        <v>31.318388833061082</v>
      </c>
      <c r="E364" s="12">
        <v>0.89353089110151851</v>
      </c>
      <c r="F364" s="12">
        <v>3.4841862641929303E-2</v>
      </c>
      <c r="G364" s="12">
        <v>12.288061638463882</v>
      </c>
      <c r="H364" s="12">
        <v>10.439153230947143</v>
      </c>
      <c r="I364" s="12">
        <v>0.33884207854030612</v>
      </c>
      <c r="J364" s="12">
        <v>1.05673297377968</v>
      </c>
      <c r="K364" s="12">
        <v>0.10137436842698197</v>
      </c>
      <c r="L364" s="17">
        <f t="shared" si="63"/>
        <v>0.46252600769048147</v>
      </c>
      <c r="M364" s="17">
        <f t="shared" si="64"/>
        <v>0.2949777326925882</v>
      </c>
      <c r="O364" s="11">
        <v>4.7963295087884505</v>
      </c>
      <c r="P364" s="11">
        <v>2.8470191201899357</v>
      </c>
      <c r="Q364" s="11">
        <v>3.2779193113538176</v>
      </c>
      <c r="R364" s="11">
        <v>0.34369420009500129</v>
      </c>
      <c r="S364" s="11">
        <v>0.35908349263656847</v>
      </c>
      <c r="T364" s="11">
        <f t="shared" si="65"/>
        <v>5356.8070452427128</v>
      </c>
      <c r="U364" s="11">
        <v>2508.4546842754567</v>
      </c>
      <c r="V364" s="11">
        <v>377.03766726839689</v>
      </c>
      <c r="W364" s="11">
        <f t="shared" si="66"/>
        <v>274.43193109915615</v>
      </c>
      <c r="X364" s="11">
        <v>8379.4697888833507</v>
      </c>
      <c r="Y364" s="11">
        <v>0.138503632874105</v>
      </c>
      <c r="Z364" s="11">
        <v>4.0525137026127016</v>
      </c>
      <c r="AA364" s="11">
        <v>5.3708630970069597</v>
      </c>
      <c r="AB364" s="11">
        <v>190.82722751543355</v>
      </c>
      <c r="AC364" s="11">
        <v>893.60492024700329</v>
      </c>
      <c r="AD364" s="11"/>
      <c r="AE364" s="11">
        <v>1.5645780750593339E-2</v>
      </c>
      <c r="AF364" s="11">
        <v>2.4109891648455312E-2</v>
      </c>
      <c r="AG364" s="11">
        <v>1.3337386869358257E-2</v>
      </c>
      <c r="AH364" s="11">
        <v>6.4635028674582332E-2</v>
      </c>
      <c r="AI364" s="11">
        <v>0.10516016570070935</v>
      </c>
      <c r="AJ364" s="11">
        <v>2.0006080304037385E-2</v>
      </c>
      <c r="AK364" s="11">
        <v>0</v>
      </c>
      <c r="AL364" s="11">
        <v>0</v>
      </c>
      <c r="AM364" s="11">
        <v>7.6946462707836102E-2</v>
      </c>
      <c r="AN364" s="11">
        <v>0.34369420009500129</v>
      </c>
      <c r="AO364" s="11">
        <v>1.8980127467932904E-2</v>
      </c>
      <c r="AP364" s="11">
        <v>8.6180038232776437E-2</v>
      </c>
      <c r="AQ364" s="11">
        <v>2.5135844484559793E-2</v>
      </c>
      <c r="AR364" s="11">
        <v>0.35908349263656847</v>
      </c>
      <c r="AS364" s="11">
        <v>7.1303722109261447E-2</v>
      </c>
      <c r="AV364" s="11">
        <v>56.991680045603935</v>
      </c>
      <c r="AW364" s="11">
        <v>210.32033140141866</v>
      </c>
      <c r="AX364" s="11">
        <v>0</v>
      </c>
      <c r="AY364" s="11">
        <v>0</v>
      </c>
      <c r="AZ364" s="11">
        <v>474.50318669832262</v>
      </c>
      <c r="BA364" s="11">
        <v>1.2208838749643329</v>
      </c>
      <c r="BB364" s="11">
        <v>0</v>
      </c>
      <c r="BC364" s="11">
        <v>6.9251816437052499E-2</v>
      </c>
      <c r="BD364" s="11">
        <v>6.2070146584321124</v>
      </c>
      <c r="BE364" s="11">
        <v>9.7465519429925734E-2</v>
      </c>
      <c r="BF364" s="11">
        <v>190.82722751543355</v>
      </c>
      <c r="BG364" s="11"/>
    </row>
    <row r="365" spans="1:59" s="2" customFormat="1" ht="12.75" x14ac:dyDescent="0.2">
      <c r="A365" s="10"/>
      <c r="B365" s="2" t="s">
        <v>372</v>
      </c>
      <c r="C365" s="12">
        <v>45.40750451856271</v>
      </c>
      <c r="D365" s="12">
        <v>31.201979070182166</v>
      </c>
      <c r="E365" s="12">
        <v>0.80289244131670445</v>
      </c>
      <c r="F365" s="12">
        <v>1.7485943919762745E-2</v>
      </c>
      <c r="G365" s="12">
        <v>12.557980408381876</v>
      </c>
      <c r="H365" s="12">
        <v>10.012157617636777</v>
      </c>
      <c r="I365" s="12">
        <v>0.16264716341897306</v>
      </c>
      <c r="J365" s="12">
        <v>0.65095388536869847</v>
      </c>
      <c r="K365" s="12">
        <v>7.786436620994186E-2</v>
      </c>
      <c r="L365" s="17">
        <f t="shared" si="63"/>
        <v>0.4467850298717107</v>
      </c>
      <c r="M365" s="17">
        <f t="shared" si="64"/>
        <v>0.29245504930822297</v>
      </c>
      <c r="O365" s="11">
        <v>0</v>
      </c>
      <c r="P365" s="11">
        <v>3.2197390846874931</v>
      </c>
      <c r="Q365" s="11">
        <v>1.9216220568928533</v>
      </c>
      <c r="R365" s="11">
        <v>0.36285948414732067</v>
      </c>
      <c r="S365" s="11">
        <v>0.38585762046651706</v>
      </c>
      <c r="T365" s="11">
        <f t="shared" si="65"/>
        <v>4813.420474937775</v>
      </c>
      <c r="U365" s="11">
        <v>1204.0802037339261</v>
      </c>
      <c r="V365" s="11">
        <v>138.65320851995506</v>
      </c>
      <c r="W365" s="11">
        <f t="shared" si="66"/>
        <v>137.72803728401126</v>
      </c>
      <c r="X365" s="11">
        <v>5161.8039294196324</v>
      </c>
      <c r="Y365" s="11">
        <v>0</v>
      </c>
      <c r="Z365" s="11">
        <v>0.43696459006473126</v>
      </c>
      <c r="AA365" s="11">
        <v>2.861990297499994</v>
      </c>
      <c r="AB365" s="11">
        <v>134.92239973928542</v>
      </c>
      <c r="AC365" s="11">
        <v>686.36660170401638</v>
      </c>
      <c r="AD365" s="11"/>
      <c r="AE365" s="11">
        <v>2.1464927231249955E-2</v>
      </c>
      <c r="AF365" s="11">
        <v>2.2487066623214241E-2</v>
      </c>
      <c r="AG365" s="11">
        <v>0</v>
      </c>
      <c r="AH365" s="11">
        <v>6.5416921085714147E-2</v>
      </c>
      <c r="AI365" s="11">
        <v>8.1771151357142691E-2</v>
      </c>
      <c r="AJ365" s="11">
        <v>2.4020275711160662E-2</v>
      </c>
      <c r="AK365" s="11">
        <v>0</v>
      </c>
      <c r="AL365" s="11">
        <v>0</v>
      </c>
      <c r="AM365" s="11">
        <v>7.1549757437499847E-2</v>
      </c>
      <c r="AN365" s="11">
        <v>0.36285948414732067</v>
      </c>
      <c r="AO365" s="11">
        <v>1.6098695423437465E-2</v>
      </c>
      <c r="AP365" s="11">
        <v>0.10119179980446408</v>
      </c>
      <c r="AQ365" s="11">
        <v>3.2197390846874931E-2</v>
      </c>
      <c r="AR365" s="11">
        <v>0.38585762046651706</v>
      </c>
      <c r="AS365" s="11">
        <v>6.8738874109598072E-2</v>
      </c>
      <c r="AV365" s="11">
        <v>38.509101592254382</v>
      </c>
      <c r="AW365" s="11">
        <v>0</v>
      </c>
      <c r="AX365" s="11">
        <v>0</v>
      </c>
      <c r="AY365" s="11">
        <v>0</v>
      </c>
      <c r="AZ365" s="11">
        <v>475.29481726339191</v>
      </c>
      <c r="BA365" s="11">
        <v>1.1907923916383905</v>
      </c>
      <c r="BB365" s="11">
        <v>0</v>
      </c>
      <c r="BC365" s="11">
        <v>0</v>
      </c>
      <c r="BD365" s="11">
        <v>5.2895713534151669</v>
      </c>
      <c r="BE365" s="11">
        <v>3.756362265468742E-2</v>
      </c>
      <c r="BF365" s="11">
        <v>134.92239973928542</v>
      </c>
      <c r="BG365" s="11"/>
    </row>
    <row r="366" spans="1:59" s="2" customFormat="1" ht="12.75" x14ac:dyDescent="0.2">
      <c r="A366" s="10"/>
      <c r="B366" s="2" t="s">
        <v>373</v>
      </c>
      <c r="C366" s="12">
        <v>45.372041718515021</v>
      </c>
      <c r="D366" s="12">
        <v>31.20275387568196</v>
      </c>
      <c r="E366" s="12">
        <v>0.82420978926450894</v>
      </c>
      <c r="F366" s="12">
        <v>1.8102781069208977E-2</v>
      </c>
      <c r="G366" s="12">
        <v>12.663492601232852</v>
      </c>
      <c r="H366" s="12">
        <v>9.9193992342364528</v>
      </c>
      <c r="I366" s="12">
        <v>0.17466364249769731</v>
      </c>
      <c r="J366" s="12">
        <v>0.66289375864613398</v>
      </c>
      <c r="K366" s="12">
        <v>9.2882957685715639E-2</v>
      </c>
      <c r="L366" s="17">
        <f t="shared" si="63"/>
        <v>0.44242063492166711</v>
      </c>
      <c r="M366" s="17">
        <f t="shared" si="64"/>
        <v>0.29262188503523229</v>
      </c>
      <c r="O366" s="11">
        <v>0</v>
      </c>
      <c r="P366" s="11">
        <v>3.373143753086878</v>
      </c>
      <c r="Q366" s="11">
        <v>2.1286581411525525</v>
      </c>
      <c r="R366" s="11">
        <v>0.33475896337453104</v>
      </c>
      <c r="S366" s="11">
        <v>0.45486332427989712</v>
      </c>
      <c r="T366" s="11">
        <f t="shared" si="65"/>
        <v>4941.2201076196579</v>
      </c>
      <c r="U366" s="11">
        <v>1293.0384386833032</v>
      </c>
      <c r="V366" s="11">
        <v>148.31610865845636</v>
      </c>
      <c r="W366" s="11">
        <f t="shared" si="66"/>
        <v>142.58655509162449</v>
      </c>
      <c r="X366" s="11">
        <v>5256.4823485603838</v>
      </c>
      <c r="Y366" s="11">
        <v>8.4328593827171935E-2</v>
      </c>
      <c r="Z366" s="11">
        <v>0.43697544074080008</v>
      </c>
      <c r="AA366" s="11">
        <v>3.3067030427988024</v>
      </c>
      <c r="AB366" s="11">
        <v>156.13566917697594</v>
      </c>
      <c r="AC366" s="11">
        <v>818.75398370381481</v>
      </c>
      <c r="AD366" s="11"/>
      <c r="AE366" s="11">
        <v>0</v>
      </c>
      <c r="AF366" s="11">
        <v>1.3799224444446317E-2</v>
      </c>
      <c r="AG366" s="11">
        <v>1.6354636378603044E-2</v>
      </c>
      <c r="AH366" s="11">
        <v>6.0818804032930072E-2</v>
      </c>
      <c r="AI366" s="11">
        <v>9.7105653497955566E-2</v>
      </c>
      <c r="AJ366" s="11">
        <v>3.0664943209880703E-2</v>
      </c>
      <c r="AK366" s="11">
        <v>0</v>
      </c>
      <c r="AL366" s="11">
        <v>0</v>
      </c>
      <c r="AM366" s="11">
        <v>7.9217769958858486E-2</v>
      </c>
      <c r="AN366" s="11">
        <v>0.33475896337453104</v>
      </c>
      <c r="AO366" s="11">
        <v>2.0443295473253804E-2</v>
      </c>
      <c r="AP366" s="11">
        <v>8.8417252921822703E-2</v>
      </c>
      <c r="AQ366" s="11">
        <v>2.6831825308645616E-2</v>
      </c>
      <c r="AR366" s="11">
        <v>0.45486332427989712</v>
      </c>
      <c r="AS366" s="11">
        <v>7.6406816831286098E-2</v>
      </c>
      <c r="AV366" s="11">
        <v>41.934309839511862</v>
      </c>
      <c r="AW366" s="11">
        <v>0</v>
      </c>
      <c r="AX366" s="11">
        <v>0</v>
      </c>
      <c r="AY366" s="11">
        <v>0</v>
      </c>
      <c r="AZ366" s="11">
        <v>465.08497201652403</v>
      </c>
      <c r="BA366" s="11">
        <v>1.2777059670783628</v>
      </c>
      <c r="BB366" s="11">
        <v>0</v>
      </c>
      <c r="BC366" s="11">
        <v>0</v>
      </c>
      <c r="BD366" s="11">
        <v>5.0852697489718839</v>
      </c>
      <c r="BE366" s="11">
        <v>0</v>
      </c>
      <c r="BF366" s="11">
        <v>156.13566917697594</v>
      </c>
      <c r="BG366" s="11"/>
    </row>
    <row r="367" spans="1:59" s="2" customFormat="1" ht="12.75" x14ac:dyDescent="0.2">
      <c r="A367" s="10"/>
      <c r="B367" s="2" t="s">
        <v>374</v>
      </c>
      <c r="C367" s="12">
        <v>45.044846907444615</v>
      </c>
      <c r="D367" s="12">
        <v>31.772040116811983</v>
      </c>
      <c r="E367" s="12">
        <v>0.78633350312508032</v>
      </c>
      <c r="F367" s="12">
        <v>1.7177763560230125E-2</v>
      </c>
      <c r="G367" s="12">
        <v>12.472750927826448</v>
      </c>
      <c r="H367" s="12">
        <v>9.9068507812316451</v>
      </c>
      <c r="I367" s="12">
        <v>0.15718314267643443</v>
      </c>
      <c r="J367" s="12">
        <v>0.63331405178468569</v>
      </c>
      <c r="K367" s="12">
        <v>7.5095309685555431E-2</v>
      </c>
      <c r="L367" s="17">
        <f t="shared" si="63"/>
        <v>0.44585497838132265</v>
      </c>
      <c r="M367" s="17">
        <f t="shared" si="64"/>
        <v>0.29788990502227453</v>
      </c>
      <c r="O367" s="11">
        <v>0</v>
      </c>
      <c r="P367" s="11">
        <v>3.6168283295307062</v>
      </c>
      <c r="Q367" s="11">
        <v>1.9385159032376804</v>
      </c>
      <c r="R367" s="11">
        <v>0.33566248525860509</v>
      </c>
      <c r="S367" s="11">
        <v>0.39290725018642919</v>
      </c>
      <c r="T367" s="11">
        <f t="shared" si="65"/>
        <v>4714.1479845851691</v>
      </c>
      <c r="U367" s="11">
        <v>1163.6299488964976</v>
      </c>
      <c r="V367" s="11">
        <v>135.87825566049889</v>
      </c>
      <c r="W367" s="11">
        <f t="shared" si="66"/>
        <v>135.30065468215258</v>
      </c>
      <c r="X367" s="11">
        <v>5021.9271050318439</v>
      </c>
      <c r="Y367" s="11">
        <v>8.8989589115072043E-2</v>
      </c>
      <c r="Z367" s="11">
        <v>0.65831479666997739</v>
      </c>
      <c r="AA367" s="11">
        <v>2.9090748722412441</v>
      </c>
      <c r="AB367" s="11">
        <v>127.75990717982566</v>
      </c>
      <c r="AC367" s="11">
        <v>661.95764534720263</v>
      </c>
      <c r="AD367" s="11"/>
      <c r="AE367" s="11">
        <v>2.9142789417801369E-2</v>
      </c>
      <c r="AF367" s="11">
        <v>0</v>
      </c>
      <c r="AG367" s="11">
        <v>0</v>
      </c>
      <c r="AH367" s="11">
        <v>7.5459008313949971E-2</v>
      </c>
      <c r="AI367" s="11">
        <v>5.9846799697270671E-2</v>
      </c>
      <c r="AJ367" s="11">
        <v>2.2897905971129649E-2</v>
      </c>
      <c r="AK367" s="11">
        <v>0</v>
      </c>
      <c r="AL367" s="11">
        <v>0</v>
      </c>
      <c r="AM367" s="11">
        <v>0</v>
      </c>
      <c r="AN367" s="11">
        <v>0.33566248525860509</v>
      </c>
      <c r="AO367" s="11">
        <v>2.237749901724034E-2</v>
      </c>
      <c r="AP367" s="11">
        <v>9.1851827361463259E-2</v>
      </c>
      <c r="AQ367" s="11">
        <v>2.7841772033078097E-2</v>
      </c>
      <c r="AR367" s="11">
        <v>0.39290725018642919</v>
      </c>
      <c r="AS367" s="11">
        <v>7.9362060468119805E-2</v>
      </c>
      <c r="AV367" s="11">
        <v>38.640216326281283</v>
      </c>
      <c r="AW367" s="11">
        <v>187.34650340015168</v>
      </c>
      <c r="AX367" s="11">
        <v>0</v>
      </c>
      <c r="AY367" s="11">
        <v>0</v>
      </c>
      <c r="AZ367" s="11">
        <v>465.7642237309326</v>
      </c>
      <c r="BA367" s="11">
        <v>1.2958133151843823</v>
      </c>
      <c r="BB367" s="11">
        <v>0</v>
      </c>
      <c r="BC367" s="11">
        <v>0</v>
      </c>
      <c r="BD367" s="11">
        <v>4.9907026877984846</v>
      </c>
      <c r="BE367" s="11">
        <v>0</v>
      </c>
      <c r="BF367" s="11">
        <v>127.75990717982566</v>
      </c>
      <c r="BG367" s="11"/>
    </row>
    <row r="368" spans="1:59" s="2" customFormat="1" ht="12.75" x14ac:dyDescent="0.2">
      <c r="A368" s="10"/>
      <c r="B368" s="2" t="s">
        <v>375</v>
      </c>
      <c r="C368" s="12">
        <v>45.659311877131501</v>
      </c>
      <c r="D368" s="12">
        <v>31.224047318065207</v>
      </c>
      <c r="E368" s="12">
        <v>0.79195185370194021</v>
      </c>
      <c r="F368" s="12">
        <v>1.7660633213296351E-2</v>
      </c>
      <c r="G368" s="12">
        <v>12.372766783690567</v>
      </c>
      <c r="H368" s="12">
        <v>9.9342615341974874</v>
      </c>
      <c r="I368" s="12">
        <v>0.16165685300068761</v>
      </c>
      <c r="J368" s="12">
        <v>0.67656790697254798</v>
      </c>
      <c r="K368" s="12">
        <v>9.0393509657453158E-2</v>
      </c>
      <c r="L368" s="17">
        <f t="shared" si="63"/>
        <v>0.44852770503163902</v>
      </c>
      <c r="M368" s="17">
        <f t="shared" si="64"/>
        <v>0.29145801636149343</v>
      </c>
      <c r="O368" s="11">
        <v>0.76714674096227586</v>
      </c>
      <c r="P368" s="11">
        <v>4.0658777271000623</v>
      </c>
      <c r="Q368" s="11">
        <v>1.948552722044181</v>
      </c>
      <c r="R368" s="11">
        <v>0.3682304356618924</v>
      </c>
      <c r="S368" s="11">
        <v>0.36567327985868486</v>
      </c>
      <c r="T368" s="11">
        <f t="shared" si="65"/>
        <v>4747.8305581285022</v>
      </c>
      <c r="U368" s="11">
        <v>1196.7489159011504</v>
      </c>
      <c r="V368" s="11">
        <v>138.23984272140211</v>
      </c>
      <c r="W368" s="11">
        <f t="shared" si="66"/>
        <v>139.1039775045287</v>
      </c>
      <c r="X368" s="11">
        <v>5364.9128751295166</v>
      </c>
      <c r="Y368" s="11">
        <v>0.16110081560207795</v>
      </c>
      <c r="Z368" s="11">
        <v>11.225913976081303</v>
      </c>
      <c r="AA368" s="11">
        <v>3.8919911324819463</v>
      </c>
      <c r="AB368" s="11">
        <v>166.72655836913461</v>
      </c>
      <c r="AC368" s="11">
        <v>796.80974827948387</v>
      </c>
      <c r="AD368" s="11"/>
      <c r="AE368" s="11">
        <v>3.3754456602340138E-2</v>
      </c>
      <c r="AF368" s="11">
        <v>4.7818813519981865E-2</v>
      </c>
      <c r="AG368" s="11">
        <v>2.0712962005981449E-2</v>
      </c>
      <c r="AH368" s="11">
        <v>9.7171920521888278E-2</v>
      </c>
      <c r="AI368" s="11">
        <v>9.2824755656435387E-2</v>
      </c>
      <c r="AJ368" s="11">
        <v>2.4292980130472069E-2</v>
      </c>
      <c r="AK368" s="11">
        <v>0</v>
      </c>
      <c r="AL368" s="11">
        <v>0</v>
      </c>
      <c r="AM368" s="11">
        <v>9.7171920521888278E-2</v>
      </c>
      <c r="AN368" s="11">
        <v>0.3682304356618924</v>
      </c>
      <c r="AO368" s="11">
        <v>2.1480108746943727E-2</v>
      </c>
      <c r="AP368" s="11">
        <v>9.4359049138359935E-2</v>
      </c>
      <c r="AQ368" s="11">
        <v>2.6594420353358895E-2</v>
      </c>
      <c r="AR368" s="11">
        <v>0.36567327985868486</v>
      </c>
      <c r="AS368" s="11">
        <v>7.7993251997831387E-2</v>
      </c>
      <c r="AV368" s="11">
        <v>42.167499194893097</v>
      </c>
      <c r="AW368" s="11">
        <v>230.14402228868278</v>
      </c>
      <c r="AX368" s="11">
        <v>0</v>
      </c>
      <c r="AY368" s="11">
        <v>0</v>
      </c>
      <c r="AZ368" s="11">
        <v>480.74529100302624</v>
      </c>
      <c r="BA368" s="11">
        <v>1.1072484627888848</v>
      </c>
      <c r="BB368" s="11">
        <v>0</v>
      </c>
      <c r="BC368" s="11">
        <v>0.24548695710792826</v>
      </c>
      <c r="BD368" s="11">
        <v>6.2650317178585864</v>
      </c>
      <c r="BE368" s="11">
        <v>0.33754456602340138</v>
      </c>
      <c r="BF368" s="11">
        <v>166.72655836913461</v>
      </c>
      <c r="BG368" s="11"/>
    </row>
    <row r="369" spans="1:59" s="2" customFormat="1" ht="12.75" x14ac:dyDescent="0.2">
      <c r="A369" s="10"/>
      <c r="B369" s="2" t="s">
        <v>376</v>
      </c>
      <c r="C369" s="12">
        <v>44.107196826015091</v>
      </c>
      <c r="D369" s="12">
        <v>32.621688637646123</v>
      </c>
      <c r="E369" s="12">
        <v>0.85144813739557079</v>
      </c>
      <c r="F369" s="12">
        <v>3.1238073558336861E-2</v>
      </c>
      <c r="G369" s="12">
        <v>12.098273516629439</v>
      </c>
      <c r="H369" s="12">
        <v>10.290154808755442</v>
      </c>
      <c r="I369" s="12">
        <v>0.313606665854813</v>
      </c>
      <c r="J369" s="12">
        <v>0.99491641906995587</v>
      </c>
      <c r="K369" s="12">
        <v>9.071179450738423E-2</v>
      </c>
      <c r="L369" s="17">
        <f t="shared" si="63"/>
        <v>0.46282173984088848</v>
      </c>
      <c r="M369" s="17">
        <f t="shared" si="64"/>
        <v>0.30790329856672083</v>
      </c>
      <c r="O369" s="11">
        <v>3.4463877803209231</v>
      </c>
      <c r="P369" s="11">
        <v>2.404456590921574</v>
      </c>
      <c r="Q369" s="11">
        <v>3.0937341469857591</v>
      </c>
      <c r="R369" s="11">
        <v>0.36654604919382222</v>
      </c>
      <c r="S369" s="11">
        <v>0.41142923889102495</v>
      </c>
      <c r="T369" s="11">
        <f t="shared" si="65"/>
        <v>5104.5167285001871</v>
      </c>
      <c r="U369" s="11">
        <v>2321.6364194564981</v>
      </c>
      <c r="V369" s="11">
        <v>375.62955187063704</v>
      </c>
      <c r="W369" s="11">
        <f t="shared" si="66"/>
        <v>246.0466863822403</v>
      </c>
      <c r="X369" s="11">
        <v>7889.2892366571214</v>
      </c>
      <c r="Y369" s="11">
        <v>7.3202345101390148E-2</v>
      </c>
      <c r="Z369" s="11">
        <v>0.66790460858932621</v>
      </c>
      <c r="AA369" s="11">
        <v>5.1856113810875284</v>
      </c>
      <c r="AB369" s="11">
        <v>146.4046902027803</v>
      </c>
      <c r="AC369" s="11">
        <v>799.61539740314129</v>
      </c>
      <c r="AD369" s="11"/>
      <c r="AE369" s="11">
        <v>2.0037138257679787E-2</v>
      </c>
      <c r="AF369" s="11">
        <v>2.0304300101115516E-2</v>
      </c>
      <c r="AG369" s="11">
        <v>0</v>
      </c>
      <c r="AH369" s="11">
        <v>9.1369350455019815E-2</v>
      </c>
      <c r="AI369" s="11">
        <v>7.2133697727647231E-2</v>
      </c>
      <c r="AJ369" s="11">
        <v>2.4578889596087204E-2</v>
      </c>
      <c r="AK369" s="11">
        <v>0</v>
      </c>
      <c r="AL369" s="11">
        <v>0</v>
      </c>
      <c r="AM369" s="11">
        <v>0</v>
      </c>
      <c r="AN369" s="11">
        <v>0.36654604919382222</v>
      </c>
      <c r="AO369" s="11">
        <v>2.0304300101115516E-2</v>
      </c>
      <c r="AP369" s="11">
        <v>9.4842454419684322E-2</v>
      </c>
      <c r="AQ369" s="11">
        <v>2.4044565909215741E-2</v>
      </c>
      <c r="AR369" s="11">
        <v>0.41142923889102495</v>
      </c>
      <c r="AS369" s="11">
        <v>7.1332212197340039E-2</v>
      </c>
      <c r="AV369" s="11">
        <v>50.386723671978764</v>
      </c>
      <c r="AW369" s="11">
        <v>219.07271161729898</v>
      </c>
      <c r="AX369" s="11">
        <v>0</v>
      </c>
      <c r="AY369" s="11">
        <v>0</v>
      </c>
      <c r="AZ369" s="11">
        <v>430.13056793152612</v>
      </c>
      <c r="BA369" s="11">
        <v>1.06063251843985</v>
      </c>
      <c r="BB369" s="11">
        <v>0</v>
      </c>
      <c r="BC369" s="11">
        <v>2.8853479091058891E-2</v>
      </c>
      <c r="BD369" s="11">
        <v>5.3165206843710369</v>
      </c>
      <c r="BE369" s="11">
        <v>3.5532525176952157E-2</v>
      </c>
      <c r="BF369" s="11">
        <v>146.4046902027803</v>
      </c>
      <c r="BG369" s="11"/>
    </row>
    <row r="370" spans="1:59" s="2" customFormat="1" ht="12.75" x14ac:dyDescent="0.2">
      <c r="A370" s="10"/>
      <c r="B370" s="2" t="s">
        <v>377</v>
      </c>
      <c r="C370" s="12">
        <v>44.229809515584151</v>
      </c>
      <c r="D370" s="12">
        <v>32.486964744208933</v>
      </c>
      <c r="E370" s="12">
        <v>0.85192306320642497</v>
      </c>
      <c r="F370" s="12">
        <v>3.110906383906685E-2</v>
      </c>
      <c r="G370" s="12">
        <v>12.089382792751254</v>
      </c>
      <c r="H370" s="12">
        <v>10.310810820410163</v>
      </c>
      <c r="I370" s="12">
        <v>0.32165569345112521</v>
      </c>
      <c r="J370" s="12">
        <v>0.99617593844179864</v>
      </c>
      <c r="K370" s="12">
        <v>8.9673143102830435E-2</v>
      </c>
      <c r="L370" s="17">
        <f t="shared" si="63"/>
        <v>0.46350314343984639</v>
      </c>
      <c r="M370" s="17">
        <f t="shared" si="64"/>
        <v>0.30643179511752655</v>
      </c>
      <c r="O370" s="11">
        <v>4.123906675067543</v>
      </c>
      <c r="P370" s="11">
        <v>3.2193077915043395</v>
      </c>
      <c r="Q370" s="11">
        <v>3.1927019419877749</v>
      </c>
      <c r="R370" s="11">
        <v>0.36183955342528112</v>
      </c>
      <c r="S370" s="11">
        <v>0.41239066750675429</v>
      </c>
      <c r="T370" s="11">
        <f t="shared" si="65"/>
        <v>5107.363956228839</v>
      </c>
      <c r="U370" s="11">
        <v>2381.223531732549</v>
      </c>
      <c r="V370" s="11">
        <v>385.78481799018948</v>
      </c>
      <c r="W370" s="11">
        <f t="shared" si="66"/>
        <v>245.03054132841001</v>
      </c>
      <c r="X370" s="11">
        <v>7899.2767214680862</v>
      </c>
      <c r="Y370" s="11">
        <v>6.119345388809902E-2</v>
      </c>
      <c r="Z370" s="11">
        <v>0.69441267238234117</v>
      </c>
      <c r="AA370" s="11">
        <v>5.1535530513586005</v>
      </c>
      <c r="AB370" s="11">
        <v>144.73582137011249</v>
      </c>
      <c r="AC370" s="11">
        <v>790.45978913713998</v>
      </c>
      <c r="AD370" s="11"/>
      <c r="AE370" s="11">
        <v>2.0220445632589241E-2</v>
      </c>
      <c r="AF370" s="11">
        <v>2.9266434468221272E-2</v>
      </c>
      <c r="AG370" s="11">
        <v>1.4367158738944988E-2</v>
      </c>
      <c r="AH370" s="11">
        <v>7.6624846607706604E-2</v>
      </c>
      <c r="AI370" s="11">
        <v>8.7799303404663812E-2</v>
      </c>
      <c r="AJ370" s="11">
        <v>1.7559860680932762E-2</v>
      </c>
      <c r="AK370" s="11">
        <v>0</v>
      </c>
      <c r="AL370" s="11">
        <v>0</v>
      </c>
      <c r="AM370" s="11">
        <v>4.7890529129816624E-2</v>
      </c>
      <c r="AN370" s="11">
        <v>0.36183955342528112</v>
      </c>
      <c r="AO370" s="11">
        <v>1.5697451214773228E-2</v>
      </c>
      <c r="AP370" s="11">
        <v>0.10349675461943704</v>
      </c>
      <c r="AQ370" s="11">
        <v>2.793614199239303E-2</v>
      </c>
      <c r="AR370" s="11">
        <v>0.41239066750675429</v>
      </c>
      <c r="AS370" s="11">
        <v>8.0349665540025678E-2</v>
      </c>
      <c r="AV370" s="11">
        <v>51.189654469870661</v>
      </c>
      <c r="AW370" s="11">
        <v>266.05849516564791</v>
      </c>
      <c r="AX370" s="11">
        <v>0</v>
      </c>
      <c r="AY370" s="11">
        <v>0</v>
      </c>
      <c r="AZ370" s="11">
        <v>436.33593207166257</v>
      </c>
      <c r="BA370" s="11">
        <v>1.1360697743573167</v>
      </c>
      <c r="BB370" s="11">
        <v>0</v>
      </c>
      <c r="BC370" s="11">
        <v>0</v>
      </c>
      <c r="BD370" s="11">
        <v>5.534016699445476</v>
      </c>
      <c r="BE370" s="11">
        <v>3.8312423303853302E-2</v>
      </c>
      <c r="BF370" s="11">
        <v>144.73582137011249</v>
      </c>
      <c r="BG370" s="11"/>
    </row>
    <row r="371" spans="1:59" s="2" customFormat="1" ht="12.75" x14ac:dyDescent="0.2">
      <c r="A371" s="10"/>
      <c r="B371" s="2" t="s">
        <v>378</v>
      </c>
      <c r="C371" s="12">
        <v>43.980462848541833</v>
      </c>
      <c r="D371" s="12">
        <v>32.783857924148499</v>
      </c>
      <c r="E371" s="12">
        <v>0.84494010145627851</v>
      </c>
      <c r="F371" s="12">
        <v>2.6144094082895721E-2</v>
      </c>
      <c r="G371" s="12">
        <v>12.210228017279427</v>
      </c>
      <c r="H371" s="12">
        <v>10.154367014491079</v>
      </c>
      <c r="I371" s="12">
        <v>0.26475367040237802</v>
      </c>
      <c r="J371" s="12">
        <v>1.1705127572784455</v>
      </c>
      <c r="K371" s="12">
        <v>0.15576554036784473</v>
      </c>
      <c r="L371" s="17">
        <f t="shared" si="63"/>
        <v>0.45723400704465783</v>
      </c>
      <c r="M371" s="17">
        <f t="shared" si="64"/>
        <v>0.30957572444668646</v>
      </c>
      <c r="O371" s="11">
        <v>6.9807389922763736</v>
      </c>
      <c r="P371" s="11">
        <v>2.9802385697795288</v>
      </c>
      <c r="Q371" s="11">
        <v>2.9372801759809049</v>
      </c>
      <c r="R371" s="11">
        <v>0.4295839379862384</v>
      </c>
      <c r="S371" s="11">
        <v>0.49402152868417409</v>
      </c>
      <c r="T371" s="11">
        <f t="shared" si="65"/>
        <v>5065.5004022405346</v>
      </c>
      <c r="U371" s="11">
        <v>1959.9767170622126</v>
      </c>
      <c r="V371" s="11">
        <v>241.64096511725907</v>
      </c>
      <c r="W371" s="11">
        <f t="shared" si="66"/>
        <v>205.92395704392814</v>
      </c>
      <c r="X371" s="11">
        <v>9281.6979601151615</v>
      </c>
      <c r="Y371" s="11">
        <v>6.0141751318073366E-2</v>
      </c>
      <c r="Z371" s="11">
        <v>0.534295022870384</v>
      </c>
      <c r="AA371" s="11">
        <v>8.1916287174750817</v>
      </c>
      <c r="AB371" s="11">
        <v>251.84358364443227</v>
      </c>
      <c r="AC371" s="11">
        <v>1373.0576617885145</v>
      </c>
      <c r="AD371" s="11"/>
      <c r="AE371" s="11">
        <v>1.7988827403173733E-2</v>
      </c>
      <c r="AF371" s="11">
        <v>0</v>
      </c>
      <c r="AG371" s="11">
        <v>0</v>
      </c>
      <c r="AH371" s="11">
        <v>7.1149839728970724E-2</v>
      </c>
      <c r="AI371" s="11">
        <v>8.3768867907316483E-2</v>
      </c>
      <c r="AJ371" s="11">
        <v>1.9599767170622125E-2</v>
      </c>
      <c r="AK371" s="11">
        <v>0</v>
      </c>
      <c r="AL371" s="11">
        <v>0</v>
      </c>
      <c r="AM371" s="11">
        <v>0.1100808841089736</v>
      </c>
      <c r="AN371" s="11">
        <v>0.4295839379862384</v>
      </c>
      <c r="AO371" s="11">
        <v>2.2016176821794717E-2</v>
      </c>
      <c r="AP371" s="11">
        <v>0.11115484395393917</v>
      </c>
      <c r="AQ371" s="11">
        <v>3.1950305387726481E-2</v>
      </c>
      <c r="AR371" s="11">
        <v>0.49402152868417409</v>
      </c>
      <c r="AS371" s="11">
        <v>7.9204538566212693E-2</v>
      </c>
      <c r="AV371" s="11">
        <v>46.180273333520624</v>
      </c>
      <c r="AW371" s="11">
        <v>0</v>
      </c>
      <c r="AX371" s="11">
        <v>0</v>
      </c>
      <c r="AY371" s="11">
        <v>0</v>
      </c>
      <c r="AZ371" s="11">
        <v>437.63863682348034</v>
      </c>
      <c r="BA371" s="11">
        <v>1.2296840224856074</v>
      </c>
      <c r="BB371" s="11">
        <v>0</v>
      </c>
      <c r="BC371" s="11">
        <v>0</v>
      </c>
      <c r="BD371" s="11">
        <v>5.5040442054486789</v>
      </c>
      <c r="BE371" s="11">
        <v>3.7320104612554458E-2</v>
      </c>
      <c r="BF371" s="11">
        <v>251.84358364443227</v>
      </c>
      <c r="BG371" s="11"/>
    </row>
    <row r="372" spans="1:59" s="2" customFormat="1" ht="12.75" x14ac:dyDescent="0.2">
      <c r="A372" s="10"/>
      <c r="B372" s="2" t="s">
        <v>379</v>
      </c>
      <c r="C372" s="12">
        <v>44.222518399448767</v>
      </c>
      <c r="D372" s="12">
        <v>32.453656199193141</v>
      </c>
      <c r="E372" s="12">
        <v>0.84927749838082922</v>
      </c>
      <c r="F372" s="12">
        <v>3.0267339558266715E-2</v>
      </c>
      <c r="G372" s="12">
        <v>12.114600037595952</v>
      </c>
      <c r="H372" s="12">
        <v>10.329680525823038</v>
      </c>
      <c r="I372" s="12">
        <v>0.30265668874476975</v>
      </c>
      <c r="J372" s="12">
        <v>0.9519161259277531</v>
      </c>
      <c r="K372" s="12">
        <v>8.6204192863332224E-2</v>
      </c>
      <c r="L372" s="17">
        <f t="shared" si="63"/>
        <v>0.46343965640434215</v>
      </c>
      <c r="M372" s="17">
        <f t="shared" si="64"/>
        <v>0.30624884553781345</v>
      </c>
      <c r="O372" s="11">
        <v>0</v>
      </c>
      <c r="P372" s="11">
        <v>2.6578570817453211</v>
      </c>
      <c r="Q372" s="11">
        <v>3.0831142148245725</v>
      </c>
      <c r="R372" s="11">
        <v>0.37209999144434491</v>
      </c>
      <c r="S372" s="11">
        <v>0.43588856140623267</v>
      </c>
      <c r="T372" s="11">
        <f t="shared" si="65"/>
        <v>5091.5035305429092</v>
      </c>
      <c r="U372" s="11">
        <v>2240.5735199113055</v>
      </c>
      <c r="V372" s="11">
        <v>359.60806316014191</v>
      </c>
      <c r="W372" s="11">
        <f t="shared" si="66"/>
        <v>238.40070003068774</v>
      </c>
      <c r="X372" s="11">
        <v>7548.3141121567114</v>
      </c>
      <c r="Y372" s="11">
        <v>0</v>
      </c>
      <c r="Z372" s="11">
        <v>0.68306927000854745</v>
      </c>
      <c r="AA372" s="11">
        <v>5.0472705982343644</v>
      </c>
      <c r="AB372" s="11">
        <v>139.27171108345482</v>
      </c>
      <c r="AC372" s="11">
        <v>759.88133967098724</v>
      </c>
      <c r="AD372" s="11"/>
      <c r="AE372" s="11">
        <v>2.1528642362137099E-2</v>
      </c>
      <c r="AF372" s="11">
        <v>0</v>
      </c>
      <c r="AG372" s="11">
        <v>1.8604999572217246E-2</v>
      </c>
      <c r="AH372" s="11">
        <v>7.4154212580694448E-2</v>
      </c>
      <c r="AI372" s="11">
        <v>8.0533069576883221E-2</v>
      </c>
      <c r="AJ372" s="11">
        <v>1.7541856739519118E-2</v>
      </c>
      <c r="AK372" s="11">
        <v>0</v>
      </c>
      <c r="AL372" s="11">
        <v>0</v>
      </c>
      <c r="AM372" s="11">
        <v>9.3024997861086228E-2</v>
      </c>
      <c r="AN372" s="11">
        <v>0.37209999144434491</v>
      </c>
      <c r="AO372" s="11">
        <v>2.1262856653962568E-2</v>
      </c>
      <c r="AP372" s="11">
        <v>9.9403854857275001E-2</v>
      </c>
      <c r="AQ372" s="11">
        <v>2.9502213607373064E-2</v>
      </c>
      <c r="AR372" s="11">
        <v>0.43588856140623267</v>
      </c>
      <c r="AS372" s="11">
        <v>7.4419998288868985E-2</v>
      </c>
      <c r="AV372" s="11">
        <v>49.196934583105886</v>
      </c>
      <c r="AW372" s="11">
        <v>170.10285323170055</v>
      </c>
      <c r="AX372" s="11">
        <v>0</v>
      </c>
      <c r="AY372" s="11">
        <v>0</v>
      </c>
      <c r="AZ372" s="11">
        <v>438.54641848797792</v>
      </c>
      <c r="BA372" s="11">
        <v>0.97011783483704206</v>
      </c>
      <c r="BB372" s="11">
        <v>0</v>
      </c>
      <c r="BC372" s="11">
        <v>0</v>
      </c>
      <c r="BD372" s="11">
        <v>5.6878141549349861</v>
      </c>
      <c r="BE372" s="11">
        <v>0</v>
      </c>
      <c r="BF372" s="11">
        <v>139.27171108345482</v>
      </c>
      <c r="BG372" s="11"/>
    </row>
    <row r="373" spans="1:59" s="2" customFormat="1" ht="12.75" x14ac:dyDescent="0.2">
      <c r="A373" s="10"/>
      <c r="B373" s="2" t="s">
        <v>380</v>
      </c>
      <c r="C373" s="12">
        <v>43.740881503084708</v>
      </c>
      <c r="D373" s="12">
        <v>33.603989484539639</v>
      </c>
      <c r="E373" s="12">
        <v>0.3761564959138452</v>
      </c>
      <c r="F373" s="12">
        <v>1.9775407710967445E-3</v>
      </c>
      <c r="G373" s="12">
        <v>12.356360320780469</v>
      </c>
      <c r="H373" s="12">
        <v>9.9206346549102307</v>
      </c>
      <c r="I373" s="12">
        <v>1.4052115492544929E-2</v>
      </c>
      <c r="J373" s="12">
        <v>0.82253786402244289</v>
      </c>
      <c r="K373" s="12">
        <v>4.7798760439191484E-3</v>
      </c>
      <c r="L373" s="17">
        <f t="shared" si="63"/>
        <v>0.44851638803911426</v>
      </c>
      <c r="M373" s="17">
        <f t="shared" si="64"/>
        <v>0.31606117413569662</v>
      </c>
      <c r="O373" s="11">
        <v>0.64673549280160558</v>
      </c>
      <c r="P373" s="11">
        <v>1.9539668080388934</v>
      </c>
      <c r="Q373" s="11">
        <v>1.0265205907021229</v>
      </c>
      <c r="R373" s="11">
        <v>0.11806362826037822</v>
      </c>
      <c r="S373" s="11">
        <v>0.17393056657472969</v>
      </c>
      <c r="T373" s="11">
        <f t="shared" si="65"/>
        <v>2255.0958086530932</v>
      </c>
      <c r="U373" s="11">
        <v>104.02809203361996</v>
      </c>
      <c r="V373" s="11">
        <v>15.053800619679928</v>
      </c>
      <c r="W373" s="11">
        <f t="shared" si="66"/>
        <v>15.576099883543508</v>
      </c>
      <c r="X373" s="11">
        <v>6522.3962465523628</v>
      </c>
      <c r="Y373" s="11">
        <v>8.4763630545912558E-2</v>
      </c>
      <c r="Z373" s="11">
        <v>0.26144626304745761</v>
      </c>
      <c r="AA373" s="11">
        <v>7.4305780024014265E-2</v>
      </c>
      <c r="AB373" s="11">
        <v>13.182395789445492</v>
      </c>
      <c r="AC373" s="11">
        <v>42.134129339542902</v>
      </c>
      <c r="AD373" s="11"/>
      <c r="AE373" s="11">
        <v>2.5043799934019621E-2</v>
      </c>
      <c r="AF373" s="11">
        <v>2.8071072453516501E-2</v>
      </c>
      <c r="AG373" s="11">
        <v>2.3667766970611948E-2</v>
      </c>
      <c r="AH373" s="11">
        <v>5.6142144907033002E-2</v>
      </c>
      <c r="AI373" s="11">
        <v>8.3387597582504899E-2</v>
      </c>
      <c r="AJ373" s="11">
        <v>2.0915701043796607E-2</v>
      </c>
      <c r="AK373" s="11">
        <v>0</v>
      </c>
      <c r="AL373" s="11">
        <v>0</v>
      </c>
      <c r="AM373" s="11">
        <v>0</v>
      </c>
      <c r="AN373" s="11">
        <v>0.11806362826037822</v>
      </c>
      <c r="AO373" s="11">
        <v>6.7700821799657447E-3</v>
      </c>
      <c r="AP373" s="11">
        <v>3.8253716382733269E-2</v>
      </c>
      <c r="AQ373" s="11">
        <v>1.1283470299942906E-2</v>
      </c>
      <c r="AR373" s="11">
        <v>0.17393056657472969</v>
      </c>
      <c r="AS373" s="11">
        <v>4.1005782309548613E-2</v>
      </c>
      <c r="AV373" s="11">
        <v>8.9717349214180189</v>
      </c>
      <c r="AW373" s="11">
        <v>960.47100845855471</v>
      </c>
      <c r="AX373" s="11">
        <v>0</v>
      </c>
      <c r="AY373" s="11">
        <v>0</v>
      </c>
      <c r="AZ373" s="11">
        <v>101.82643929216769</v>
      </c>
      <c r="BA373" s="11">
        <v>0.18989254895025867</v>
      </c>
      <c r="BB373" s="11">
        <v>0</v>
      </c>
      <c r="BC373" s="11">
        <v>4.9812393275357705E-2</v>
      </c>
      <c r="BD373" s="11">
        <v>2.6364791578890987</v>
      </c>
      <c r="BE373" s="11">
        <v>9.0818175584906319E-2</v>
      </c>
      <c r="BF373" s="11">
        <v>13.182395789445492</v>
      </c>
      <c r="BG373" s="11"/>
    </row>
    <row r="374" spans="1:59" s="2" customFormat="1" ht="12.75" x14ac:dyDescent="0.2">
      <c r="A374" s="10"/>
      <c r="B374" s="2" t="s">
        <v>381</v>
      </c>
      <c r="C374" s="12">
        <v>44.561008094085025</v>
      </c>
      <c r="D374" s="12">
        <v>32.42303636618589</v>
      </c>
      <c r="E374" s="12">
        <v>0.44437669009692898</v>
      </c>
      <c r="F374" s="12">
        <v>2.8991474862661384E-3</v>
      </c>
      <c r="G374" s="12">
        <v>11.799138900563854</v>
      </c>
      <c r="H374" s="12">
        <v>10.769540801582041</v>
      </c>
      <c r="I374" s="12">
        <v>2.6865477974554478E-2</v>
      </c>
      <c r="J374" s="12">
        <v>0.93561418602862456</v>
      </c>
      <c r="K374" s="12">
        <v>5.4764378791294444E-3</v>
      </c>
      <c r="L374" s="17">
        <f t="shared" si="63"/>
        <v>0.48040564907680383</v>
      </c>
      <c r="M374" s="17">
        <f t="shared" si="64"/>
        <v>0.30443129337573233</v>
      </c>
      <c r="O374" s="11">
        <v>0</v>
      </c>
      <c r="P374" s="11">
        <v>1.9384050687755137</v>
      </c>
      <c r="Q374" s="11">
        <v>1.1842858365395605</v>
      </c>
      <c r="R374" s="11">
        <v>6.5852665350181833E-2</v>
      </c>
      <c r="S374" s="11">
        <v>0.14869956691976544</v>
      </c>
      <c r="T374" s="11">
        <f t="shared" si="65"/>
        <v>2664.082694800099</v>
      </c>
      <c r="U374" s="11">
        <v>198.88567075518628</v>
      </c>
      <c r="V374" s="11">
        <v>28.624666632054847</v>
      </c>
      <c r="W374" s="11">
        <f t="shared" si="66"/>
        <v>22.835135175575239</v>
      </c>
      <c r="X374" s="11">
        <v>7419.0462495325819</v>
      </c>
      <c r="Y374" s="11">
        <v>7.3022108755241955E-2</v>
      </c>
      <c r="Z374" s="11">
        <v>5.2841453244702359E-2</v>
      </c>
      <c r="AA374" s="11">
        <v>4.0892380902935496E-2</v>
      </c>
      <c r="AB374" s="11">
        <v>9.1875089561140779</v>
      </c>
      <c r="AC374" s="11">
        <v>48.274252260738137</v>
      </c>
      <c r="AD374" s="11"/>
      <c r="AE374" s="11">
        <v>1.9384050687755137E-2</v>
      </c>
      <c r="AF374" s="11">
        <v>3.425400737973168E-2</v>
      </c>
      <c r="AG374" s="11">
        <v>1.248014222362317E-2</v>
      </c>
      <c r="AH374" s="11">
        <v>5.8152152063265412E-2</v>
      </c>
      <c r="AI374" s="11">
        <v>7.7005132869164244E-2</v>
      </c>
      <c r="AJ374" s="11">
        <v>1.9384050687755137E-2</v>
      </c>
      <c r="AK374" s="11">
        <v>0</v>
      </c>
      <c r="AL374" s="11">
        <v>0</v>
      </c>
      <c r="AM374" s="11">
        <v>0</v>
      </c>
      <c r="AN374" s="11">
        <v>6.5852665350181833E-2</v>
      </c>
      <c r="AO374" s="11">
        <v>6.6914805113894443E-3</v>
      </c>
      <c r="AP374" s="11">
        <v>2.9208843502096783E-2</v>
      </c>
      <c r="AQ374" s="11">
        <v>1.248014222362317E-2</v>
      </c>
      <c r="AR374" s="11">
        <v>0.14869956691976544</v>
      </c>
      <c r="AS374" s="11">
        <v>3.9564706198294733E-2</v>
      </c>
      <c r="AV374" s="11">
        <v>8.2581366628655442</v>
      </c>
      <c r="AW374" s="11">
        <v>223.04935037964816</v>
      </c>
      <c r="AX374" s="11">
        <v>0</v>
      </c>
      <c r="AY374" s="11">
        <v>0</v>
      </c>
      <c r="AZ374" s="11">
        <v>111.79021013075223</v>
      </c>
      <c r="BA374" s="11">
        <v>0.35847217025300598</v>
      </c>
      <c r="BB374" s="11">
        <v>0</v>
      </c>
      <c r="BC374" s="11">
        <v>0</v>
      </c>
      <c r="BD374" s="11">
        <v>2.6819029033743411</v>
      </c>
      <c r="BE374" s="11">
        <v>3.4519542320659832E-2</v>
      </c>
      <c r="BF374" s="11">
        <v>9.1875089561140779</v>
      </c>
      <c r="BG374" s="11"/>
    </row>
    <row r="375" spans="1:59" s="2" customFormat="1" ht="12.75" x14ac:dyDescent="0.2">
      <c r="A375" s="10"/>
      <c r="B375" s="2" t="s">
        <v>382</v>
      </c>
      <c r="C375" s="12">
        <v>43.629142008972615</v>
      </c>
      <c r="D375" s="12">
        <v>33.700309305974216</v>
      </c>
      <c r="E375" s="12">
        <v>0.34549176289026273</v>
      </c>
      <c r="F375" s="12">
        <v>1.2614050416962384E-3</v>
      </c>
      <c r="G375" s="12">
        <v>12.63677264633813</v>
      </c>
      <c r="H375" s="12">
        <v>9.6870228707830837</v>
      </c>
      <c r="I375" s="12">
        <v>1.2679425883514957E-2</v>
      </c>
      <c r="J375" s="12">
        <v>0.82976832214179619</v>
      </c>
      <c r="K375" s="12">
        <v>4.5086547697343968E-3</v>
      </c>
      <c r="L375" s="17">
        <f t="shared" si="63"/>
        <v>0.43710079763061427</v>
      </c>
      <c r="M375" s="17">
        <f t="shared" si="64"/>
        <v>0.31723397756347516</v>
      </c>
      <c r="O375" s="11">
        <v>0</v>
      </c>
      <c r="P375" s="11">
        <v>1.4903752848649399</v>
      </c>
      <c r="Q375" s="11">
        <v>0.96046407246851673</v>
      </c>
      <c r="R375" s="11">
        <v>6.1270983933336423E-2</v>
      </c>
      <c r="S375" s="11">
        <v>0.10460226536366893</v>
      </c>
      <c r="T375" s="11">
        <f t="shared" si="65"/>
        <v>2071.257667703414</v>
      </c>
      <c r="U375" s="11">
        <v>93.866043404178896</v>
      </c>
      <c r="V375" s="11">
        <v>14.158565206216929</v>
      </c>
      <c r="W375" s="11">
        <f t="shared" si="66"/>
        <v>9.9354568109204209</v>
      </c>
      <c r="X375" s="11">
        <v>6579.7308872555868</v>
      </c>
      <c r="Y375" s="11">
        <v>6.9826842050153673E-2</v>
      </c>
      <c r="Z375" s="11">
        <v>0.15317745983334105</v>
      </c>
      <c r="AA375" s="11">
        <v>9.6322402669974813E-2</v>
      </c>
      <c r="AB375" s="11">
        <v>8.5006590321926208</v>
      </c>
      <c r="AC375" s="11">
        <v>39.74334092973173</v>
      </c>
      <c r="AD375" s="11"/>
      <c r="AE375" s="11">
        <v>2.125164758048155E-2</v>
      </c>
      <c r="AF375" s="11">
        <v>2.7599542312313704E-2</v>
      </c>
      <c r="AG375" s="11">
        <v>0</v>
      </c>
      <c r="AH375" s="11">
        <v>5.3543112085888585E-2</v>
      </c>
      <c r="AI375" s="11">
        <v>6.0718993087090146E-2</v>
      </c>
      <c r="AJ375" s="11">
        <v>2.3735606388589781E-2</v>
      </c>
      <c r="AK375" s="11">
        <v>0</v>
      </c>
      <c r="AL375" s="11">
        <v>0</v>
      </c>
      <c r="AM375" s="11">
        <v>0</v>
      </c>
      <c r="AN375" s="11">
        <v>6.1270983933336423E-2</v>
      </c>
      <c r="AO375" s="11">
        <v>6.3754942741444656E-3</v>
      </c>
      <c r="AP375" s="11">
        <v>3.1187482812914481E-2</v>
      </c>
      <c r="AQ375" s="11">
        <v>4.8023203623425844E-3</v>
      </c>
      <c r="AR375" s="11">
        <v>0.10460226536366893</v>
      </c>
      <c r="AS375" s="11">
        <v>2.4287597234836058E-2</v>
      </c>
      <c r="AV375" s="11">
        <v>8.1970640667571697</v>
      </c>
      <c r="AW375" s="11">
        <v>0</v>
      </c>
      <c r="AX375" s="11">
        <v>0</v>
      </c>
      <c r="AY375" s="11">
        <v>0</v>
      </c>
      <c r="AZ375" s="11">
        <v>90.802494207512083</v>
      </c>
      <c r="BA375" s="11">
        <v>0.27599542312313702</v>
      </c>
      <c r="BB375" s="11">
        <v>0</v>
      </c>
      <c r="BC375" s="11">
        <v>0</v>
      </c>
      <c r="BD375" s="11">
        <v>2.4977585792643899</v>
      </c>
      <c r="BE375" s="11">
        <v>0</v>
      </c>
      <c r="BF375" s="11">
        <v>8.5006590321926208</v>
      </c>
      <c r="BG375" s="11"/>
    </row>
    <row r="376" spans="1:59" s="2" customFormat="1" ht="12.75" x14ac:dyDescent="0.2">
      <c r="A376" s="10"/>
      <c r="B376" s="2" t="s">
        <v>383</v>
      </c>
      <c r="C376" s="12">
        <v>43.970452266595657</v>
      </c>
      <c r="D376" s="12">
        <v>32.978185445772503</v>
      </c>
      <c r="E376" s="12">
        <v>0.40426576610676584</v>
      </c>
      <c r="F376" s="12">
        <v>2.8322069095974354E-3</v>
      </c>
      <c r="G376" s="12">
        <v>10.788539535718483</v>
      </c>
      <c r="H376" s="12">
        <v>11.855724778896981</v>
      </c>
      <c r="I376" s="12">
        <v>3.0061665504683265E-2</v>
      </c>
      <c r="J376" s="12">
        <v>0.81709718949661791</v>
      </c>
      <c r="K376" s="12">
        <v>5.4507128982652945E-3</v>
      </c>
      <c r="L376" s="17">
        <f t="shared" si="63"/>
        <v>0.52677774845044489</v>
      </c>
      <c r="M376" s="17">
        <f t="shared" si="64"/>
        <v>0.31088911407916775</v>
      </c>
      <c r="O376" s="11">
        <v>0</v>
      </c>
      <c r="P376" s="11">
        <v>2.1336434182274204</v>
      </c>
      <c r="Q376" s="11">
        <v>1.0047029766843043</v>
      </c>
      <c r="R376" s="11">
        <v>9.6148994542906541E-2</v>
      </c>
      <c r="S376" s="11">
        <v>0.18635619728821773</v>
      </c>
      <c r="T376" s="11">
        <f t="shared" si="65"/>
        <v>2423.6136943866718</v>
      </c>
      <c r="U376" s="11">
        <v>222.54711096448031</v>
      </c>
      <c r="V376" s="11">
        <v>32.652846742239895</v>
      </c>
      <c r="W376" s="11">
        <f t="shared" si="66"/>
        <v>22.3078777234442</v>
      </c>
      <c r="X376" s="11">
        <v>6479.2538738323819</v>
      </c>
      <c r="Y376" s="11">
        <v>6.6440035554929805E-2</v>
      </c>
      <c r="Z376" s="11">
        <v>4.2942949809893653E-2</v>
      </c>
      <c r="AA376" s="11">
        <v>1.5394642384678855E-2</v>
      </c>
      <c r="AB376" s="11">
        <v>9.0477284190656437</v>
      </c>
      <c r="AC376" s="11">
        <v>48.047489126918741</v>
      </c>
      <c r="AD376" s="11"/>
      <c r="AE376" s="11">
        <v>1.9445864064857505E-2</v>
      </c>
      <c r="AF376" s="11">
        <v>0</v>
      </c>
      <c r="AG376" s="11">
        <v>0</v>
      </c>
      <c r="AH376" s="11">
        <v>8.0754352158227682E-2</v>
      </c>
      <c r="AI376" s="11">
        <v>6.0498243757334445E-2</v>
      </c>
      <c r="AJ376" s="11">
        <v>1.5394642384678855E-2</v>
      </c>
      <c r="AK376" s="11">
        <v>0</v>
      </c>
      <c r="AL376" s="11">
        <v>0</v>
      </c>
      <c r="AM376" s="11">
        <v>0</v>
      </c>
      <c r="AN376" s="11">
        <v>9.6148994542906541E-2</v>
      </c>
      <c r="AO376" s="11">
        <v>6.3199058210786883E-3</v>
      </c>
      <c r="AP376" s="11">
        <v>3.6190913676262572E-2</v>
      </c>
      <c r="AQ376" s="11">
        <v>1.134342070450021E-2</v>
      </c>
      <c r="AR376" s="11">
        <v>0.18635619728821773</v>
      </c>
      <c r="AS376" s="11">
        <v>4.3213031255238898E-2</v>
      </c>
      <c r="AV376" s="11">
        <v>7.1841664461834664</v>
      </c>
      <c r="AW376" s="11">
        <v>286.28633206595765</v>
      </c>
      <c r="AX376" s="11">
        <v>0</v>
      </c>
      <c r="AY376" s="11">
        <v>0</v>
      </c>
      <c r="AZ376" s="11">
        <v>113.70428849034734</v>
      </c>
      <c r="BA376" s="11">
        <v>0.32949936332119661</v>
      </c>
      <c r="BB376" s="11">
        <v>0</v>
      </c>
      <c r="BC376" s="11">
        <v>0</v>
      </c>
      <c r="BD376" s="11">
        <v>2.9492893831700546</v>
      </c>
      <c r="BE376" s="11">
        <v>0</v>
      </c>
      <c r="BF376" s="11">
        <v>9.0477284190656437</v>
      </c>
      <c r="BG376" s="11"/>
    </row>
    <row r="377" spans="1:59" s="2" customFormat="1" ht="12.75" x14ac:dyDescent="0.2">
      <c r="A377" s="10"/>
      <c r="B377" s="2" t="s">
        <v>384</v>
      </c>
      <c r="C377" s="12">
        <v>43.572243345183018</v>
      </c>
      <c r="D377" s="12">
        <v>32.998774981187431</v>
      </c>
      <c r="E377" s="12">
        <v>0.87705664418233709</v>
      </c>
      <c r="F377" s="12">
        <v>3.3143099376609038E-2</v>
      </c>
      <c r="G377" s="12">
        <v>12.443249614395544</v>
      </c>
      <c r="H377" s="12">
        <v>10.075532315675048</v>
      </c>
      <c r="I377" s="12">
        <v>0.35191187520059009</v>
      </c>
      <c r="J377" s="12">
        <v>1.1008218799269589</v>
      </c>
      <c r="K377" s="12">
        <v>9.8995730846568639E-2</v>
      </c>
      <c r="L377" s="17">
        <f t="shared" si="63"/>
        <v>0.45061622721397387</v>
      </c>
      <c r="M377" s="17">
        <f t="shared" si="64"/>
        <v>0.31297567909448637</v>
      </c>
      <c r="O377" s="11">
        <v>0.99992524961469365</v>
      </c>
      <c r="P377" s="11">
        <v>3.4321758567855705</v>
      </c>
      <c r="Q377" s="11">
        <v>3.4592008635319136</v>
      </c>
      <c r="R377" s="11">
        <v>0.31619257893221397</v>
      </c>
      <c r="S377" s="11">
        <v>0.36754009175026581</v>
      </c>
      <c r="T377" s="11">
        <f t="shared" si="65"/>
        <v>5258.0422875375289</v>
      </c>
      <c r="U377" s="11">
        <v>2605.2106503474724</v>
      </c>
      <c r="V377" s="11">
        <v>395.91634883392607</v>
      </c>
      <c r="W377" s="11">
        <f t="shared" si="66"/>
        <v>261.0516222398611</v>
      </c>
      <c r="X377" s="11">
        <v>8729.0771790688123</v>
      </c>
      <c r="Y377" s="11">
        <v>7.2967518215126301E-2</v>
      </c>
      <c r="Z377" s="11">
        <v>3.2511083115850719</v>
      </c>
      <c r="AA377" s="11">
        <v>4.8996337231119993</v>
      </c>
      <c r="AB377" s="11">
        <v>192.41804803396269</v>
      </c>
      <c r="AC377" s="11">
        <v>872.63746783941781</v>
      </c>
      <c r="AD377" s="11"/>
      <c r="AE377" s="11">
        <v>3.4051508500392277E-2</v>
      </c>
      <c r="AF377" s="11">
        <v>2.1349755329611027E-2</v>
      </c>
      <c r="AG377" s="11">
        <v>1.7025754250196139E-2</v>
      </c>
      <c r="AH377" s="11">
        <v>7.5940268957224041E-2</v>
      </c>
      <c r="AI377" s="11">
        <v>4.7293761806100378E-2</v>
      </c>
      <c r="AJ377" s="11">
        <v>2.0809255194684167E-2</v>
      </c>
      <c r="AK377" s="11">
        <v>0</v>
      </c>
      <c r="AL377" s="11">
        <v>0</v>
      </c>
      <c r="AM377" s="11">
        <v>0</v>
      </c>
      <c r="AN377" s="11">
        <v>0.31619257893221397</v>
      </c>
      <c r="AO377" s="11">
        <v>1.5134003777952119E-2</v>
      </c>
      <c r="AP377" s="11">
        <v>7.6210519024687465E-2</v>
      </c>
      <c r="AQ377" s="11">
        <v>2.4863006206635629E-2</v>
      </c>
      <c r="AR377" s="11">
        <v>0.36754009175026581</v>
      </c>
      <c r="AS377" s="11">
        <v>6.702201673093082E-2</v>
      </c>
      <c r="AV377" s="11">
        <v>55.590438877227704</v>
      </c>
      <c r="AW377" s="11">
        <v>359.43258972636289</v>
      </c>
      <c r="AX377" s="11">
        <v>0</v>
      </c>
      <c r="AY377" s="11">
        <v>0</v>
      </c>
      <c r="AZ377" s="11">
        <v>437.8051092907578</v>
      </c>
      <c r="BA377" s="11">
        <v>1.178290294140558</v>
      </c>
      <c r="BB377" s="11">
        <v>8.6480021588297845E-2</v>
      </c>
      <c r="BC377" s="11">
        <v>0.12701753170781246</v>
      </c>
      <c r="BD377" s="11">
        <v>5.1833962939486016</v>
      </c>
      <c r="BE377" s="11">
        <v>0.15944753980342413</v>
      </c>
      <c r="BF377" s="11">
        <v>192.41804803396269</v>
      </c>
      <c r="BG377" s="11"/>
    </row>
    <row r="378" spans="1:59" s="2" customFormat="1" ht="12.75" x14ac:dyDescent="0.2">
      <c r="A378" s="10"/>
      <c r="B378" s="2" t="s">
        <v>385</v>
      </c>
      <c r="C378" s="12">
        <v>43.740971781496938</v>
      </c>
      <c r="D378" s="12">
        <v>33.097165318157337</v>
      </c>
      <c r="E378" s="12">
        <v>0.92530439535350206</v>
      </c>
      <c r="F378" s="12">
        <v>3.6442229108225907E-2</v>
      </c>
      <c r="G378" s="12">
        <v>11.957285019601754</v>
      </c>
      <c r="H378" s="12">
        <v>10.242831256282255</v>
      </c>
      <c r="I378" s="12">
        <v>0.39103994441853307</v>
      </c>
      <c r="J378" s="12">
        <v>1.0866709070175467</v>
      </c>
      <c r="K378" s="12">
        <v>0.11008405769842937</v>
      </c>
      <c r="L378" s="17">
        <f t="shared" si="63"/>
        <v>0.46459049828764043</v>
      </c>
      <c r="M378" s="17">
        <f t="shared" si="64"/>
        <v>0.31278483469959373</v>
      </c>
      <c r="O378" s="11">
        <v>0.77250918619742259</v>
      </c>
      <c r="P378" s="11">
        <v>2.9002976464254111</v>
      </c>
      <c r="Q378" s="11">
        <v>3.6050428689213052</v>
      </c>
      <c r="R378" s="11">
        <v>0.35454105808639602</v>
      </c>
      <c r="S378" s="11">
        <v>0.38218875527661955</v>
      </c>
      <c r="T378" s="11">
        <f t="shared" si="65"/>
        <v>5547.29238058378</v>
      </c>
      <c r="U378" s="11">
        <v>2894.8765293292886</v>
      </c>
      <c r="V378" s="11">
        <v>443.17632260799508</v>
      </c>
      <c r="W378" s="11">
        <f t="shared" si="66"/>
        <v>287.03721757094138</v>
      </c>
      <c r="X378" s="11">
        <v>8616.8656242863381</v>
      </c>
      <c r="Y378" s="11">
        <v>6.4240237589048829E-2</v>
      </c>
      <c r="Z378" s="11">
        <v>3.5237261124794714</v>
      </c>
      <c r="AA378" s="11">
        <v>5.6515145727074598</v>
      </c>
      <c r="AB378" s="11">
        <v>208.98406405551324</v>
      </c>
      <c r="AC378" s="11">
        <v>970.37996020588514</v>
      </c>
      <c r="AD378" s="11"/>
      <c r="AE378" s="11">
        <v>2.6021362061386867E-2</v>
      </c>
      <c r="AF378" s="11">
        <v>0</v>
      </c>
      <c r="AG378" s="11">
        <v>1.8973909836427921E-2</v>
      </c>
      <c r="AH378" s="11">
        <v>7.1287689814007765E-2</v>
      </c>
      <c r="AI378" s="11">
        <v>6.9119242975558867E-2</v>
      </c>
      <c r="AJ378" s="11">
        <v>2.303974765851962E-2</v>
      </c>
      <c r="AK378" s="11">
        <v>0</v>
      </c>
      <c r="AL378" s="11">
        <v>0</v>
      </c>
      <c r="AM378" s="11">
        <v>0</v>
      </c>
      <c r="AN378" s="11">
        <v>0.35454105808639602</v>
      </c>
      <c r="AO378" s="11">
        <v>1.7618630562397354E-2</v>
      </c>
      <c r="AP378" s="11">
        <v>8.1858868151446176E-2</v>
      </c>
      <c r="AQ378" s="11">
        <v>2.5750306206580753E-2</v>
      </c>
      <c r="AR378" s="11">
        <v>0.38218875527661955</v>
      </c>
      <c r="AS378" s="11">
        <v>6.9932410539977188E-2</v>
      </c>
      <c r="AV378" s="11">
        <v>62.85785272953764</v>
      </c>
      <c r="AW378" s="11">
        <v>533.9800339680429</v>
      </c>
      <c r="AX378" s="11">
        <v>0</v>
      </c>
      <c r="AY378" s="11">
        <v>0</v>
      </c>
      <c r="AZ378" s="11">
        <v>439.11048478590334</v>
      </c>
      <c r="BA378" s="11">
        <v>1.2170407880794483</v>
      </c>
      <c r="BB378" s="11">
        <v>0</v>
      </c>
      <c r="BC378" s="11">
        <v>0.12061985538872036</v>
      </c>
      <c r="BD378" s="11">
        <v>5.4671965914393024</v>
      </c>
      <c r="BE378" s="11">
        <v>0.246660827873563</v>
      </c>
      <c r="BF378" s="11">
        <v>208.98406405551324</v>
      </c>
      <c r="BG378" s="11"/>
    </row>
    <row r="379" spans="1:59" s="2" customFormat="1" ht="12.75" x14ac:dyDescent="0.2">
      <c r="A379" s="10"/>
      <c r="B379" s="2" t="s">
        <v>386</v>
      </c>
      <c r="C379" s="12">
        <v>43.953717521233592</v>
      </c>
      <c r="D379" s="12">
        <v>33.023723478329792</v>
      </c>
      <c r="E379" s="12">
        <v>0.93091487239896331</v>
      </c>
      <c r="F379" s="12">
        <v>3.5777660023567637E-2</v>
      </c>
      <c r="G379" s="12">
        <v>11.878561565786711</v>
      </c>
      <c r="H379" s="12">
        <v>10.17730490222737</v>
      </c>
      <c r="I379" s="12">
        <v>0.39346020415938943</v>
      </c>
      <c r="J379" s="12">
        <v>1.1139326469995707</v>
      </c>
      <c r="K379" s="12">
        <v>0.10867388658973233</v>
      </c>
      <c r="L379" s="17">
        <f t="shared" si="63"/>
        <v>0.46463717627531231</v>
      </c>
      <c r="M379" s="17">
        <f t="shared" si="64"/>
        <v>0.31126641764437502</v>
      </c>
      <c r="O379" s="11">
        <v>1.1088629914989578</v>
      </c>
      <c r="P379" s="11">
        <v>2.6774984428877278</v>
      </c>
      <c r="Q379" s="11">
        <v>3.6673615035916751</v>
      </c>
      <c r="R379" s="11">
        <v>0.36511342403014468</v>
      </c>
      <c r="S379" s="11">
        <v>0.37593159955696376</v>
      </c>
      <c r="T379" s="11">
        <f t="shared" si="65"/>
        <v>5580.9277515190252</v>
      </c>
      <c r="U379" s="11">
        <v>2912.7937605960433</v>
      </c>
      <c r="V379" s="11">
        <v>445.43837731677644</v>
      </c>
      <c r="W379" s="11">
        <f t="shared" si="66"/>
        <v>281.80273917563051</v>
      </c>
      <c r="X379" s="11">
        <v>8833.0403176477976</v>
      </c>
      <c r="Y379" s="11">
        <v>6.1934054891039356E-2</v>
      </c>
      <c r="Z379" s="11">
        <v>1.7038626454740085</v>
      </c>
      <c r="AA379" s="11">
        <v>5.506451343150923</v>
      </c>
      <c r="AB379" s="11">
        <v>189.04761733116379</v>
      </c>
      <c r="AC379" s="11">
        <v>957.94944289983141</v>
      </c>
      <c r="AD379" s="11"/>
      <c r="AE379" s="11">
        <v>2.3259077382661066E-2</v>
      </c>
      <c r="AF379" s="11">
        <v>0</v>
      </c>
      <c r="AG379" s="11">
        <v>1.4874991349376265E-2</v>
      </c>
      <c r="AH379" s="11">
        <v>4.5165882824469747E-2</v>
      </c>
      <c r="AI379" s="11">
        <v>8.1136316451143262E-2</v>
      </c>
      <c r="AJ379" s="11">
        <v>1.7849989619251518E-2</v>
      </c>
      <c r="AK379" s="11">
        <v>0</v>
      </c>
      <c r="AL379" s="11">
        <v>0</v>
      </c>
      <c r="AM379" s="11">
        <v>7.5727228687733711E-2</v>
      </c>
      <c r="AN379" s="11">
        <v>0.36511342403014468</v>
      </c>
      <c r="AO379" s="11">
        <v>1.2981810632182922E-2</v>
      </c>
      <c r="AP379" s="11">
        <v>8.9790856872598537E-2</v>
      </c>
      <c r="AQ379" s="11">
        <v>2.7045438817047754E-2</v>
      </c>
      <c r="AR379" s="11">
        <v>0.37593159955696376</v>
      </c>
      <c r="AS379" s="11">
        <v>7.1670412865176544E-2</v>
      </c>
      <c r="AV379" s="11">
        <v>60.635873827821065</v>
      </c>
      <c r="AW379" s="11">
        <v>243.40894935342976</v>
      </c>
      <c r="AX379" s="11">
        <v>0</v>
      </c>
      <c r="AY379" s="11">
        <v>0</v>
      </c>
      <c r="AZ379" s="11">
        <v>435.43156495446885</v>
      </c>
      <c r="BA379" s="11">
        <v>1.1927038518318058</v>
      </c>
      <c r="BB379" s="11">
        <v>0.14604536961205788</v>
      </c>
      <c r="BC379" s="11">
        <v>7.4645411135051798E-2</v>
      </c>
      <c r="BD379" s="11">
        <v>5.3820423245925033</v>
      </c>
      <c r="BE379" s="11">
        <v>6.680223387810795E-2</v>
      </c>
      <c r="BF379" s="11">
        <v>189.04761733116379</v>
      </c>
      <c r="BG379" s="11"/>
    </row>
    <row r="380" spans="1:59" s="2" customFormat="1" ht="12.75" x14ac:dyDescent="0.2">
      <c r="A380" s="10"/>
      <c r="B380" s="2" t="s">
        <v>387</v>
      </c>
      <c r="C380" s="12">
        <v>43.176545149353892</v>
      </c>
      <c r="D380" s="12">
        <v>33.563523654978503</v>
      </c>
      <c r="E380" s="12">
        <v>0.96262575012390061</v>
      </c>
      <c r="F380" s="12">
        <v>3.807241924865435E-2</v>
      </c>
      <c r="G380" s="12">
        <v>12.037364106952472</v>
      </c>
      <c r="H380" s="12">
        <v>10.221868919342574</v>
      </c>
      <c r="I380" s="12">
        <v>0.42699664208492488</v>
      </c>
      <c r="J380" s="12">
        <v>1.112728711238574</v>
      </c>
      <c r="K380" s="12">
        <v>0.11475350803889017</v>
      </c>
      <c r="L380" s="17">
        <f t="shared" si="63"/>
        <v>0.46242126863992289</v>
      </c>
      <c r="M380" s="17">
        <f t="shared" si="64"/>
        <v>0.31861329670569433</v>
      </c>
      <c r="O380" s="11">
        <v>0.79713805006381466</v>
      </c>
      <c r="P380" s="11">
        <v>2.8312144536749275</v>
      </c>
      <c r="Q380" s="11">
        <v>3.7383025796096137</v>
      </c>
      <c r="R380" s="11">
        <v>0.33919598406163698</v>
      </c>
      <c r="S380" s="11">
        <v>0.32985022761261296</v>
      </c>
      <c r="T380" s="11">
        <f t="shared" si="65"/>
        <v>5771.037634567796</v>
      </c>
      <c r="U380" s="11">
        <v>3161.0646812875407</v>
      </c>
      <c r="V380" s="11">
        <v>482.40595788344643</v>
      </c>
      <c r="W380" s="11">
        <f t="shared" si="66"/>
        <v>299.87741021202595</v>
      </c>
      <c r="X380" s="11">
        <v>8823.4935886373951</v>
      </c>
      <c r="Y380" s="11">
        <v>6.7344421470908467E-2</v>
      </c>
      <c r="Z380" s="11">
        <v>0.72841925264452023</v>
      </c>
      <c r="AA380" s="11">
        <v>5.6404388921756805</v>
      </c>
      <c r="AB380" s="11">
        <v>187.19000417015783</v>
      </c>
      <c r="AC380" s="11">
        <v>1011.5406980120129</v>
      </c>
      <c r="AD380" s="11"/>
      <c r="AE380" s="11">
        <v>1.2644258725150162E-2</v>
      </c>
      <c r="AF380" s="11">
        <v>2.2264890363851372E-2</v>
      </c>
      <c r="AG380" s="11">
        <v>1.6767386570307824E-2</v>
      </c>
      <c r="AH380" s="11">
        <v>7.7789678678641214E-2</v>
      </c>
      <c r="AI380" s="11">
        <v>8.2462556903153239E-2</v>
      </c>
      <c r="AJ380" s="11">
        <v>1.6217636190953469E-2</v>
      </c>
      <c r="AK380" s="11">
        <v>0</v>
      </c>
      <c r="AL380" s="11">
        <v>0</v>
      </c>
      <c r="AM380" s="11">
        <v>0</v>
      </c>
      <c r="AN380" s="11">
        <v>0.33919598406163698</v>
      </c>
      <c r="AO380" s="11">
        <v>1.5942761001276291E-2</v>
      </c>
      <c r="AP380" s="11">
        <v>8.493643361024783E-2</v>
      </c>
      <c r="AQ380" s="11">
        <v>2.5288517450300325E-2</v>
      </c>
      <c r="AR380" s="11">
        <v>0.32985022761261296</v>
      </c>
      <c r="AS380" s="11">
        <v>6.7344421470908467E-2</v>
      </c>
      <c r="AV380" s="11">
        <v>62.754005803299606</v>
      </c>
      <c r="AW380" s="11">
        <v>200.65888846433953</v>
      </c>
      <c r="AX380" s="11">
        <v>0</v>
      </c>
      <c r="AY380" s="11">
        <v>0</v>
      </c>
      <c r="AZ380" s="11">
        <v>428.80529589639679</v>
      </c>
      <c r="BA380" s="11">
        <v>1.2506821130311574</v>
      </c>
      <c r="BB380" s="11">
        <v>0</v>
      </c>
      <c r="BC380" s="11">
        <v>0</v>
      </c>
      <c r="BD380" s="11">
        <v>5.6074538694144191</v>
      </c>
      <c r="BE380" s="11">
        <v>0</v>
      </c>
      <c r="BF380" s="11">
        <v>187.19000417015783</v>
      </c>
      <c r="BG380" s="11"/>
    </row>
    <row r="381" spans="1:59" s="2" customFormat="1" ht="12.75" x14ac:dyDescent="0.2">
      <c r="A381" s="10"/>
      <c r="B381" s="2" t="s">
        <v>388</v>
      </c>
      <c r="C381" s="12">
        <v>45.432839477273447</v>
      </c>
      <c r="D381" s="12">
        <v>31.472998082021633</v>
      </c>
      <c r="E381" s="12">
        <v>0.67152311573213519</v>
      </c>
      <c r="F381" s="12">
        <v>1.9830283098435091E-2</v>
      </c>
      <c r="G381" s="12">
        <v>12.491311325121885</v>
      </c>
      <c r="H381" s="12">
        <v>9.9114977167524572</v>
      </c>
      <c r="I381" s="12">
        <v>0.11761340710430329</v>
      </c>
      <c r="J381" s="12">
        <v>1.099330890222544</v>
      </c>
      <c r="K381" s="12">
        <v>4.0001365432700428E-2</v>
      </c>
      <c r="L381" s="17">
        <f t="shared" si="63"/>
        <v>0.44560347258625926</v>
      </c>
      <c r="M381" s="17">
        <f t="shared" si="64"/>
        <v>0.29413201645633308</v>
      </c>
      <c r="O381" s="11">
        <v>0</v>
      </c>
      <c r="P381" s="11">
        <v>3.47968456729649</v>
      </c>
      <c r="Q381" s="11">
        <v>1.6702485923023149</v>
      </c>
      <c r="R381" s="11">
        <v>0.22527735643089863</v>
      </c>
      <c r="S381" s="11">
        <v>0.30157266249902909</v>
      </c>
      <c r="T381" s="11">
        <f t="shared" si="65"/>
        <v>4025.8482311257239</v>
      </c>
      <c r="U381" s="11">
        <v>870.69440506129945</v>
      </c>
      <c r="V381" s="11">
        <v>108.95279011823898</v>
      </c>
      <c r="W381" s="11">
        <f t="shared" si="66"/>
        <v>156.19322482482397</v>
      </c>
      <c r="X381" s="11">
        <v>8717.2542271086877</v>
      </c>
      <c r="Y381" s="11">
        <v>8.9698535512531735E-2</v>
      </c>
      <c r="Z381" s="11">
        <v>0.63149831036121484</v>
      </c>
      <c r="AA381" s="11">
        <v>1.7810829896310179</v>
      </c>
      <c r="AB381" s="11">
        <v>68.820428108752793</v>
      </c>
      <c r="AC381" s="11">
        <v>352.60803615271095</v>
      </c>
      <c r="AD381" s="11"/>
      <c r="AE381" s="11">
        <v>0</v>
      </c>
      <c r="AF381" s="11">
        <v>0</v>
      </c>
      <c r="AG381" s="11">
        <v>1.5465264743539953E-2</v>
      </c>
      <c r="AH381" s="11">
        <v>7.2171235469853115E-2</v>
      </c>
      <c r="AI381" s="11">
        <v>8.2481411965546425E-2</v>
      </c>
      <c r="AJ381" s="11">
        <v>2.3455651527702265E-2</v>
      </c>
      <c r="AK381" s="11">
        <v>0</v>
      </c>
      <c r="AL381" s="11">
        <v>0</v>
      </c>
      <c r="AM381" s="11">
        <v>0</v>
      </c>
      <c r="AN381" s="11">
        <v>0.22527735643089863</v>
      </c>
      <c r="AO381" s="11">
        <v>1.1856702970047298E-2</v>
      </c>
      <c r="AP381" s="11">
        <v>6.0572286912198153E-2</v>
      </c>
      <c r="AQ381" s="11">
        <v>1.7785054455070944E-2</v>
      </c>
      <c r="AR381" s="11">
        <v>0.30157266249902909</v>
      </c>
      <c r="AS381" s="11">
        <v>4.9231092766935519E-2</v>
      </c>
      <c r="AV381" s="11">
        <v>30.363469779816775</v>
      </c>
      <c r="AW381" s="11">
        <v>0</v>
      </c>
      <c r="AX381" s="11">
        <v>0</v>
      </c>
      <c r="AY381" s="11">
        <v>0</v>
      </c>
      <c r="AZ381" s="11">
        <v>474.26811880189189</v>
      </c>
      <c r="BA381" s="11">
        <v>1.0078197524540204</v>
      </c>
      <c r="BB381" s="11">
        <v>0</v>
      </c>
      <c r="BC381" s="11">
        <v>0</v>
      </c>
      <c r="BD381" s="11">
        <v>5.2066391303251178</v>
      </c>
      <c r="BE381" s="11">
        <v>3.5570108910141889E-2</v>
      </c>
      <c r="BF381" s="11">
        <v>68.820428108752793</v>
      </c>
      <c r="BG381" s="11"/>
    </row>
    <row r="382" spans="1:59" s="2" customFormat="1" ht="12.75" x14ac:dyDescent="0.2">
      <c r="A382" s="10"/>
      <c r="B382" s="2" t="s">
        <v>389</v>
      </c>
      <c r="C382" s="12">
        <v>45.654977654474791</v>
      </c>
      <c r="D382" s="12">
        <v>30.997365412779562</v>
      </c>
      <c r="E382" s="12">
        <v>0.76292945674227508</v>
      </c>
      <c r="F382" s="12">
        <v>2.0433003797524357E-2</v>
      </c>
      <c r="G382" s="12">
        <v>12.573604905591045</v>
      </c>
      <c r="H382" s="12">
        <v>9.9906895666147904</v>
      </c>
      <c r="I382" s="12">
        <v>0.12012239730464133</v>
      </c>
      <c r="J382" s="12">
        <v>1.4281496544937489</v>
      </c>
      <c r="K382" s="12">
        <v>4.1700757905190879E-2</v>
      </c>
      <c r="L382" s="17">
        <f t="shared" si="63"/>
        <v>0.44594730254982162</v>
      </c>
      <c r="M382" s="17">
        <f t="shared" si="64"/>
        <v>0.28997514859651191</v>
      </c>
      <c r="O382" s="11">
        <v>0.92658580085179876</v>
      </c>
      <c r="P382" s="11">
        <v>3.706343203407195</v>
      </c>
      <c r="Q382" s="11">
        <v>1.7567051347656022</v>
      </c>
      <c r="R382" s="11">
        <v>0.22441146519260008</v>
      </c>
      <c r="S382" s="11">
        <v>0.2513205322858304</v>
      </c>
      <c r="T382" s="11">
        <f t="shared" si="65"/>
        <v>4573.8383861156135</v>
      </c>
      <c r="U382" s="11">
        <v>889.26850969420593</v>
      </c>
      <c r="V382" s="11">
        <v>112.63729310628581</v>
      </c>
      <c r="W382" s="11">
        <f t="shared" si="66"/>
        <v>160.94055441120059</v>
      </c>
      <c r="X382" s="11">
        <v>11324.65550027363</v>
      </c>
      <c r="Y382" s="11">
        <v>0.13454533546615161</v>
      </c>
      <c r="Z382" s="11">
        <v>2.9447658328440731</v>
      </c>
      <c r="AA382" s="11">
        <v>2.0410273531091678</v>
      </c>
      <c r="AB382" s="11">
        <v>75.396159685749112</v>
      </c>
      <c r="AC382" s="11">
        <v>367.58801085846704</v>
      </c>
      <c r="AD382" s="11"/>
      <c r="AE382" s="11">
        <v>0</v>
      </c>
      <c r="AF382" s="11">
        <v>0</v>
      </c>
      <c r="AG382" s="11">
        <v>0</v>
      </c>
      <c r="AH382" s="11">
        <v>8.6312101997153862E-2</v>
      </c>
      <c r="AI382" s="11">
        <v>7.8696328291522635E-2</v>
      </c>
      <c r="AJ382" s="11">
        <v>0</v>
      </c>
      <c r="AK382" s="11">
        <v>0</v>
      </c>
      <c r="AL382" s="11">
        <v>0</v>
      </c>
      <c r="AM382" s="11">
        <v>0</v>
      </c>
      <c r="AN382" s="11">
        <v>0.22441146519260008</v>
      </c>
      <c r="AO382" s="11">
        <v>1.2692956176052039E-2</v>
      </c>
      <c r="AP382" s="11">
        <v>6.6003372115470596E-2</v>
      </c>
      <c r="AQ382" s="11">
        <v>1.6500843028867649E-2</v>
      </c>
      <c r="AR382" s="11">
        <v>0.2513205322858304</v>
      </c>
      <c r="AS382" s="11">
        <v>4.8994810839560872E-2</v>
      </c>
      <c r="AV382" s="11">
        <v>35.514891380593603</v>
      </c>
      <c r="AW382" s="11">
        <v>200.54870758162224</v>
      </c>
      <c r="AX382" s="11">
        <v>0</v>
      </c>
      <c r="AY382" s="11">
        <v>0</v>
      </c>
      <c r="AZ382" s="11">
        <v>492.48669963081909</v>
      </c>
      <c r="BA382" s="11">
        <v>1.0712855012587921</v>
      </c>
      <c r="BB382" s="11">
        <v>0</v>
      </c>
      <c r="BC382" s="11">
        <v>9.9766635543769036E-2</v>
      </c>
      <c r="BD382" s="11">
        <v>6.0926189645049789</v>
      </c>
      <c r="BE382" s="11">
        <v>0.12997587124277291</v>
      </c>
      <c r="BF382" s="11">
        <v>75.396159685749112</v>
      </c>
      <c r="BG382" s="11"/>
    </row>
    <row r="383" spans="1:59" s="2" customFormat="1" ht="12.75" x14ac:dyDescent="0.2">
      <c r="A383" s="10"/>
      <c r="B383" s="2" t="s">
        <v>390</v>
      </c>
      <c r="C383" s="12">
        <v>46.076340352327605</v>
      </c>
      <c r="D383" s="12">
        <v>30.720884887912387</v>
      </c>
      <c r="E383" s="12">
        <v>0.65463692424816766</v>
      </c>
      <c r="F383" s="12">
        <v>1.9803574446380812E-2</v>
      </c>
      <c r="G383" s="12">
        <v>12.590924490258384</v>
      </c>
      <c r="H383" s="12">
        <v>9.9374097708070757</v>
      </c>
      <c r="I383" s="12">
        <v>0.11619619115909274</v>
      </c>
      <c r="J383" s="12">
        <v>1.0394277974253081</v>
      </c>
      <c r="K383" s="12">
        <v>4.2812992370849831E-2</v>
      </c>
      <c r="L383" s="17">
        <f t="shared" si="63"/>
        <v>0.44428662610733599</v>
      </c>
      <c r="M383" s="17">
        <f t="shared" si="64"/>
        <v>0.28625327000064621</v>
      </c>
      <c r="O383" s="11">
        <v>1.0818577731561052</v>
      </c>
      <c r="P383" s="11">
        <v>4.7048233390742249</v>
      </c>
      <c r="Q383" s="11">
        <v>1.9045728704166782</v>
      </c>
      <c r="R383" s="11">
        <v>0.28002504686575463</v>
      </c>
      <c r="S383" s="11">
        <v>0.28430215899218575</v>
      </c>
      <c r="T383" s="11">
        <f t="shared" si="65"/>
        <v>3924.6138245601896</v>
      </c>
      <c r="U383" s="11">
        <v>860.20272707458685</v>
      </c>
      <c r="V383" s="11">
        <v>105.9214238369117</v>
      </c>
      <c r="W383" s="11">
        <f t="shared" si="66"/>
        <v>155.98285412691845</v>
      </c>
      <c r="X383" s="11">
        <v>8242.2466624637236</v>
      </c>
      <c r="Y383" s="11">
        <v>0.25159483096653612</v>
      </c>
      <c r="Z383" s="11">
        <v>18.69349594081363</v>
      </c>
      <c r="AA383" s="11">
        <v>2.2945448584148092</v>
      </c>
      <c r="AB383" s="11">
        <v>98.876768569848693</v>
      </c>
      <c r="AC383" s="11">
        <v>377.39224644980413</v>
      </c>
      <c r="AD383" s="11"/>
      <c r="AE383" s="11">
        <v>4.1513147109478454E-2</v>
      </c>
      <c r="AF383" s="11">
        <v>0.1031538806962798</v>
      </c>
      <c r="AG383" s="11">
        <v>2.6669052082452824E-2</v>
      </c>
      <c r="AH383" s="11">
        <v>0.1031538806962798</v>
      </c>
      <c r="AI383" s="11">
        <v>6.5414656051299383E-2</v>
      </c>
      <c r="AJ383" s="11">
        <v>2.6417457251486288E-2</v>
      </c>
      <c r="AK383" s="11">
        <v>0</v>
      </c>
      <c r="AL383" s="11">
        <v>0</v>
      </c>
      <c r="AM383" s="11">
        <v>0</v>
      </c>
      <c r="AN383" s="11">
        <v>0.28002504686575463</v>
      </c>
      <c r="AO383" s="11">
        <v>1.5347284688958702E-2</v>
      </c>
      <c r="AP383" s="11">
        <v>9.3844871950517952E-2</v>
      </c>
      <c r="AQ383" s="11">
        <v>1.9875991646356353E-2</v>
      </c>
      <c r="AR383" s="11">
        <v>0.28430215899218575</v>
      </c>
      <c r="AS383" s="11">
        <v>6.6421035375165527E-2</v>
      </c>
      <c r="AV383" s="11">
        <v>41.487987626381802</v>
      </c>
      <c r="AW383" s="11">
        <v>203.79181308289424</v>
      </c>
      <c r="AX383" s="11">
        <v>11.070172562527588</v>
      </c>
      <c r="AY383" s="11">
        <v>0</v>
      </c>
      <c r="AZ383" s="11">
        <v>503.18966193307222</v>
      </c>
      <c r="BA383" s="11">
        <v>1.247910361594019</v>
      </c>
      <c r="BB383" s="11">
        <v>0</v>
      </c>
      <c r="BC383" s="11">
        <v>0.64156681896466705</v>
      </c>
      <c r="BD383" s="11">
        <v>6.8433794022897825</v>
      </c>
      <c r="BE383" s="11">
        <v>0.78245992430592726</v>
      </c>
      <c r="BF383" s="11">
        <v>98.876768569848693</v>
      </c>
      <c r="BG383" s="11"/>
    </row>
    <row r="384" spans="1:59" s="2" customFormat="1" ht="12.75" x14ac:dyDescent="0.2">
      <c r="A384" s="10"/>
      <c r="B384" s="13" t="s">
        <v>85</v>
      </c>
      <c r="C384" s="14">
        <f>MEDIAN(C362:C383)</f>
        <v>44.395408804834588</v>
      </c>
      <c r="D384" s="14">
        <f t="shared" ref="D384:M384" si="67">MEDIAN(D362:D383)</f>
        <v>32.438346282689515</v>
      </c>
      <c r="E384" s="14">
        <f t="shared" si="67"/>
        <v>0.83457494536039367</v>
      </c>
      <c r="F384" s="14">
        <f t="shared" si="67"/>
        <v>2.3288548940210041E-2</v>
      </c>
      <c r="G384" s="14">
        <f t="shared" si="67"/>
        <v>12.266177120782299</v>
      </c>
      <c r="H384" s="14">
        <f t="shared" si="67"/>
        <v>10.165835958359224</v>
      </c>
      <c r="I384" s="14">
        <f t="shared" si="67"/>
        <v>0.21970865645003768</v>
      </c>
      <c r="J384" s="14">
        <f t="shared" si="67"/>
        <v>1.0178018679335534</v>
      </c>
      <c r="K384" s="14">
        <f t="shared" si="67"/>
        <v>9.0033326380141804E-2</v>
      </c>
      <c r="L384" s="14">
        <f t="shared" si="67"/>
        <v>0.45964722161723026</v>
      </c>
      <c r="M384" s="14">
        <f t="shared" si="67"/>
        <v>0.30534006945677289</v>
      </c>
      <c r="N384" s="1"/>
      <c r="O384" s="16">
        <f>MEDIAN(O362:O383)</f>
        <v>0.78482361813061863</v>
      </c>
      <c r="P384" s="16">
        <f t="shared" ref="P384:BF384" si="68">MEDIAN(P362:P383)</f>
        <v>2.8736583833076734</v>
      </c>
      <c r="Q384" s="16">
        <f t="shared" si="68"/>
        <v>2.5329691585667287</v>
      </c>
      <c r="R384" s="16">
        <f t="shared" si="68"/>
        <v>0.33992378470314999</v>
      </c>
      <c r="S384" s="16">
        <f t="shared" si="68"/>
        <v>0.36660668580447531</v>
      </c>
      <c r="T384" s="16">
        <f t="shared" si="68"/>
        <v>5003.3602549300958</v>
      </c>
      <c r="U384" s="16">
        <f t="shared" si="68"/>
        <v>1626.5075778727578</v>
      </c>
      <c r="V384" s="16">
        <f t="shared" si="68"/>
        <v>194.97853688785773</v>
      </c>
      <c r="W384" s="16">
        <f t="shared" si="68"/>
        <v>183.43225572756438</v>
      </c>
      <c r="X384" s="16">
        <f t="shared" si="68"/>
        <v>8070.7616919659049</v>
      </c>
      <c r="Y384" s="16">
        <f t="shared" si="68"/>
        <v>7.3112226928316051E-2</v>
      </c>
      <c r="Z384" s="16">
        <f t="shared" si="68"/>
        <v>0.68788302112946087</v>
      </c>
      <c r="AA384" s="16">
        <f t="shared" si="68"/>
        <v>4.3958124277969723</v>
      </c>
      <c r="AB384" s="16">
        <f t="shared" si="68"/>
        <v>145.57025578644641</v>
      </c>
      <c r="AC384" s="16">
        <f t="shared" si="68"/>
        <v>793.63476870831187</v>
      </c>
      <c r="AD384" s="16" t="s">
        <v>86</v>
      </c>
      <c r="AE384" s="16">
        <f t="shared" si="68"/>
        <v>2.0964581585022481E-2</v>
      </c>
      <c r="AF384" s="16">
        <f t="shared" si="68"/>
        <v>2.0827027715363274E-2</v>
      </c>
      <c r="AG384" s="16">
        <f t="shared" si="68"/>
        <v>1.4621075044160627E-2</v>
      </c>
      <c r="AH384" s="16">
        <f t="shared" si="68"/>
        <v>7.3162724025273781E-2</v>
      </c>
      <c r="AI384" s="16">
        <f t="shared" si="68"/>
        <v>7.9614698934202921E-2</v>
      </c>
      <c r="AJ384" s="16">
        <f t="shared" si="68"/>
        <v>2.1038695218209807E-2</v>
      </c>
      <c r="AK384" s="16">
        <f t="shared" si="68"/>
        <v>0</v>
      </c>
      <c r="AL384" s="16">
        <f t="shared" si="68"/>
        <v>0</v>
      </c>
      <c r="AM384" s="15">
        <f>AVERAGE(AM362:AM383)</f>
        <v>3.2316614021189634E-2</v>
      </c>
      <c r="AN384" s="16">
        <f t="shared" si="68"/>
        <v>0.33992378470314999</v>
      </c>
      <c r="AO384" s="16">
        <f t="shared" si="68"/>
        <v>1.602072821235688E-2</v>
      </c>
      <c r="AP384" s="16">
        <f t="shared" si="68"/>
        <v>8.6445675432981692E-2</v>
      </c>
      <c r="AQ384" s="16">
        <f t="shared" si="68"/>
        <v>2.521218096743006E-2</v>
      </c>
      <c r="AR384" s="16">
        <f t="shared" si="68"/>
        <v>0.36660668580447531</v>
      </c>
      <c r="AS384" s="16">
        <f t="shared" si="68"/>
        <v>7.0618066324619311E-2</v>
      </c>
      <c r="AT384" s="16"/>
      <c r="AU384" s="16"/>
      <c r="AV384" s="16">
        <f t="shared" si="68"/>
        <v>44.173886264206857</v>
      </c>
      <c r="AW384" s="16">
        <f t="shared" si="68"/>
        <v>202.22535077361687</v>
      </c>
      <c r="AX384" s="15">
        <f>AVERAGE(AX362:AX383)</f>
        <v>0.50318966193307224</v>
      </c>
      <c r="AY384" s="16">
        <f t="shared" si="68"/>
        <v>0</v>
      </c>
      <c r="AZ384" s="16">
        <f t="shared" si="68"/>
        <v>438.8284516369406</v>
      </c>
      <c r="BA384" s="16">
        <f t="shared" si="68"/>
        <v>1.1474006516474224</v>
      </c>
      <c r="BB384" s="15">
        <f>AVERAGE(BB362:BB383)</f>
        <v>1.0569335963652534E-2</v>
      </c>
      <c r="BC384" s="15">
        <f>AVERAGE(BC362:BC383)</f>
        <v>6.6228222665973557E-2</v>
      </c>
      <c r="BD384" s="16">
        <f t="shared" si="68"/>
        <v>5.4246194580159024</v>
      </c>
      <c r="BE384" s="16">
        <f t="shared" si="68"/>
        <v>3.7441863633620939E-2</v>
      </c>
      <c r="BF384" s="16">
        <f t="shared" si="68"/>
        <v>145.57025578644641</v>
      </c>
      <c r="BG384" s="16" t="s">
        <v>86</v>
      </c>
    </row>
    <row r="385" spans="1:59" s="1" customFormat="1" ht="12.75" x14ac:dyDescent="0.2">
      <c r="A385" s="10"/>
      <c r="B385" s="1" t="s">
        <v>87</v>
      </c>
      <c r="C385" s="14"/>
      <c r="D385" s="14"/>
      <c r="E385" s="14"/>
      <c r="F385" s="14"/>
      <c r="G385" s="14"/>
      <c r="H385" s="14"/>
      <c r="I385" s="14"/>
      <c r="J385" s="14"/>
      <c r="K385" s="14"/>
      <c r="L385" s="18"/>
      <c r="M385" s="18"/>
      <c r="AF385" s="14"/>
      <c r="AG385" s="14"/>
      <c r="AH385" s="14"/>
      <c r="AI385" s="14"/>
      <c r="AJ385" s="14">
        <v>0.71976568675421437</v>
      </c>
    </row>
    <row r="386" spans="1:59" s="1" customFormat="1" ht="12.75" x14ac:dyDescent="0.2">
      <c r="A386" s="10"/>
      <c r="B386" s="1" t="s">
        <v>88</v>
      </c>
      <c r="L386" s="19"/>
      <c r="M386" s="19"/>
      <c r="AF386" s="14">
        <v>3.6577988054587718</v>
      </c>
      <c r="AG386" s="14"/>
      <c r="AH386" s="14"/>
      <c r="AI386" s="14"/>
    </row>
    <row r="387" spans="1:59" s="2" customFormat="1" ht="12.75" x14ac:dyDescent="0.2">
      <c r="C387" s="12"/>
      <c r="D387" s="12"/>
      <c r="E387" s="12"/>
      <c r="F387" s="12"/>
      <c r="G387" s="12"/>
      <c r="H387" s="12"/>
      <c r="I387" s="12"/>
      <c r="J387" s="12"/>
      <c r="K387" s="12"/>
      <c r="L387" s="17"/>
      <c r="M387" s="17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</row>
    <row r="388" spans="1:59" s="2" customFormat="1" ht="12.75" x14ac:dyDescent="0.2">
      <c r="C388" s="12"/>
      <c r="D388" s="12"/>
      <c r="E388" s="12"/>
      <c r="F388" s="12"/>
      <c r="G388" s="12"/>
      <c r="H388" s="12"/>
      <c r="I388" s="12"/>
      <c r="J388" s="12"/>
      <c r="K388" s="12"/>
      <c r="L388" s="17"/>
      <c r="M388" s="17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</row>
    <row r="389" spans="1:59" s="2" customFormat="1" ht="12.75" x14ac:dyDescent="0.2">
      <c r="A389" s="10" t="s">
        <v>391</v>
      </c>
      <c r="B389" s="2" t="s">
        <v>392</v>
      </c>
      <c r="C389" s="12">
        <v>44.921930735489802</v>
      </c>
      <c r="D389" s="12">
        <v>33.48036179243686</v>
      </c>
      <c r="E389" s="12">
        <v>0.89948602548308387</v>
      </c>
      <c r="F389" s="12">
        <v>3.1938928179597675E-2</v>
      </c>
      <c r="G389" s="12">
        <v>11.190455273513749</v>
      </c>
      <c r="H389" s="12">
        <v>9.4758272448969016</v>
      </c>
      <c r="I389" s="12">
        <v>0.30515313075878236</v>
      </c>
      <c r="J389" s="12">
        <v>0.8638675458760704</v>
      </c>
      <c r="K389" s="12">
        <v>8.8470689539065006E-2</v>
      </c>
      <c r="L389" s="17">
        <f t="shared" si="63"/>
        <v>0.46171756672745867</v>
      </c>
      <c r="M389" s="17">
        <f t="shared" si="64"/>
        <v>0.30954199591650178</v>
      </c>
      <c r="O389" s="11">
        <v>3.9992834934251484</v>
      </c>
      <c r="P389" s="11">
        <v>3.5399063353965845</v>
      </c>
      <c r="Q389" s="11">
        <v>3.6885283571117085</v>
      </c>
      <c r="R389" s="11">
        <v>0.4161416608023466</v>
      </c>
      <c r="S389" s="11">
        <v>0.4161416608023466</v>
      </c>
      <c r="T389" s="11">
        <f t="shared" si="65"/>
        <v>5392.5086713736355</v>
      </c>
      <c r="U389" s="11">
        <v>2259.0547300698813</v>
      </c>
      <c r="V389" s="11">
        <v>325.07689476962526</v>
      </c>
      <c r="W389" s="11">
        <f t="shared" si="66"/>
        <v>251.5669678066011</v>
      </c>
      <c r="X389" s="11">
        <v>6850.1240917788864</v>
      </c>
      <c r="Y389" s="11">
        <v>8.1066557299158418E-2</v>
      </c>
      <c r="Z389" s="11">
        <v>0.76472785718872771</v>
      </c>
      <c r="AA389" s="11">
        <v>5.2585173501387432</v>
      </c>
      <c r="AB389" s="11">
        <v>139.85440332136213</v>
      </c>
      <c r="AC389" s="11">
        <v>779.860281217904</v>
      </c>
      <c r="AD389" s="11"/>
      <c r="AE389" s="11">
        <v>1.9726195609461882E-2</v>
      </c>
      <c r="AF389" s="11">
        <v>2.1077304897781188E-2</v>
      </c>
      <c r="AG389" s="11">
        <v>1.8645308178806438E-2</v>
      </c>
      <c r="AH389" s="11">
        <v>8.3768775875797036E-2</v>
      </c>
      <c r="AI389" s="11">
        <v>0.10268430591226733</v>
      </c>
      <c r="AJ389" s="11">
        <v>0</v>
      </c>
      <c r="AK389" s="11">
        <v>0</v>
      </c>
      <c r="AL389" s="11">
        <v>9.7279868758990105E-3</v>
      </c>
      <c r="AM389" s="11">
        <v>6.3231914693343577E-2</v>
      </c>
      <c r="AN389" s="11">
        <v>0.4161416608023466</v>
      </c>
      <c r="AO389" s="11">
        <v>1.918575189413416E-2</v>
      </c>
      <c r="AP389" s="11">
        <v>0.10862918678087229</v>
      </c>
      <c r="AQ389" s="11">
        <v>2.891373877003317E-2</v>
      </c>
      <c r="AR389" s="11">
        <v>0.4161416608023466</v>
      </c>
      <c r="AS389" s="11">
        <v>9.6198981328334654E-2</v>
      </c>
      <c r="AV389" s="11">
        <v>57.314056010505006</v>
      </c>
      <c r="AW389" s="11">
        <v>2999.4626200688617</v>
      </c>
      <c r="AX389" s="11">
        <v>0</v>
      </c>
      <c r="AY389" s="11">
        <v>0</v>
      </c>
      <c r="AZ389" s="11">
        <v>418.84387937898521</v>
      </c>
      <c r="BA389" s="11">
        <v>1.0889940863853615</v>
      </c>
      <c r="BB389" s="11">
        <v>0</v>
      </c>
      <c r="BC389" s="11">
        <v>0</v>
      </c>
      <c r="BD389" s="11">
        <v>8.0255891726166837</v>
      </c>
      <c r="BE389" s="11">
        <v>0</v>
      </c>
      <c r="BF389" s="11">
        <v>139.70470041221634</v>
      </c>
      <c r="BG389" s="11">
        <v>0.14970290914577922</v>
      </c>
    </row>
    <row r="390" spans="1:59" s="2" customFormat="1" ht="12.75" x14ac:dyDescent="0.2">
      <c r="A390" s="10"/>
      <c r="B390" s="2" t="s">
        <v>393</v>
      </c>
      <c r="C390" s="12">
        <v>45.246276128959387</v>
      </c>
      <c r="D390" s="12">
        <v>33.238720497468499</v>
      </c>
      <c r="E390" s="12">
        <v>0.88530497116411189</v>
      </c>
      <c r="F390" s="12">
        <v>3.1739342525034048E-2</v>
      </c>
      <c r="G390" s="12">
        <v>11.246632302466294</v>
      </c>
      <c r="H390" s="12">
        <v>9.351326757416679</v>
      </c>
      <c r="I390" s="12">
        <v>0.30292086410813418</v>
      </c>
      <c r="J390" s="12">
        <v>0.85957785213773263</v>
      </c>
      <c r="K390" s="12">
        <v>8.8006090966859837E-2</v>
      </c>
      <c r="L390" s="17">
        <f t="shared" si="63"/>
        <v>0.45718923766914049</v>
      </c>
      <c r="M390" s="17">
        <f t="shared" si="64"/>
        <v>0.30646477379619036</v>
      </c>
      <c r="O390" s="11">
        <v>3.4067130425483798</v>
      </c>
      <c r="P390" s="11">
        <v>3.4603620668404806</v>
      </c>
      <c r="Q390" s="11">
        <v>3.6856879688673021</v>
      </c>
      <c r="R390" s="11">
        <v>0.39163787733233346</v>
      </c>
      <c r="S390" s="11">
        <v>0.41577993826377863</v>
      </c>
      <c r="T390" s="11">
        <f t="shared" si="65"/>
        <v>5307.4918326259667</v>
      </c>
      <c r="U390" s="11">
        <v>2242.5292154097997</v>
      </c>
      <c r="V390" s="11">
        <v>324.04010672428683</v>
      </c>
      <c r="W390" s="11">
        <f t="shared" si="66"/>
        <v>249.99493139843065</v>
      </c>
      <c r="X390" s="11">
        <v>6816.1085363113643</v>
      </c>
      <c r="Y390" s="11">
        <v>7.7254594980624688E-2</v>
      </c>
      <c r="Z390" s="11">
        <v>0.7859582058792719</v>
      </c>
      <c r="AA390" s="11">
        <v>5.2120027099775603</v>
      </c>
      <c r="AB390" s="11">
        <v>143.16698149053494</v>
      </c>
      <c r="AC390" s="11">
        <v>775.76489126377282</v>
      </c>
      <c r="AD390" s="11"/>
      <c r="AE390" s="11">
        <v>2.6019776781668731E-2</v>
      </c>
      <c r="AF390" s="11">
        <v>2.950696336065526E-2</v>
      </c>
      <c r="AG390" s="11">
        <v>1.9313648745156172E-2</v>
      </c>
      <c r="AH390" s="11">
        <v>9.656824372578085E-2</v>
      </c>
      <c r="AI390" s="11">
        <v>0.11266295101341098</v>
      </c>
      <c r="AJ390" s="11">
        <v>0</v>
      </c>
      <c r="AK390" s="11">
        <v>0</v>
      </c>
      <c r="AL390" s="11">
        <v>8.8520890081965776E-3</v>
      </c>
      <c r="AM390" s="11">
        <v>7.2157937672875136E-2</v>
      </c>
      <c r="AN390" s="11">
        <v>0.39163787733233346</v>
      </c>
      <c r="AO390" s="11">
        <v>2.2800835324142697E-2</v>
      </c>
      <c r="AP390" s="11">
        <v>8.3155987652755725E-2</v>
      </c>
      <c r="AQ390" s="11">
        <v>3.0579943846497266E-2</v>
      </c>
      <c r="AR390" s="11">
        <v>0.41577993826377863</v>
      </c>
      <c r="AS390" s="11">
        <v>9.0398605932189291E-2</v>
      </c>
      <c r="AV390" s="11">
        <v>56.733843188896252</v>
      </c>
      <c r="AW390" s="11">
        <v>0</v>
      </c>
      <c r="AX390" s="11">
        <v>0</v>
      </c>
      <c r="AY390" s="11">
        <v>0</v>
      </c>
      <c r="AZ390" s="11">
        <v>426.50974312219876</v>
      </c>
      <c r="BA390" s="11">
        <v>1.2071030465722605</v>
      </c>
      <c r="BB390" s="11">
        <v>0</v>
      </c>
      <c r="BC390" s="11">
        <v>0</v>
      </c>
      <c r="BD390" s="11">
        <v>7.7791085223545675</v>
      </c>
      <c r="BE390" s="11">
        <v>0</v>
      </c>
      <c r="BF390" s="11">
        <v>142.97464973844777</v>
      </c>
      <c r="BG390" s="11">
        <v>0.1923317520871802</v>
      </c>
    </row>
    <row r="391" spans="1:59" s="2" customFormat="1" ht="12.75" x14ac:dyDescent="0.2">
      <c r="A391" s="10"/>
      <c r="B391" s="2" t="s">
        <v>394</v>
      </c>
      <c r="C391" s="12">
        <v>45.156318986441768</v>
      </c>
      <c r="D391" s="12">
        <v>33.345747780566306</v>
      </c>
      <c r="E391" s="12">
        <v>0.90331775864360897</v>
      </c>
      <c r="F391" s="12">
        <v>3.303405270367938E-2</v>
      </c>
      <c r="G391" s="12">
        <v>11.1640359028469</v>
      </c>
      <c r="H391" s="12">
        <v>9.397545518797747</v>
      </c>
      <c r="I391" s="12">
        <v>0.31549755952604325</v>
      </c>
      <c r="J391" s="12">
        <v>0.87074416600710491</v>
      </c>
      <c r="K391" s="12">
        <v>9.0203896308253234E-2</v>
      </c>
      <c r="L391" s="17">
        <f t="shared" si="63"/>
        <v>0.46024363924714745</v>
      </c>
      <c r="M391" s="17">
        <f t="shared" si="64"/>
        <v>0.30757216422976441</v>
      </c>
      <c r="O391" s="11">
        <v>4.4936751394176913</v>
      </c>
      <c r="P391" s="11">
        <v>4.3860422019466094</v>
      </c>
      <c r="Q391" s="11">
        <v>3.7267904599362294</v>
      </c>
      <c r="R391" s="11">
        <v>0.39824186864300498</v>
      </c>
      <c r="S391" s="11">
        <v>0.44667669050499209</v>
      </c>
      <c r="T391" s="11">
        <f t="shared" si="65"/>
        <v>5415.4802948443003</v>
      </c>
      <c r="U391" s="11">
        <v>2335.6347431224885</v>
      </c>
      <c r="V391" s="11">
        <v>335.54568256609952</v>
      </c>
      <c r="W391" s="11">
        <f t="shared" si="66"/>
        <v>260.19271612053063</v>
      </c>
      <c r="X391" s="11">
        <v>6904.6529387699384</v>
      </c>
      <c r="Y391" s="11">
        <v>0.1372319952756301</v>
      </c>
      <c r="Z391" s="11">
        <v>0.80993785446989519</v>
      </c>
      <c r="AA391" s="11">
        <v>5.1744534689222874</v>
      </c>
      <c r="AB391" s="11">
        <v>146.01699563201984</v>
      </c>
      <c r="AC391" s="11">
        <v>795.13832556762145</v>
      </c>
      <c r="AD391" s="11"/>
      <c r="AE391" s="11">
        <v>2.7177316711448313E-2</v>
      </c>
      <c r="AF391" s="11">
        <v>0</v>
      </c>
      <c r="AG391" s="11">
        <v>1.9912093432150248E-2</v>
      </c>
      <c r="AH391" s="11">
        <v>7.1575903418269818E-2</v>
      </c>
      <c r="AI391" s="11">
        <v>9.6600561380296476E-2</v>
      </c>
      <c r="AJ391" s="11">
        <v>0</v>
      </c>
      <c r="AK391" s="11">
        <v>0</v>
      </c>
      <c r="AL391" s="11">
        <v>1.0494211403430537E-2</v>
      </c>
      <c r="AM391" s="11">
        <v>8.6106349976865948E-2</v>
      </c>
      <c r="AN391" s="11">
        <v>0.39824186864300498</v>
      </c>
      <c r="AO391" s="11">
        <v>2.0988422806861074E-2</v>
      </c>
      <c r="AP391" s="11">
        <v>7.4266726855046872E-2</v>
      </c>
      <c r="AQ391" s="11">
        <v>3.2020798897647022E-2</v>
      </c>
      <c r="AR391" s="11">
        <v>0.44667669050499209</v>
      </c>
      <c r="AS391" s="11">
        <v>8.7182679351576767E-2</v>
      </c>
      <c r="AV391" s="11">
        <v>58.740675624843227</v>
      </c>
      <c r="AW391" s="11">
        <v>0</v>
      </c>
      <c r="AX391" s="11">
        <v>0</v>
      </c>
      <c r="AY391" s="11">
        <v>0</v>
      </c>
      <c r="AZ391" s="11">
        <v>435.91339675788379</v>
      </c>
      <c r="BA391" s="11">
        <v>1.0897834918947096</v>
      </c>
      <c r="BB391" s="11">
        <v>0</v>
      </c>
      <c r="BC391" s="11">
        <v>0</v>
      </c>
      <c r="BD391" s="11">
        <v>7.8302962010212465</v>
      </c>
      <c r="BE391" s="11">
        <v>0</v>
      </c>
      <c r="BF391" s="11">
        <v>145.8426302733167</v>
      </c>
      <c r="BG391" s="11">
        <v>0.17436535870315353</v>
      </c>
    </row>
    <row r="392" spans="1:59" s="2" customFormat="1" ht="12.75" x14ac:dyDescent="0.2">
      <c r="A392" s="10"/>
      <c r="B392" s="2" t="s">
        <v>395</v>
      </c>
      <c r="C392" s="12">
        <v>45.017077343911716</v>
      </c>
      <c r="D392" s="12">
        <v>33.532311956671798</v>
      </c>
      <c r="E392" s="12">
        <v>0.89790954699505743</v>
      </c>
      <c r="F392" s="12">
        <v>3.2528617775851892E-2</v>
      </c>
      <c r="G392" s="12">
        <v>11.207987149522202</v>
      </c>
      <c r="H392" s="12">
        <v>9.3121853851233709</v>
      </c>
      <c r="I392" s="12">
        <v>0.31576956484536212</v>
      </c>
      <c r="J392" s="12">
        <v>0.86802308515562077</v>
      </c>
      <c r="K392" s="12">
        <v>8.9625359443863795E-2</v>
      </c>
      <c r="L392" s="17">
        <f t="shared" si="63"/>
        <v>0.45700253184829381</v>
      </c>
      <c r="M392" s="17">
        <f t="shared" si="64"/>
        <v>0.30942118003332836</v>
      </c>
      <c r="O392" s="11">
        <v>4.2992167984526208</v>
      </c>
      <c r="P392" s="11">
        <v>3.5984633995858939</v>
      </c>
      <c r="Q392" s="11">
        <v>3.7932674332476863</v>
      </c>
      <c r="R392" s="11">
        <v>0.40313612521676551</v>
      </c>
      <c r="S392" s="11">
        <v>0.38149123258767742</v>
      </c>
      <c r="T392" s="11">
        <f t="shared" si="65"/>
        <v>5383.0575251900691</v>
      </c>
      <c r="U392" s="11">
        <v>2337.6484039415132</v>
      </c>
      <c r="V392" s="11">
        <v>336.03695806659249</v>
      </c>
      <c r="W392" s="11">
        <f t="shared" si="66"/>
        <v>256.21165791149741</v>
      </c>
      <c r="X392" s="11">
        <v>6883.0758560500099</v>
      </c>
      <c r="Y392" s="11">
        <v>0.12445813261725647</v>
      </c>
      <c r="Z392" s="11">
        <v>1.5016144261429858</v>
      </c>
      <c r="AA392" s="11">
        <v>5.243475239396588</v>
      </c>
      <c r="AB392" s="11">
        <v>155.06401079478701</v>
      </c>
      <c r="AC392" s="11">
        <v>790.03858096171496</v>
      </c>
      <c r="AD392" s="11"/>
      <c r="AE392" s="11">
        <v>2.7326676944223704E-2</v>
      </c>
      <c r="AF392" s="11">
        <v>2.8408921575678106E-2</v>
      </c>
      <c r="AG392" s="11">
        <v>1.5692547156088858E-2</v>
      </c>
      <c r="AH392" s="11">
        <v>9.4696405252260363E-2</v>
      </c>
      <c r="AI392" s="11">
        <v>0.11038895240834923</v>
      </c>
      <c r="AJ392" s="11">
        <v>0</v>
      </c>
      <c r="AK392" s="11">
        <v>0</v>
      </c>
      <c r="AL392" s="11">
        <v>9.7402016830896374E-3</v>
      </c>
      <c r="AM392" s="11">
        <v>7.2780951465308677E-2</v>
      </c>
      <c r="AN392" s="11">
        <v>0.40313612521676551</v>
      </c>
      <c r="AO392" s="11">
        <v>2.3538820734133291E-2</v>
      </c>
      <c r="AP392" s="11">
        <v>8.4144520095579919E-2</v>
      </c>
      <c r="AQ392" s="11">
        <v>3.1926216627904923E-2</v>
      </c>
      <c r="AR392" s="11">
        <v>0.38149123258767742</v>
      </c>
      <c r="AS392" s="11">
        <v>8.712069283207953E-2</v>
      </c>
      <c r="AV392" s="11">
        <v>58.468266214324181</v>
      </c>
      <c r="AW392" s="11">
        <v>0</v>
      </c>
      <c r="AX392" s="11">
        <v>0</v>
      </c>
      <c r="AY392" s="11">
        <v>0</v>
      </c>
      <c r="AZ392" s="11">
        <v>443.72029889630562</v>
      </c>
      <c r="BA392" s="11">
        <v>1.076833408297132</v>
      </c>
      <c r="BB392" s="11">
        <v>0</v>
      </c>
      <c r="BC392" s="11">
        <v>0</v>
      </c>
      <c r="BD392" s="11">
        <v>7.7921613464717092</v>
      </c>
      <c r="BE392" s="11">
        <v>0</v>
      </c>
      <c r="BF392" s="11">
        <v>154.21985998225259</v>
      </c>
      <c r="BG392" s="11">
        <v>0.84415081253443514</v>
      </c>
    </row>
    <row r="393" spans="1:59" s="2" customFormat="1" ht="12.75" x14ac:dyDescent="0.2">
      <c r="A393" s="10"/>
      <c r="B393" s="2" t="s">
        <v>396</v>
      </c>
      <c r="C393" s="12">
        <v>44.952297975616631</v>
      </c>
      <c r="D393" s="12">
        <v>33.516201582266284</v>
      </c>
      <c r="E393" s="12">
        <v>0.89738973959253032</v>
      </c>
      <c r="F393" s="12">
        <v>3.2235152795305956E-2</v>
      </c>
      <c r="G393" s="12">
        <v>11.166711488120152</v>
      </c>
      <c r="H393" s="12">
        <v>9.4351640616091057</v>
      </c>
      <c r="I393" s="12">
        <v>0.30353310208978551</v>
      </c>
      <c r="J393" s="12">
        <v>0.85899541635238363</v>
      </c>
      <c r="K393" s="12">
        <v>8.8806578381729145E-2</v>
      </c>
      <c r="L393" s="17">
        <f t="shared" si="63"/>
        <v>0.46117669048084181</v>
      </c>
      <c r="M393" s="17">
        <f t="shared" si="64"/>
        <v>0.30962623743513495</v>
      </c>
      <c r="O393" s="11">
        <v>4.8132005935863411</v>
      </c>
      <c r="P393" s="11">
        <v>4.0560679159435455</v>
      </c>
      <c r="Q393" s="11">
        <v>3.7640310259956102</v>
      </c>
      <c r="R393" s="11">
        <v>0.40560679159435453</v>
      </c>
      <c r="S393" s="11">
        <v>0.43264724436731156</v>
      </c>
      <c r="T393" s="11">
        <f t="shared" si="65"/>
        <v>5379.9412278311784</v>
      </c>
      <c r="U393" s="11">
        <v>2247.0616254327242</v>
      </c>
      <c r="V393" s="11">
        <v>328.54150119142719</v>
      </c>
      <c r="W393" s="11">
        <f t="shared" si="66"/>
        <v>253.90018099222735</v>
      </c>
      <c r="X393" s="11">
        <v>6811.4900535078614</v>
      </c>
      <c r="Y393" s="11">
        <v>0.20280339579717727</v>
      </c>
      <c r="Z393" s="11">
        <v>1.3925833178072839</v>
      </c>
      <c r="AA393" s="11">
        <v>5.2161033399033991</v>
      </c>
      <c r="AB393" s="11">
        <v>142.46532947960108</v>
      </c>
      <c r="AC393" s="11">
        <v>782.82110777710432</v>
      </c>
      <c r="AD393" s="11"/>
      <c r="AE393" s="11">
        <v>4.3264724436731156E-2</v>
      </c>
      <c r="AF393" s="11">
        <v>2.05507441074473E-2</v>
      </c>
      <c r="AG393" s="11">
        <v>1.622427166377418E-2</v>
      </c>
      <c r="AH393" s="11">
        <v>6.9764368154228984E-2</v>
      </c>
      <c r="AI393" s="11">
        <v>7.5442863236549945E-2</v>
      </c>
      <c r="AJ393" s="11">
        <v>0</v>
      </c>
      <c r="AK393" s="11">
        <v>0</v>
      </c>
      <c r="AL393" s="11">
        <v>1.0816181109182789E-2</v>
      </c>
      <c r="AM393" s="11">
        <v>8.0039740207952639E-2</v>
      </c>
      <c r="AN393" s="11">
        <v>0.40560679159435453</v>
      </c>
      <c r="AO393" s="11">
        <v>2.2443575801554285E-2</v>
      </c>
      <c r="AP393" s="11">
        <v>8.1932571902059631E-2</v>
      </c>
      <c r="AQ393" s="11">
        <v>3.4341375021655358E-2</v>
      </c>
      <c r="AR393" s="11">
        <v>0.43264724436731156</v>
      </c>
      <c r="AS393" s="11">
        <v>8.3825403596166609E-2</v>
      </c>
      <c r="AV393" s="11">
        <v>58.758903875635497</v>
      </c>
      <c r="AW393" s="11">
        <v>0</v>
      </c>
      <c r="AX393" s="11">
        <v>0</v>
      </c>
      <c r="AY393" s="11">
        <v>0</v>
      </c>
      <c r="AZ393" s="11">
        <v>419.12701798083305</v>
      </c>
      <c r="BA393" s="11">
        <v>1.0545776581453219</v>
      </c>
      <c r="BB393" s="11">
        <v>0</v>
      </c>
      <c r="BC393" s="11">
        <v>0</v>
      </c>
      <c r="BD393" s="11">
        <v>9.6534416399456386</v>
      </c>
      <c r="BE393" s="11">
        <v>0</v>
      </c>
      <c r="BF393" s="11">
        <v>141.96237705802409</v>
      </c>
      <c r="BG393" s="11">
        <v>0.5029524215769996</v>
      </c>
    </row>
    <row r="394" spans="1:59" s="2" customFormat="1" ht="12.75" x14ac:dyDescent="0.2">
      <c r="A394" s="10"/>
      <c r="B394" s="2" t="s">
        <v>397</v>
      </c>
      <c r="C394" s="12">
        <v>45.408533583579</v>
      </c>
      <c r="D394" s="12">
        <v>32.979124228837172</v>
      </c>
      <c r="E394" s="12">
        <v>0.90953003160152479</v>
      </c>
      <c r="F394" s="12">
        <v>3.374202730961591E-2</v>
      </c>
      <c r="G394" s="12">
        <v>11.263923413325974</v>
      </c>
      <c r="H394" s="12">
        <v>9.4051467153467048</v>
      </c>
      <c r="I394" s="12">
        <v>0.32595216287976425</v>
      </c>
      <c r="J394" s="12">
        <v>0.91728170708497769</v>
      </c>
      <c r="K394" s="12">
        <v>9.470895663221067E-2</v>
      </c>
      <c r="L394" s="17">
        <f t="shared" si="63"/>
        <v>0.45823236219317531</v>
      </c>
      <c r="M394" s="17">
        <f t="shared" si="64"/>
        <v>0.30404281554330226</v>
      </c>
      <c r="O394" s="11">
        <v>4.8686280010376386</v>
      </c>
      <c r="P394" s="11">
        <v>3.671424394225105</v>
      </c>
      <c r="Q394" s="11">
        <v>3.6368385122505202</v>
      </c>
      <c r="R394" s="11">
        <v>0.41503058369501183</v>
      </c>
      <c r="S394" s="11">
        <v>0.40704922631626161</v>
      </c>
      <c r="T394" s="11">
        <f t="shared" si="65"/>
        <v>5452.7234924543009</v>
      </c>
      <c r="U394" s="11">
        <v>2413.0303808421522</v>
      </c>
      <c r="V394" s="11">
        <v>353.30808663267675</v>
      </c>
      <c r="W394" s="11">
        <f t="shared" si="66"/>
        <v>265.7690781041897</v>
      </c>
      <c r="X394" s="11">
        <v>7273.6770245010403</v>
      </c>
      <c r="Y394" s="11">
        <v>0.13568307543875388</v>
      </c>
      <c r="Z394" s="11">
        <v>3.0861248531167549</v>
      </c>
      <c r="AA394" s="11">
        <v>5.4140207552522375</v>
      </c>
      <c r="AB394" s="11">
        <v>173.24866416807163</v>
      </c>
      <c r="AC394" s="11">
        <v>834.84998181727383</v>
      </c>
      <c r="AD394" s="11"/>
      <c r="AE394" s="11">
        <v>3.0063112793292521E-2</v>
      </c>
      <c r="AF394" s="11">
        <v>2.0485483938792251E-2</v>
      </c>
      <c r="AG394" s="11">
        <v>1.8889212463042208E-2</v>
      </c>
      <c r="AH394" s="11">
        <v>8.7794931166252504E-2</v>
      </c>
      <c r="AI394" s="11">
        <v>0.10109719346416955</v>
      </c>
      <c r="AJ394" s="11">
        <v>0</v>
      </c>
      <c r="AK394" s="11">
        <v>0</v>
      </c>
      <c r="AL394" s="11">
        <v>1.0907855084291977E-2</v>
      </c>
      <c r="AM394" s="11">
        <v>7.7153121327918864E-2</v>
      </c>
      <c r="AN394" s="11">
        <v>0.41503058369501183</v>
      </c>
      <c r="AO394" s="11">
        <v>2.2081755414542298E-2</v>
      </c>
      <c r="AP394" s="11">
        <v>8.2740071493044021E-2</v>
      </c>
      <c r="AQ394" s="11">
        <v>3.3787746236709298E-2</v>
      </c>
      <c r="AR394" s="11">
        <v>0.40704922631626161</v>
      </c>
      <c r="AS394" s="11">
        <v>8.8060976412210848E-2</v>
      </c>
      <c r="AV394" s="11">
        <v>62.281192078847617</v>
      </c>
      <c r="AW394" s="11">
        <v>0</v>
      </c>
      <c r="AX394" s="11">
        <v>0</v>
      </c>
      <c r="AY394" s="11">
        <v>0</v>
      </c>
      <c r="AZ394" s="11">
        <v>440.30488206105423</v>
      </c>
      <c r="BA394" s="11">
        <v>1.1227109379441989</v>
      </c>
      <c r="BB394" s="11">
        <v>0</v>
      </c>
      <c r="BC394" s="11">
        <v>6.6511311489585237E-2</v>
      </c>
      <c r="BD394" s="11">
        <v>8.007961903346061</v>
      </c>
      <c r="BE394" s="11">
        <v>0</v>
      </c>
      <c r="BF394" s="11">
        <v>170.2689574133382</v>
      </c>
      <c r="BG394" s="11">
        <v>2.9797067547334186</v>
      </c>
    </row>
    <row r="395" spans="1:59" s="2" customFormat="1" ht="12.75" x14ac:dyDescent="0.2">
      <c r="A395" s="10"/>
      <c r="B395" s="2" t="s">
        <v>398</v>
      </c>
      <c r="C395" s="12">
        <v>44.844349901187769</v>
      </c>
      <c r="D395" s="12">
        <v>33.880030212523593</v>
      </c>
      <c r="E395" s="12">
        <v>0.90467485717953966</v>
      </c>
      <c r="F395" s="12">
        <v>3.2648046551014158E-2</v>
      </c>
      <c r="G395" s="12">
        <v>11.092337200708643</v>
      </c>
      <c r="H395" s="12">
        <v>9.245959781849443</v>
      </c>
      <c r="I395" s="12">
        <v>0.32522534401100928</v>
      </c>
      <c r="J395" s="12">
        <v>0.8626347820997331</v>
      </c>
      <c r="K395" s="12">
        <v>9.1179043222955697E-2</v>
      </c>
      <c r="L395" s="17">
        <f t="shared" si="63"/>
        <v>0.45780541490117399</v>
      </c>
      <c r="M395" s="17">
        <f t="shared" si="64"/>
        <v>0.31245514213578507</v>
      </c>
      <c r="O395" s="11">
        <v>4.727847930035483</v>
      </c>
      <c r="P395" s="11">
        <v>4.1539473142508294</v>
      </c>
      <c r="Q395" s="11">
        <v>3.741285442900911</v>
      </c>
      <c r="R395" s="11">
        <v>0.39079899074859775</v>
      </c>
      <c r="S395" s="11">
        <v>0.37986755044793763</v>
      </c>
      <c r="T395" s="11">
        <f t="shared" si="65"/>
        <v>5423.6162362770583</v>
      </c>
      <c r="U395" s="11">
        <v>2407.6497262203816</v>
      </c>
      <c r="V395" s="11">
        <v>353.358807718837</v>
      </c>
      <c r="W395" s="11">
        <f t="shared" si="66"/>
        <v>257.15233865906299</v>
      </c>
      <c r="X395" s="11">
        <v>6840.3487681380439</v>
      </c>
      <c r="Y395" s="11">
        <v>9.428367259319316E-2</v>
      </c>
      <c r="Z395" s="11">
        <v>0.75973510089587526</v>
      </c>
      <c r="AA395" s="11">
        <v>5.3181457062711273</v>
      </c>
      <c r="AB395" s="11">
        <v>146.70812741508374</v>
      </c>
      <c r="AC395" s="11">
        <v>803.73414810603219</v>
      </c>
      <c r="AD395" s="11"/>
      <c r="AE395" s="11">
        <v>2.6508742729100688E-2</v>
      </c>
      <c r="AF395" s="11">
        <v>1.8856734518638632E-2</v>
      </c>
      <c r="AG395" s="11">
        <v>2.0223164556221144E-2</v>
      </c>
      <c r="AH395" s="11">
        <v>7.7339940127170048E-2</v>
      </c>
      <c r="AI395" s="11">
        <v>9.4556958600709659E-2</v>
      </c>
      <c r="AJ395" s="11">
        <v>0</v>
      </c>
      <c r="AK395" s="11">
        <v>0</v>
      </c>
      <c r="AL395" s="11">
        <v>1.1478012315693082E-2</v>
      </c>
      <c r="AM395" s="11">
        <v>8.7451522405280618E-2</v>
      </c>
      <c r="AN395" s="11">
        <v>0.39079899074859775</v>
      </c>
      <c r="AO395" s="11">
        <v>2.3775882653935668E-2</v>
      </c>
      <c r="AP395" s="11">
        <v>0.11286712110431529</v>
      </c>
      <c r="AQ395" s="11">
        <v>2.9788174819298709E-2</v>
      </c>
      <c r="AR395" s="11">
        <v>0.37986755044793763</v>
      </c>
      <c r="AS395" s="11">
        <v>9.7289818675874676E-2</v>
      </c>
      <c r="AV395" s="11">
        <v>59.904292847617228</v>
      </c>
      <c r="AW395" s="11">
        <v>0</v>
      </c>
      <c r="AX395" s="11">
        <v>0</v>
      </c>
      <c r="AY395" s="11">
        <v>0</v>
      </c>
      <c r="AZ395" s="11">
        <v>416.21458944763242</v>
      </c>
      <c r="BA395" s="11">
        <v>1.1887941326967832</v>
      </c>
      <c r="BB395" s="11">
        <v>0</v>
      </c>
      <c r="BC395" s="11">
        <v>0</v>
      </c>
      <c r="BD395" s="11">
        <v>7.8159798149719544</v>
      </c>
      <c r="BE395" s="11">
        <v>0</v>
      </c>
      <c r="BF395" s="11">
        <v>146.48130002884503</v>
      </c>
      <c r="BG395" s="11">
        <v>0.22682738623869661</v>
      </c>
    </row>
    <row r="396" spans="1:59" s="2" customFormat="1" ht="12.75" x14ac:dyDescent="0.2">
      <c r="A396" s="10"/>
      <c r="B396" s="2" t="s">
        <v>399</v>
      </c>
      <c r="C396" s="12">
        <v>44.657277281123278</v>
      </c>
      <c r="D396" s="12">
        <v>33.919608934248807</v>
      </c>
      <c r="E396" s="12">
        <v>0.90564250073060792</v>
      </c>
      <c r="F396" s="12">
        <v>3.2335645374143053E-2</v>
      </c>
      <c r="G396" s="12">
        <v>11.237944762544036</v>
      </c>
      <c r="H396" s="12">
        <v>9.247190875979113</v>
      </c>
      <c r="I396" s="12">
        <v>0.32705140467306093</v>
      </c>
      <c r="J396" s="12">
        <v>0.86700754916209033</v>
      </c>
      <c r="K396" s="12">
        <v>9.0997245603093094E-2</v>
      </c>
      <c r="L396" s="17">
        <f t="shared" si="63"/>
        <v>0.45460310796057307</v>
      </c>
      <c r="M396" s="17">
        <f t="shared" si="64"/>
        <v>0.31360515371996861</v>
      </c>
      <c r="O396" s="11">
        <v>4.8423361796455264</v>
      </c>
      <c r="P396" s="11">
        <v>3.6112337610915795</v>
      </c>
      <c r="Q396" s="11">
        <v>3.6714209904431061</v>
      </c>
      <c r="R396" s="11">
        <v>0.38848120763257898</v>
      </c>
      <c r="S396" s="11">
        <v>0.44593265383176317</v>
      </c>
      <c r="T396" s="11">
        <f t="shared" si="65"/>
        <v>5429.4173561300677</v>
      </c>
      <c r="U396" s="11">
        <v>2421.1680898227632</v>
      </c>
      <c r="V396" s="11">
        <v>349.35950855408686</v>
      </c>
      <c r="W396" s="11">
        <f t="shared" si="66"/>
        <v>254.69171078943774</v>
      </c>
      <c r="X396" s="11">
        <v>6875.0230618357118</v>
      </c>
      <c r="Y396" s="11">
        <v>8.7545060874947386E-2</v>
      </c>
      <c r="Z396" s="11">
        <v>0.75781193319876317</v>
      </c>
      <c r="AA396" s="11">
        <v>5.2444963030398162</v>
      </c>
      <c r="AB396" s="11">
        <v>144.6110352279666</v>
      </c>
      <c r="AC396" s="11">
        <v>802.13162026670534</v>
      </c>
      <c r="AD396" s="11"/>
      <c r="AE396" s="11">
        <v>2.9546458045294741E-2</v>
      </c>
      <c r="AF396" s="11">
        <v>2.6537096577718425E-2</v>
      </c>
      <c r="AG396" s="11">
        <v>1.0395975978900001E-2</v>
      </c>
      <c r="AH396" s="11">
        <v>0.11216710924602634</v>
      </c>
      <c r="AI396" s="11">
        <v>9.7941036853847377E-2</v>
      </c>
      <c r="AJ396" s="11">
        <v>3.3923711089042109E-2</v>
      </c>
      <c r="AK396" s="11">
        <v>0</v>
      </c>
      <c r="AL396" s="11">
        <v>8.4809277722605273E-3</v>
      </c>
      <c r="AM396" s="11">
        <v>6.5111639025742116E-2</v>
      </c>
      <c r="AN396" s="11">
        <v>0.38848120763257898</v>
      </c>
      <c r="AO396" s="11">
        <v>1.9971217012097368E-2</v>
      </c>
      <c r="AP396" s="11">
        <v>0.10669554294134211</v>
      </c>
      <c r="AQ396" s="11">
        <v>3.2282241197636848E-2</v>
      </c>
      <c r="AR396" s="11">
        <v>0.44593265383176317</v>
      </c>
      <c r="AS396" s="11">
        <v>9.0554422342523685E-2</v>
      </c>
      <c r="AV396" s="11">
        <v>59.557999226487638</v>
      </c>
      <c r="AW396" s="11">
        <v>1395.2494076944738</v>
      </c>
      <c r="AX396" s="11">
        <v>0</v>
      </c>
      <c r="AY396" s="11">
        <v>0</v>
      </c>
      <c r="AZ396" s="11">
        <v>424.04638861302635</v>
      </c>
      <c r="BA396" s="11">
        <v>1.2064803701828686</v>
      </c>
      <c r="BB396" s="11">
        <v>0</v>
      </c>
      <c r="BC396" s="11">
        <v>4.9244096742157899E-2</v>
      </c>
      <c r="BD396" s="11">
        <v>8.179991625502895</v>
      </c>
      <c r="BE396" s="11">
        <v>0</v>
      </c>
      <c r="BF396" s="11">
        <v>144.44935044366318</v>
      </c>
      <c r="BG396" s="11">
        <v>0.16168478430341846</v>
      </c>
    </row>
    <row r="397" spans="1:59" s="2" customFormat="1" ht="12.75" x14ac:dyDescent="0.2">
      <c r="A397" s="10"/>
      <c r="B397" s="2" t="s">
        <v>400</v>
      </c>
      <c r="C397" s="12">
        <v>44.655362694839752</v>
      </c>
      <c r="D397" s="12">
        <v>33.802888450351809</v>
      </c>
      <c r="E397" s="12">
        <v>0.89016844276420182</v>
      </c>
      <c r="F397" s="12">
        <v>3.1978937523717769E-2</v>
      </c>
      <c r="G397" s="12">
        <v>11.029830318417629</v>
      </c>
      <c r="H397" s="12">
        <v>9.5897711561028984</v>
      </c>
      <c r="I397" s="12">
        <v>0.3126371948414125</v>
      </c>
      <c r="J397" s="12">
        <v>0.90313083461446164</v>
      </c>
      <c r="K397" s="12">
        <v>8.9747404169164782E-2</v>
      </c>
      <c r="L397" s="17">
        <f t="shared" si="63"/>
        <v>0.46828780373433532</v>
      </c>
      <c r="M397" s="17">
        <f t="shared" si="64"/>
        <v>0.31287285166006851</v>
      </c>
      <c r="O397" s="11">
        <v>2.9387364426795681</v>
      </c>
      <c r="P397" s="11">
        <v>3.5439307750310189</v>
      </c>
      <c r="Q397" s="11">
        <v>3.6775097042437266</v>
      </c>
      <c r="R397" s="11">
        <v>0.40891508942665605</v>
      </c>
      <c r="S397" s="11">
        <v>0.42254559240754458</v>
      </c>
      <c r="T397" s="11">
        <f t="shared" si="65"/>
        <v>5336.6488312156653</v>
      </c>
      <c r="U397" s="11">
        <v>2314.4594061548732</v>
      </c>
      <c r="V397" s="11">
        <v>339.39952422412449</v>
      </c>
      <c r="W397" s="11">
        <f t="shared" si="66"/>
        <v>251.88210140556299</v>
      </c>
      <c r="X397" s="11">
        <v>7161.4662661588354</v>
      </c>
      <c r="Y397" s="11">
        <v>9.7867011402779674E-2</v>
      </c>
      <c r="Z397" s="11">
        <v>0.85326948660362234</v>
      </c>
      <c r="AA397" s="11">
        <v>5.051464404717291</v>
      </c>
      <c r="AB397" s="11">
        <v>149.46391738663513</v>
      </c>
      <c r="AC397" s="11">
        <v>791.11439301077053</v>
      </c>
      <c r="AD397" s="11"/>
      <c r="AE397" s="11">
        <v>2.9987106557954779E-2</v>
      </c>
      <c r="AF397" s="11">
        <v>2.9714496498337007E-2</v>
      </c>
      <c r="AG397" s="11">
        <v>1.9082704173243949E-2</v>
      </c>
      <c r="AH397" s="11">
        <v>0.11449622503946369</v>
      </c>
      <c r="AI397" s="11">
        <v>9.541352086621975E-2</v>
      </c>
      <c r="AJ397" s="11">
        <v>0</v>
      </c>
      <c r="AK397" s="11">
        <v>0</v>
      </c>
      <c r="AL397" s="11">
        <v>1.2540062742417452E-2</v>
      </c>
      <c r="AM397" s="11">
        <v>8.6689998958451087E-2</v>
      </c>
      <c r="AN397" s="11">
        <v>0.40891508942665605</v>
      </c>
      <c r="AO397" s="11">
        <v>2.7533616021394841E-2</v>
      </c>
      <c r="AP397" s="11">
        <v>9.1051759912335412E-2</v>
      </c>
      <c r="AQ397" s="11">
        <v>3.5711917809927961E-2</v>
      </c>
      <c r="AR397" s="11">
        <v>0.42254559240754458</v>
      </c>
      <c r="AS397" s="11">
        <v>9.7321791283544137E-2</v>
      </c>
      <c r="AV397" s="11">
        <v>57.411678555502505</v>
      </c>
      <c r="AW397" s="11">
        <v>2371.7075186746051</v>
      </c>
      <c r="AX397" s="11">
        <v>0</v>
      </c>
      <c r="AY397" s="11">
        <v>0</v>
      </c>
      <c r="AZ397" s="11">
        <v>438.90219598461084</v>
      </c>
      <c r="BA397" s="11">
        <v>1.1558666527793477</v>
      </c>
      <c r="BB397" s="11">
        <v>0</v>
      </c>
      <c r="BC397" s="11">
        <v>6.5426414308264957E-2</v>
      </c>
      <c r="BD397" s="11">
        <v>8.0419967587242347</v>
      </c>
      <c r="BE397" s="11">
        <v>0</v>
      </c>
      <c r="BF397" s="11">
        <v>149.11770261092056</v>
      </c>
      <c r="BG397" s="11">
        <v>0.34621477571456877</v>
      </c>
    </row>
    <row r="398" spans="1:59" s="2" customFormat="1" ht="12.75" x14ac:dyDescent="0.2">
      <c r="A398" s="10"/>
      <c r="B398" s="2" t="s">
        <v>401</v>
      </c>
      <c r="C398" s="12">
        <v>4.1883035379098539</v>
      </c>
      <c r="D398" s="12">
        <v>47.602762589163859</v>
      </c>
      <c r="E398" s="12">
        <v>37.609964244084921</v>
      </c>
      <c r="F398" s="12">
        <v>3.1871711703155781E-2</v>
      </c>
      <c r="G398" s="12">
        <v>10.43971746325467</v>
      </c>
      <c r="H398" s="12">
        <v>0.1273804538835317</v>
      </c>
      <c r="I398" s="12">
        <v>7.0467358567184368E-3</v>
      </c>
      <c r="J398" s="12">
        <v>1.4125748369545197E-2</v>
      </c>
      <c r="K398" s="12">
        <v>0</v>
      </c>
      <c r="L398" s="17">
        <f t="shared" si="63"/>
        <v>1.2208884219456408E-2</v>
      </c>
      <c r="M398" s="17">
        <f t="shared" si="64"/>
        <v>0.87239477298082924</v>
      </c>
      <c r="O398" s="11">
        <v>0</v>
      </c>
      <c r="P398" s="11">
        <v>132.62503458081153</v>
      </c>
      <c r="Q398" s="11">
        <v>16.206740839368635</v>
      </c>
      <c r="R398" s="11">
        <v>0</v>
      </c>
      <c r="S398" s="11">
        <v>0</v>
      </c>
      <c r="T398" s="11">
        <f t="shared" si="65"/>
        <v>225475.4966397135</v>
      </c>
      <c r="U398" s="11">
        <v>52.167126482003724</v>
      </c>
      <c r="V398" s="11">
        <v>18.655793576345701</v>
      </c>
      <c r="W398" s="11">
        <f t="shared" si="66"/>
        <v>251.03753722990649</v>
      </c>
      <c r="X398" s="11">
        <v>112.01153427114561</v>
      </c>
      <c r="Y398" s="11">
        <v>1.2245263684885348</v>
      </c>
      <c r="Z398" s="11">
        <v>0</v>
      </c>
      <c r="AA398" s="11">
        <v>5.6044153542108489E-2</v>
      </c>
      <c r="AB398" s="11">
        <v>0.94046696012442332</v>
      </c>
      <c r="AC398" s="11">
        <v>0</v>
      </c>
      <c r="AD398" s="11"/>
      <c r="AE398" s="11">
        <v>0</v>
      </c>
      <c r="AF398" s="11">
        <v>0</v>
      </c>
      <c r="AG398" s="11">
        <v>0</v>
      </c>
      <c r="AH398" s="11">
        <v>0</v>
      </c>
      <c r="AI398" s="11">
        <v>3.2244581489980231E-2</v>
      </c>
      <c r="AJ398" s="11">
        <v>0</v>
      </c>
      <c r="AK398" s="11">
        <v>0</v>
      </c>
      <c r="AL398" s="11">
        <v>0</v>
      </c>
      <c r="AM398" s="11">
        <v>1.2667514156777946E-2</v>
      </c>
      <c r="AN398" s="11">
        <v>0</v>
      </c>
      <c r="AO398" s="11">
        <v>0</v>
      </c>
      <c r="AP398" s="11">
        <v>0</v>
      </c>
      <c r="AQ398" s="11">
        <v>0</v>
      </c>
      <c r="AR398" s="11">
        <v>0</v>
      </c>
      <c r="AS398" s="11">
        <v>5.9498930130320654E-3</v>
      </c>
      <c r="AV398" s="11">
        <v>668.6912018517329</v>
      </c>
      <c r="AW398" s="11">
        <v>0</v>
      </c>
      <c r="AX398" s="11">
        <v>0</v>
      </c>
      <c r="AY398" s="11">
        <v>0</v>
      </c>
      <c r="AZ398" s="11">
        <v>19.11643045477399</v>
      </c>
      <c r="BA398" s="11">
        <v>3.4624538695193054</v>
      </c>
      <c r="BB398" s="11">
        <v>0</v>
      </c>
      <c r="BC398" s="11">
        <v>0.4529595971211508</v>
      </c>
      <c r="BD398" s="11">
        <v>0.19577067333202283</v>
      </c>
      <c r="BE398" s="11">
        <v>0</v>
      </c>
      <c r="BF398" s="11">
        <v>0.6717621143745881</v>
      </c>
      <c r="BG398" s="11">
        <v>0.26870484574983522</v>
      </c>
    </row>
    <row r="399" spans="1:59" s="2" customFormat="1" ht="12.75" x14ac:dyDescent="0.2">
      <c r="A399" s="10"/>
      <c r="B399" s="2" t="s">
        <v>402</v>
      </c>
      <c r="C399" s="12">
        <v>5.0150175047591503</v>
      </c>
      <c r="D399" s="12">
        <v>50.100850232586744</v>
      </c>
      <c r="E399" s="12">
        <v>33.822577097012797</v>
      </c>
      <c r="F399" s="12">
        <v>3.5182114214907093E-2</v>
      </c>
      <c r="G399" s="12">
        <v>10.950109858557028</v>
      </c>
      <c r="H399" s="12">
        <v>7.6263192869376162E-2</v>
      </c>
      <c r="I399" s="12">
        <v>2.4119093636226302E-2</v>
      </c>
      <c r="J399" s="12">
        <v>9.5571673459168595E-3</v>
      </c>
      <c r="K399" s="12">
        <v>5.5085172619377893E-4</v>
      </c>
      <c r="L399" s="17">
        <f t="shared" si="63"/>
        <v>7.0055164280284007E-3</v>
      </c>
      <c r="M399" s="17">
        <f t="shared" si="64"/>
        <v>0.85733221500378876</v>
      </c>
      <c r="O399" s="11">
        <v>0</v>
      </c>
      <c r="P399" s="11">
        <v>138.84401666199824</v>
      </c>
      <c r="Q399" s="11">
        <v>40.114084534583718</v>
      </c>
      <c r="R399" s="11">
        <v>3.5145270438154921E-2</v>
      </c>
      <c r="S399" s="11">
        <v>0</v>
      </c>
      <c r="T399" s="11">
        <f t="shared" si="65"/>
        <v>202769.73195430142</v>
      </c>
      <c r="U399" s="11">
        <v>178.55413257085604</v>
      </c>
      <c r="V399" s="11">
        <v>49.890125277150958</v>
      </c>
      <c r="W399" s="11">
        <f t="shared" si="66"/>
        <v>277.11192261371571</v>
      </c>
      <c r="X399" s="11">
        <v>75.784514186182335</v>
      </c>
      <c r="Y399" s="11">
        <v>0.96952470174220473</v>
      </c>
      <c r="Z399" s="11">
        <v>0.81601662396635566</v>
      </c>
      <c r="AA399" s="11">
        <v>0.48072266461384322</v>
      </c>
      <c r="AB399" s="11">
        <v>52.233143306361285</v>
      </c>
      <c r="AC399" s="11">
        <v>4.8557028812255423</v>
      </c>
      <c r="AD399" s="11"/>
      <c r="AE399" s="11">
        <v>0</v>
      </c>
      <c r="AF399" s="11">
        <v>5.8979419355984115E-2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1.8582556783392257E-2</v>
      </c>
      <c r="AN399" s="11">
        <v>3.5145270438154921E-2</v>
      </c>
      <c r="AO399" s="11">
        <v>0</v>
      </c>
      <c r="AP399" s="11">
        <v>0</v>
      </c>
      <c r="AQ399" s="11">
        <v>5.9787356607435959E-3</v>
      </c>
      <c r="AR399" s="11">
        <v>0</v>
      </c>
      <c r="AS399" s="11">
        <v>0</v>
      </c>
      <c r="AV399" s="11">
        <v>731.99114981536457</v>
      </c>
      <c r="AW399" s="11">
        <v>0</v>
      </c>
      <c r="AX399" s="11">
        <v>0</v>
      </c>
      <c r="AY399" s="11">
        <v>0</v>
      </c>
      <c r="AZ399" s="11">
        <v>19.552081485134462</v>
      </c>
      <c r="BA399" s="11">
        <v>4.0316068847446678</v>
      </c>
      <c r="BB399" s="11">
        <v>0</v>
      </c>
      <c r="BC399" s="11">
        <v>0.72310384004939432</v>
      </c>
      <c r="BD399" s="11">
        <v>0.3433733318670309</v>
      </c>
      <c r="BE399" s="11">
        <v>1.1755487008624232</v>
      </c>
      <c r="BF399" s="11">
        <v>31.590346531766841</v>
      </c>
      <c r="BG399" s="11">
        <v>20.642796774594444</v>
      </c>
    </row>
    <row r="400" spans="1:59" s="2" customFormat="1" ht="12.75" x14ac:dyDescent="0.2">
      <c r="A400" s="10"/>
      <c r="B400" s="2" t="s">
        <v>403</v>
      </c>
      <c r="C400" s="12">
        <v>5.7721995368439938</v>
      </c>
      <c r="D400" s="12">
        <v>43.821797491577989</v>
      </c>
      <c r="E400" s="12">
        <v>40.928955086554154</v>
      </c>
      <c r="F400" s="12">
        <v>6.5800662727527673E-2</v>
      </c>
      <c r="G400" s="12">
        <v>9.358637440698903</v>
      </c>
      <c r="H400" s="12">
        <v>5.2609781597440855E-2</v>
      </c>
      <c r="I400" s="12">
        <v>6.3521260147525096E-3</v>
      </c>
      <c r="J400" s="12">
        <v>1.0207603241642398E-2</v>
      </c>
      <c r="K400" s="12">
        <v>7.0541590959084213E-5</v>
      </c>
      <c r="L400" s="17">
        <f t="shared" si="63"/>
        <v>5.6621926474919124E-3</v>
      </c>
      <c r="M400" s="17">
        <f t="shared" si="64"/>
        <v>0.82035932252287913</v>
      </c>
      <c r="O400" s="11">
        <v>0</v>
      </c>
      <c r="P400" s="11">
        <v>156.16087784329108</v>
      </c>
      <c r="Q400" s="11">
        <v>127.54316041047076</v>
      </c>
      <c r="R400" s="11">
        <v>4.098339780502662E-2</v>
      </c>
      <c r="S400" s="11">
        <v>1.731195252108883E-2</v>
      </c>
      <c r="T400" s="11">
        <f t="shared" si="65"/>
        <v>245373.17863940081</v>
      </c>
      <c r="U400" s="11">
        <v>47.024915929733126</v>
      </c>
      <c r="V400" s="11">
        <v>26.886522180711427</v>
      </c>
      <c r="W400" s="11">
        <f t="shared" si="66"/>
        <v>518.27891997337167</v>
      </c>
      <c r="X400" s="11">
        <v>80.942210664927572</v>
      </c>
      <c r="Y400" s="11">
        <v>0.42396618418993054</v>
      </c>
      <c r="Z400" s="11">
        <v>1.6252037060614004E-2</v>
      </c>
      <c r="AA400" s="11">
        <v>0.12471671918253791</v>
      </c>
      <c r="AB400" s="11">
        <v>1.927986222603709</v>
      </c>
      <c r="AC400" s="11">
        <v>0.62181707014523147</v>
      </c>
      <c r="AD400" s="11"/>
      <c r="AE400" s="11">
        <v>0</v>
      </c>
      <c r="AF400" s="11">
        <v>0</v>
      </c>
      <c r="AG400" s="11">
        <v>0</v>
      </c>
      <c r="AH400" s="11">
        <v>0</v>
      </c>
      <c r="AI400" s="11">
        <v>4.2043313265501446E-2</v>
      </c>
      <c r="AJ400" s="11">
        <v>0</v>
      </c>
      <c r="AK400" s="11">
        <v>0</v>
      </c>
      <c r="AL400" s="11">
        <v>0</v>
      </c>
      <c r="AM400" s="11">
        <v>0</v>
      </c>
      <c r="AN400" s="11">
        <v>4.098339780502662E-2</v>
      </c>
      <c r="AO400" s="11">
        <v>0</v>
      </c>
      <c r="AP400" s="11">
        <v>0</v>
      </c>
      <c r="AQ400" s="11">
        <v>0</v>
      </c>
      <c r="AR400" s="11">
        <v>1.731195252108883E-2</v>
      </c>
      <c r="AS400" s="11">
        <v>0</v>
      </c>
      <c r="AV400" s="11">
        <v>518.65196532568166</v>
      </c>
      <c r="AW400" s="11">
        <v>0</v>
      </c>
      <c r="AX400" s="11">
        <v>0</v>
      </c>
      <c r="AY400" s="11">
        <v>0</v>
      </c>
      <c r="AZ400" s="11">
        <v>18.12455437411953</v>
      </c>
      <c r="BA400" s="11">
        <v>5.758874001913223</v>
      </c>
      <c r="BB400" s="11">
        <v>4.5929669953909139E-2</v>
      </c>
      <c r="BC400" s="11">
        <v>0.56528824558657398</v>
      </c>
      <c r="BD400" s="11">
        <v>0.23671445283937789</v>
      </c>
      <c r="BE400" s="11">
        <v>0</v>
      </c>
      <c r="BF400" s="11">
        <v>1.6181376029915682</v>
      </c>
      <c r="BG400" s="11">
        <v>0.30984861961214089</v>
      </c>
    </row>
    <row r="401" spans="1:59" s="2" customFormat="1" ht="12.75" x14ac:dyDescent="0.2">
      <c r="A401" s="10"/>
      <c r="B401" s="2" t="s">
        <v>404</v>
      </c>
      <c r="C401" s="12">
        <v>6.0011080975916089</v>
      </c>
      <c r="D401" s="12">
        <v>50.869539028902274</v>
      </c>
      <c r="E401" s="12">
        <v>31.648396174641483</v>
      </c>
      <c r="F401" s="12">
        <v>3.774531231653127E-2</v>
      </c>
      <c r="G401" s="12">
        <v>11.353333777306151</v>
      </c>
      <c r="H401" s="12">
        <v>8.9877609241959922E-2</v>
      </c>
      <c r="I401" s="12">
        <v>3.1630206018871024E-2</v>
      </c>
      <c r="J401" s="12">
        <v>8.7089468856345036E-3</v>
      </c>
      <c r="K401" s="12">
        <v>3.8799264760528568E-4</v>
      </c>
      <c r="L401" s="17">
        <f t="shared" si="63"/>
        <v>7.9552926897953746E-3</v>
      </c>
      <c r="M401" s="17">
        <f t="shared" si="64"/>
        <v>0.8360361451623014</v>
      </c>
      <c r="O401" s="11">
        <v>1.5583264124254392</v>
      </c>
      <c r="P401" s="11">
        <v>139.2241623732728</v>
      </c>
      <c r="Q401" s="11">
        <v>48.308118785188618</v>
      </c>
      <c r="R401" s="11">
        <v>3.6497644922595815E-2</v>
      </c>
      <c r="S401" s="11">
        <v>0</v>
      </c>
      <c r="T401" s="11">
        <f t="shared" si="65"/>
        <v>189735.29990659317</v>
      </c>
      <c r="U401" s="11">
        <v>234.15904776182259</v>
      </c>
      <c r="V401" s="11">
        <v>60.323635596784769</v>
      </c>
      <c r="W401" s="11">
        <f t="shared" si="66"/>
        <v>297.30095246115849</v>
      </c>
      <c r="X401" s="11">
        <v>69.058465224327364</v>
      </c>
      <c r="Y401" s="11">
        <v>0.64793571885057744</v>
      </c>
      <c r="Z401" s="11">
        <v>2.0504294900334726E-2</v>
      </c>
      <c r="AA401" s="11">
        <v>0.25548351445817069</v>
      </c>
      <c r="AB401" s="11">
        <v>1.9356054385915984</v>
      </c>
      <c r="AC401" s="11">
        <v>3.4201163893758326</v>
      </c>
      <c r="AD401" s="11"/>
      <c r="AE401" s="11">
        <v>3.4447215432562343E-2</v>
      </c>
      <c r="AF401" s="11">
        <v>0</v>
      </c>
      <c r="AG401" s="11">
        <v>9.4319756541539745E-3</v>
      </c>
      <c r="AH401" s="11">
        <v>3.8548074412629287E-2</v>
      </c>
      <c r="AI401" s="11">
        <v>5.0030479556816734E-2</v>
      </c>
      <c r="AJ401" s="11">
        <v>0</v>
      </c>
      <c r="AK401" s="11">
        <v>0</v>
      </c>
      <c r="AL401" s="11">
        <v>0</v>
      </c>
      <c r="AM401" s="11">
        <v>0</v>
      </c>
      <c r="AN401" s="11">
        <v>3.6497644922595815E-2</v>
      </c>
      <c r="AO401" s="11">
        <v>0</v>
      </c>
      <c r="AP401" s="11">
        <v>0</v>
      </c>
      <c r="AQ401" s="11">
        <v>0</v>
      </c>
      <c r="AR401" s="11">
        <v>0</v>
      </c>
      <c r="AS401" s="11">
        <v>0</v>
      </c>
      <c r="AV401" s="11">
        <v>850.10806656787781</v>
      </c>
      <c r="AW401" s="11">
        <v>0</v>
      </c>
      <c r="AX401" s="11">
        <v>0</v>
      </c>
      <c r="AY401" s="11">
        <v>0</v>
      </c>
      <c r="AZ401" s="11">
        <v>17.1825991264805</v>
      </c>
      <c r="BA401" s="11">
        <v>4.0147409414855399</v>
      </c>
      <c r="BB401" s="11">
        <v>0</v>
      </c>
      <c r="BC401" s="11">
        <v>0.45519534678743095</v>
      </c>
      <c r="BD401" s="11">
        <v>0.36087559024589122</v>
      </c>
      <c r="BE401" s="11">
        <v>0</v>
      </c>
      <c r="BF401" s="11">
        <v>1.4517040789436988</v>
      </c>
      <c r="BG401" s="11">
        <v>0.48390135964789954</v>
      </c>
    </row>
    <row r="402" spans="1:59" s="2" customFormat="1" ht="12.75" x14ac:dyDescent="0.2">
      <c r="A402" s="10"/>
      <c r="B402" s="2" t="s">
        <v>405</v>
      </c>
      <c r="C402" s="12">
        <v>5.0189634891783745</v>
      </c>
      <c r="D402" s="12">
        <v>48.208930250649487</v>
      </c>
      <c r="E402" s="12">
        <v>36.292616766545265</v>
      </c>
      <c r="F402" s="12">
        <v>5.2886733844794184E-2</v>
      </c>
      <c r="G402" s="12">
        <v>10.343525142518194</v>
      </c>
      <c r="H402" s="12">
        <v>8.3077617263885101E-2</v>
      </c>
      <c r="I402" s="12">
        <v>1.4613763954393727E-2</v>
      </c>
      <c r="J402" s="12">
        <v>1.0756847809715014E-2</v>
      </c>
      <c r="K402" s="12">
        <v>7.7588446777368363E-4</v>
      </c>
      <c r="L402" s="17">
        <f t="shared" si="63"/>
        <v>8.0703642383637714E-3</v>
      </c>
      <c r="M402" s="17">
        <f t="shared" si="64"/>
        <v>0.85245994475472242</v>
      </c>
      <c r="O402" s="11">
        <v>1.5932562715574321</v>
      </c>
      <c r="P402" s="11">
        <v>147.31791525546888</v>
      </c>
      <c r="Q402" s="11">
        <v>50.090422781403163</v>
      </c>
      <c r="R402" s="11">
        <v>4.0414305424871441E-2</v>
      </c>
      <c r="S402" s="11">
        <v>0</v>
      </c>
      <c r="T402" s="11">
        <f t="shared" si="65"/>
        <v>217577.8667771155</v>
      </c>
      <c r="U402" s="11">
        <v>108.18598682965586</v>
      </c>
      <c r="V402" s="11">
        <v>35.44023706488727</v>
      </c>
      <c r="W402" s="11">
        <f t="shared" si="66"/>
        <v>416.56235912852134</v>
      </c>
      <c r="X402" s="11">
        <v>85.297500391916174</v>
      </c>
      <c r="Y402" s="11">
        <v>1.2085431718399056</v>
      </c>
      <c r="Z402" s="11">
        <v>1.1191653809964399</v>
      </c>
      <c r="AA402" s="11">
        <v>0.81605809030990417</v>
      </c>
      <c r="AB402" s="11">
        <v>82.771606302861713</v>
      </c>
      <c r="AC402" s="11">
        <v>6.8393439949782442</v>
      </c>
      <c r="AD402" s="11"/>
      <c r="AE402" s="11">
        <v>2.1761549074930775E-2</v>
      </c>
      <c r="AF402" s="11">
        <v>6.1787255409178461E-2</v>
      </c>
      <c r="AG402" s="11">
        <v>0</v>
      </c>
      <c r="AH402" s="11">
        <v>5.0906480871713067E-2</v>
      </c>
      <c r="AI402" s="11">
        <v>0</v>
      </c>
      <c r="AJ402" s="11">
        <v>0</v>
      </c>
      <c r="AK402" s="11">
        <v>0</v>
      </c>
      <c r="AL402" s="11">
        <v>0</v>
      </c>
      <c r="AM402" s="11">
        <v>1.4378166353079263E-2</v>
      </c>
      <c r="AN402" s="11">
        <v>4.0414305424871441E-2</v>
      </c>
      <c r="AO402" s="11">
        <v>0</v>
      </c>
      <c r="AP402" s="11">
        <v>0</v>
      </c>
      <c r="AQ402" s="11">
        <v>0</v>
      </c>
      <c r="AR402" s="11">
        <v>0</v>
      </c>
      <c r="AS402" s="11">
        <v>0</v>
      </c>
      <c r="AV402" s="11">
        <v>598.05400046997261</v>
      </c>
      <c r="AW402" s="11">
        <v>0</v>
      </c>
      <c r="AX402" s="11">
        <v>0</v>
      </c>
      <c r="AY402" s="11">
        <v>0</v>
      </c>
      <c r="AZ402" s="11">
        <v>19.080215349626805</v>
      </c>
      <c r="BA402" s="11">
        <v>4.91966448729685</v>
      </c>
      <c r="BB402" s="11">
        <v>0</v>
      </c>
      <c r="BC402" s="11">
        <v>0.88211993571594405</v>
      </c>
      <c r="BD402" s="11">
        <v>0.24870341799920889</v>
      </c>
      <c r="BE402" s="11">
        <v>1.7253799623695116</v>
      </c>
      <c r="BF402" s="11">
        <v>52.84947632483189</v>
      </c>
      <c r="BG402" s="11">
        <v>29.922129978029819</v>
      </c>
    </row>
    <row r="403" spans="1:59" s="2" customFormat="1" ht="12.75" x14ac:dyDescent="0.2">
      <c r="A403" s="10"/>
      <c r="B403" s="2" t="s">
        <v>406</v>
      </c>
      <c r="C403" s="12">
        <v>46.301031709423206</v>
      </c>
      <c r="D403" s="12">
        <v>33.460638540017264</v>
      </c>
      <c r="E403" s="12">
        <v>0</v>
      </c>
      <c r="F403" s="12">
        <v>2.9205522415019069E-3</v>
      </c>
      <c r="G403" s="12">
        <v>14.311858148329542</v>
      </c>
      <c r="H403" s="12">
        <v>5.923551049988494</v>
      </c>
      <c r="I403" s="12">
        <v>1.5591956436581903E-2</v>
      </c>
      <c r="J403" s="12">
        <v>1.1917319518903102</v>
      </c>
      <c r="K403" s="12">
        <v>4.2985769024870618E-3</v>
      </c>
      <c r="L403" s="17">
        <f t="shared" si="63"/>
        <v>0.29540722391202306</v>
      </c>
      <c r="M403" s="17">
        <f t="shared" si="64"/>
        <v>0.30299235920118278</v>
      </c>
      <c r="O403" s="11">
        <v>0</v>
      </c>
      <c r="P403" s="11">
        <v>0</v>
      </c>
      <c r="Q403" s="11">
        <v>0</v>
      </c>
      <c r="R403" s="11">
        <v>3.6408227385010553E-2</v>
      </c>
      <c r="S403" s="11">
        <v>0.1375421923433732</v>
      </c>
      <c r="T403" s="11">
        <f t="shared" si="65"/>
        <v>0</v>
      </c>
      <c r="U403" s="11">
        <v>115.42756533914456</v>
      </c>
      <c r="V403" s="11">
        <v>17.233227628904991</v>
      </c>
      <c r="W403" s="11">
        <f t="shared" si="66"/>
        <v>23.003729730189768</v>
      </c>
      <c r="X403" s="11">
        <v>9449.9576857094034</v>
      </c>
      <c r="Y403" s="11">
        <v>0.11380942189981075</v>
      </c>
      <c r="Z403" s="11">
        <v>0.5798347324279457</v>
      </c>
      <c r="AA403" s="11">
        <v>0.24811532736451633</v>
      </c>
      <c r="AB403" s="11">
        <v>11.219127846047694</v>
      </c>
      <c r="AC403" s="11">
        <v>37.891525537733202</v>
      </c>
      <c r="AD403" s="11"/>
      <c r="AE403" s="11">
        <v>4.0723276556567357E-2</v>
      </c>
      <c r="AF403" s="11">
        <v>2.6699366749007736E-2</v>
      </c>
      <c r="AG403" s="11">
        <v>1.618143439333802E-2</v>
      </c>
      <c r="AH403" s="11">
        <v>7.8210266234467099E-2</v>
      </c>
      <c r="AI403" s="11">
        <v>7.3895217062910287E-2</v>
      </c>
      <c r="AJ403" s="11">
        <v>0</v>
      </c>
      <c r="AK403" s="11">
        <v>0</v>
      </c>
      <c r="AL403" s="11">
        <v>0</v>
      </c>
      <c r="AM403" s="11">
        <v>3.0205344200897637E-2</v>
      </c>
      <c r="AN403" s="11">
        <v>3.6408227385010553E-2</v>
      </c>
      <c r="AO403" s="11">
        <v>0</v>
      </c>
      <c r="AP403" s="11">
        <v>3.236286878667604E-2</v>
      </c>
      <c r="AQ403" s="11">
        <v>1.5102672100448819E-2</v>
      </c>
      <c r="AR403" s="11">
        <v>0.1375421923433732</v>
      </c>
      <c r="AS403" s="11">
        <v>3.4790083945676745E-2</v>
      </c>
      <c r="AV403" s="11">
        <v>0</v>
      </c>
      <c r="AW403" s="11">
        <v>0</v>
      </c>
      <c r="AX403" s="11">
        <v>0</v>
      </c>
      <c r="AY403" s="11">
        <v>0</v>
      </c>
      <c r="AZ403" s="11">
        <v>82.795005979246213</v>
      </c>
      <c r="BA403" s="11">
        <v>0</v>
      </c>
      <c r="BB403" s="11">
        <v>0</v>
      </c>
      <c r="BC403" s="11">
        <v>0</v>
      </c>
      <c r="BD403" s="11">
        <v>3.6812763244844002</v>
      </c>
      <c r="BE403" s="11">
        <v>0</v>
      </c>
      <c r="BF403" s="11">
        <v>11.219127846047694</v>
      </c>
      <c r="BG403" s="11">
        <v>0</v>
      </c>
    </row>
    <row r="404" spans="1:59" s="2" customFormat="1" ht="12.75" x14ac:dyDescent="0.2">
      <c r="A404" s="10"/>
      <c r="B404" s="2" t="s">
        <v>407</v>
      </c>
      <c r="C404" s="12">
        <v>45.678467852366779</v>
      </c>
      <c r="D404" s="12">
        <v>33.152224906588003</v>
      </c>
      <c r="E404" s="12">
        <v>0.56113571078856894</v>
      </c>
      <c r="F404" s="12">
        <v>3.1443537409573709E-3</v>
      </c>
      <c r="G404" s="12">
        <v>14.656321481606239</v>
      </c>
      <c r="H404" s="12">
        <v>5.9487056949094521</v>
      </c>
      <c r="I404" s="12">
        <v>1.4003103075059998E-2</v>
      </c>
      <c r="J404" s="12">
        <v>1.2281396001369178</v>
      </c>
      <c r="K404" s="12">
        <v>3.667494431971736E-3</v>
      </c>
      <c r="L404" s="17">
        <f t="shared" si="63"/>
        <v>0.29135526863070715</v>
      </c>
      <c r="M404" s="17">
        <f t="shared" si="64"/>
        <v>0.30389642806094791</v>
      </c>
      <c r="O404" s="11">
        <v>0</v>
      </c>
      <c r="P404" s="11">
        <v>4.9428019699600956</v>
      </c>
      <c r="Q404" s="11">
        <v>1.2931438667355062</v>
      </c>
      <c r="R404" s="11">
        <v>2.9656811819760577E-2</v>
      </c>
      <c r="S404" s="11">
        <v>0.14427638182586228</v>
      </c>
      <c r="T404" s="11">
        <f t="shared" si="65"/>
        <v>3364.0646997485496</v>
      </c>
      <c r="U404" s="11">
        <v>103.66525212673066</v>
      </c>
      <c r="V404" s="11">
        <v>15.549787819009598</v>
      </c>
      <c r="W404" s="11">
        <f t="shared" si="66"/>
        <v>24.766502240650727</v>
      </c>
      <c r="X404" s="11">
        <v>9738.6557732457022</v>
      </c>
      <c r="Y404" s="11">
        <v>0.10313089515700526</v>
      </c>
      <c r="Z404" s="11">
        <v>4.4084450002346801E-2</v>
      </c>
      <c r="AA404" s="11">
        <v>2.3778885152780999E-2</v>
      </c>
      <c r="AB404" s="11">
        <v>13.973434758319623</v>
      </c>
      <c r="AC404" s="11">
        <v>32.328596668387654</v>
      </c>
      <c r="AD404" s="11"/>
      <c r="AE404" s="11">
        <v>4.2214200608307849E-2</v>
      </c>
      <c r="AF404" s="11">
        <v>0</v>
      </c>
      <c r="AG404" s="11">
        <v>2.4313242122506417E-2</v>
      </c>
      <c r="AH404" s="11">
        <v>0.10206218121755442</v>
      </c>
      <c r="AI404" s="11">
        <v>9.1642220307908806E-2</v>
      </c>
      <c r="AJ404" s="11">
        <v>0</v>
      </c>
      <c r="AK404" s="11">
        <v>0</v>
      </c>
      <c r="AL404" s="11">
        <v>0</v>
      </c>
      <c r="AM404" s="11">
        <v>3.8473701820229939E-2</v>
      </c>
      <c r="AN404" s="11">
        <v>2.9656811819760577E-2</v>
      </c>
      <c r="AO404" s="11">
        <v>1.0687139394508317E-2</v>
      </c>
      <c r="AP404" s="11">
        <v>3.0458347274348697E-2</v>
      </c>
      <c r="AQ404" s="11">
        <v>1.255738878854727E-2</v>
      </c>
      <c r="AR404" s="11">
        <v>0.14427638182586228</v>
      </c>
      <c r="AS404" s="11">
        <v>3.0725525759211406E-2</v>
      </c>
      <c r="AV404" s="11">
        <v>56.107481821168662</v>
      </c>
      <c r="AW404" s="11">
        <v>0</v>
      </c>
      <c r="AX404" s="11">
        <v>0</v>
      </c>
      <c r="AY404" s="11">
        <v>0</v>
      </c>
      <c r="AZ404" s="11">
        <v>91.642220307908815</v>
      </c>
      <c r="BA404" s="11">
        <v>0.37404987880779106</v>
      </c>
      <c r="BB404" s="11">
        <v>0</v>
      </c>
      <c r="BC404" s="11">
        <v>8.2825330307439438E-2</v>
      </c>
      <c r="BD404" s="11">
        <v>3.7538577123210461</v>
      </c>
      <c r="BE404" s="11">
        <v>0.28320919395447036</v>
      </c>
      <c r="BF404" s="11">
        <v>13.412359940107937</v>
      </c>
      <c r="BG404" s="11">
        <v>0.56107481821168659</v>
      </c>
    </row>
    <row r="405" spans="1:59" s="2" customFormat="1" ht="12.75" x14ac:dyDescent="0.2">
      <c r="A405" s="10"/>
      <c r="B405" s="2" t="s">
        <v>408</v>
      </c>
      <c r="C405" s="12">
        <v>46.025167976654103</v>
      </c>
      <c r="D405" s="12">
        <v>32.271943824809647</v>
      </c>
      <c r="E405" s="12">
        <v>0.53751273484995077</v>
      </c>
      <c r="F405" s="12">
        <v>3.2520529235300988E-3</v>
      </c>
      <c r="G405" s="12">
        <v>13.75052621166013</v>
      </c>
      <c r="H405" s="12">
        <v>7.4115971991026406</v>
      </c>
      <c r="I405" s="12">
        <v>2.0163882697875408E-2</v>
      </c>
      <c r="J405" s="12">
        <v>1.118341113679709</v>
      </c>
      <c r="K405" s="12">
        <v>9.9422276618699942E-3</v>
      </c>
      <c r="L405" s="17">
        <f t="shared" si="63"/>
        <v>0.35316771283363119</v>
      </c>
      <c r="M405" s="17">
        <f t="shared" si="64"/>
        <v>0.29665358565957867</v>
      </c>
      <c r="O405" s="11">
        <v>1.1182519087580314</v>
      </c>
      <c r="P405" s="11">
        <v>6.3714352940864583</v>
      </c>
      <c r="Q405" s="11">
        <v>1.2456806146397605</v>
      </c>
      <c r="R405" s="11">
        <v>5.0971482352691659E-2</v>
      </c>
      <c r="S405" s="11">
        <v>0.13783104921901318</v>
      </c>
      <c r="T405" s="11">
        <f t="shared" si="65"/>
        <v>3222.4425966989397</v>
      </c>
      <c r="U405" s="11">
        <v>149.27362689002558</v>
      </c>
      <c r="V405" s="11">
        <v>21.142762833029757</v>
      </c>
      <c r="W405" s="11">
        <f t="shared" si="66"/>
        <v>25.614794852184822</v>
      </c>
      <c r="X405" s="11">
        <v>8867.9976950346208</v>
      </c>
      <c r="Y405" s="11">
        <v>0.43169724849728652</v>
      </c>
      <c r="Z405" s="11">
        <v>12.820888163202547</v>
      </c>
      <c r="AA405" s="11">
        <v>1.1728642112787726</v>
      </c>
      <c r="AB405" s="11">
        <v>123.73587399699333</v>
      </c>
      <c r="AC405" s="11">
        <v>87.639742616617809</v>
      </c>
      <c r="AD405" s="11"/>
      <c r="AE405" s="11">
        <v>3.2247264345580444E-2</v>
      </c>
      <c r="AF405" s="11">
        <v>3.3287498679308844E-2</v>
      </c>
      <c r="AG405" s="11">
        <v>1.8724218007111226E-2</v>
      </c>
      <c r="AH405" s="11">
        <v>0.11702636254444514</v>
      </c>
      <c r="AI405" s="11">
        <v>0.11702636254444514</v>
      </c>
      <c r="AJ405" s="11">
        <v>0</v>
      </c>
      <c r="AK405" s="11">
        <v>0</v>
      </c>
      <c r="AL405" s="11">
        <v>0</v>
      </c>
      <c r="AM405" s="11">
        <v>3.0946971428419942E-2</v>
      </c>
      <c r="AN405" s="11">
        <v>5.0971482352691659E-2</v>
      </c>
      <c r="AO405" s="11">
        <v>1.0142284753851913E-2</v>
      </c>
      <c r="AP405" s="11">
        <v>3.3287498679308844E-2</v>
      </c>
      <c r="AQ405" s="11">
        <v>1.3262987755037118E-2</v>
      </c>
      <c r="AR405" s="11">
        <v>0.13783104921901318</v>
      </c>
      <c r="AS405" s="11">
        <v>3.3807615846173041E-2</v>
      </c>
      <c r="AV405" s="11">
        <v>286.06444177531034</v>
      </c>
      <c r="AW405" s="11">
        <v>1118.2519087580315</v>
      </c>
      <c r="AX405" s="11">
        <v>0</v>
      </c>
      <c r="AY405" s="11">
        <v>0</v>
      </c>
      <c r="AZ405" s="11">
        <v>167.7377863137047</v>
      </c>
      <c r="BA405" s="11">
        <v>0.52791892436716359</v>
      </c>
      <c r="BB405" s="11">
        <v>0</v>
      </c>
      <c r="BC405" s="11">
        <v>0.37188377430790348</v>
      </c>
      <c r="BD405" s="11">
        <v>6.6054880191753487</v>
      </c>
      <c r="BE405" s="11">
        <v>0.60073532772815175</v>
      </c>
      <c r="BF405" s="11">
        <v>108.44442929118584</v>
      </c>
      <c r="BG405" s="11">
        <v>15.291444705807498</v>
      </c>
    </row>
    <row r="406" spans="1:59" s="2" customFormat="1" ht="12.75" x14ac:dyDescent="0.2">
      <c r="A406" s="10"/>
      <c r="B406" s="2" t="s">
        <v>409</v>
      </c>
      <c r="C406" s="12">
        <v>45.851763353393515</v>
      </c>
      <c r="D406" s="12">
        <v>33.228887920886919</v>
      </c>
      <c r="E406" s="12">
        <v>0.51635499560552633</v>
      </c>
      <c r="F406" s="12">
        <v>2.5527557454665009E-3</v>
      </c>
      <c r="G406" s="12">
        <v>12.358844898668243</v>
      </c>
      <c r="H406" s="12">
        <v>8.041596075700344</v>
      </c>
      <c r="I406" s="12">
        <v>1.370360482807555E-2</v>
      </c>
      <c r="J406" s="12">
        <v>0.997420647750481</v>
      </c>
      <c r="K406" s="12">
        <v>5.0603056653475602E-3</v>
      </c>
      <c r="L406" s="17">
        <f t="shared" si="63"/>
        <v>0.39726902061498665</v>
      </c>
      <c r="M406" s="17">
        <f t="shared" si="64"/>
        <v>0.30358410108383055</v>
      </c>
      <c r="O406" s="11">
        <v>0.88355397209638842</v>
      </c>
      <c r="P406" s="11">
        <v>4.8729340279255355</v>
      </c>
      <c r="Q406" s="11">
        <v>1.2316206883767837</v>
      </c>
      <c r="R406" s="11">
        <v>7.0416574139803068E-2</v>
      </c>
      <c r="S406" s="11">
        <v>0.22222721116363706</v>
      </c>
      <c r="T406" s="11">
        <f t="shared" si="65"/>
        <v>3095.5998341546911</v>
      </c>
      <c r="U406" s="11">
        <v>101.44806061433987</v>
      </c>
      <c r="V406" s="11">
        <v>14.075282519123373</v>
      </c>
      <c r="W406" s="11">
        <f t="shared" si="66"/>
        <v>20.106780629166895</v>
      </c>
      <c r="X406" s="11">
        <v>7909.1467684022145</v>
      </c>
      <c r="Y406" s="11">
        <v>0.1285169413958383</v>
      </c>
      <c r="Z406" s="11">
        <v>5.0068058418795337E-2</v>
      </c>
      <c r="AA406" s="11">
        <v>7.8181139349134968E-2</v>
      </c>
      <c r="AB406" s="11">
        <v>9.2042226965931953</v>
      </c>
      <c r="AC406" s="11">
        <v>44.606088409472207</v>
      </c>
      <c r="AD406" s="11"/>
      <c r="AE406" s="11">
        <v>3.0255029953603598E-2</v>
      </c>
      <c r="AF406" s="11">
        <v>3.4538928000131544E-2</v>
      </c>
      <c r="AG406" s="11">
        <v>2.0884002976823725E-2</v>
      </c>
      <c r="AH406" s="11">
        <v>8.5677960930558877E-2</v>
      </c>
      <c r="AI406" s="11">
        <v>7.5771446697962999E-2</v>
      </c>
      <c r="AJ406" s="11">
        <v>0</v>
      </c>
      <c r="AK406" s="11">
        <v>0</v>
      </c>
      <c r="AL406" s="11">
        <v>7.7645652093318975E-3</v>
      </c>
      <c r="AM406" s="11">
        <v>3.1593748093143581E-2</v>
      </c>
      <c r="AN406" s="11">
        <v>7.0416574139803068E-2</v>
      </c>
      <c r="AO406" s="11">
        <v>9.1032833488718795E-3</v>
      </c>
      <c r="AP406" s="11">
        <v>3.1593748093143581E-2</v>
      </c>
      <c r="AQ406" s="11">
        <v>1.7403335814019771E-2</v>
      </c>
      <c r="AR406" s="11">
        <v>0.22222721116363706</v>
      </c>
      <c r="AS406" s="11">
        <v>4.8997083907163355E-2</v>
      </c>
      <c r="AV406" s="11">
        <v>7.4164984930515025</v>
      </c>
      <c r="AW406" s="11">
        <v>2597.1131907075655</v>
      </c>
      <c r="AX406" s="11">
        <v>0</v>
      </c>
      <c r="AY406" s="11">
        <v>0</v>
      </c>
      <c r="AZ406" s="11">
        <v>72.290779535159047</v>
      </c>
      <c r="BA406" s="11">
        <v>0</v>
      </c>
      <c r="BB406" s="11">
        <v>0</v>
      </c>
      <c r="BC406" s="11">
        <v>0</v>
      </c>
      <c r="BD406" s="11">
        <v>4.8461596651347358</v>
      </c>
      <c r="BE406" s="11">
        <v>0</v>
      </c>
      <c r="BF406" s="11">
        <v>9.1836064372442792</v>
      </c>
      <c r="BG406" s="11">
        <v>2.0616259348915728E-2</v>
      </c>
    </row>
    <row r="407" spans="1:59" s="2" customFormat="1" ht="12.75" x14ac:dyDescent="0.2">
      <c r="A407" s="10"/>
      <c r="B407" s="2" t="s">
        <v>410</v>
      </c>
      <c r="C407" s="12">
        <v>46.256538969630398</v>
      </c>
      <c r="D407" s="12">
        <v>32.73186239909662</v>
      </c>
      <c r="E407" s="12">
        <v>0.53759307343406981</v>
      </c>
      <c r="F407" s="12">
        <v>2.8725579349218296E-3</v>
      </c>
      <c r="G407" s="12">
        <v>13.305929566218275</v>
      </c>
      <c r="H407" s="12">
        <v>7.1652034336857175</v>
      </c>
      <c r="I407" s="12">
        <v>1.9449795844072713E-2</v>
      </c>
      <c r="J407" s="12">
        <v>0.98839115839149416</v>
      </c>
      <c r="K407" s="12">
        <v>9.7229331147091289E-3</v>
      </c>
      <c r="L407" s="17">
        <f t="shared" si="63"/>
        <v>0.35295250994916344</v>
      </c>
      <c r="M407" s="17">
        <f t="shared" si="64"/>
        <v>0.29856340914262386</v>
      </c>
      <c r="O407" s="11">
        <v>0</v>
      </c>
      <c r="P407" s="11">
        <v>5.8016831645621201</v>
      </c>
      <c r="Q407" s="11">
        <v>1.2579103952255142</v>
      </c>
      <c r="R407" s="11">
        <v>5.6961980161155362E-2</v>
      </c>
      <c r="S407" s="11">
        <v>0.15031633653638221</v>
      </c>
      <c r="T407" s="11">
        <f t="shared" si="65"/>
        <v>3222.9242345445919</v>
      </c>
      <c r="U407" s="11">
        <v>143.98722762958715</v>
      </c>
      <c r="V407" s="11">
        <v>20.332262363079067</v>
      </c>
      <c r="W407" s="11">
        <f t="shared" si="66"/>
        <v>22.62570257441179</v>
      </c>
      <c r="X407" s="11">
        <v>7837.546529581191</v>
      </c>
      <c r="Y407" s="11">
        <v>0.34018960374023344</v>
      </c>
      <c r="Z407" s="11">
        <v>12.895559397594894</v>
      </c>
      <c r="AA407" s="11">
        <v>1.0785856428663214</v>
      </c>
      <c r="AB407" s="11">
        <v>128.61276724349756</v>
      </c>
      <c r="AC407" s="11">
        <v>85.706683112849504</v>
      </c>
      <c r="AD407" s="11"/>
      <c r="AE407" s="11">
        <v>2.9799554436159979E-2</v>
      </c>
      <c r="AF407" s="11">
        <v>2.6371287111646002E-2</v>
      </c>
      <c r="AG407" s="11">
        <v>2.0305891075967419E-2</v>
      </c>
      <c r="AH407" s="11">
        <v>0.1213079207135716</v>
      </c>
      <c r="AI407" s="11">
        <v>0.118670792002407</v>
      </c>
      <c r="AJ407" s="11">
        <v>0</v>
      </c>
      <c r="AK407" s="11">
        <v>0</v>
      </c>
      <c r="AL407" s="11">
        <v>0</v>
      </c>
      <c r="AM407" s="11">
        <v>2.6107574240529542E-2</v>
      </c>
      <c r="AN407" s="11">
        <v>5.6961980161155362E-2</v>
      </c>
      <c r="AO407" s="11">
        <v>0</v>
      </c>
      <c r="AP407" s="11">
        <v>3.1645544533975202E-2</v>
      </c>
      <c r="AQ407" s="11">
        <v>1.1339653458007781E-2</v>
      </c>
      <c r="AR407" s="11">
        <v>0.15031633653638221</v>
      </c>
      <c r="AS407" s="11">
        <v>4.2721485120866522E-2</v>
      </c>
      <c r="AV407" s="11">
        <v>16.139227712327351</v>
      </c>
      <c r="AW407" s="11">
        <v>5195.1435609942619</v>
      </c>
      <c r="AX407" s="11">
        <v>0</v>
      </c>
      <c r="AY407" s="11">
        <v>0</v>
      </c>
      <c r="AZ407" s="11">
        <v>104.43029696211816</v>
      </c>
      <c r="BA407" s="11">
        <v>0.47204603929846339</v>
      </c>
      <c r="BB407" s="11">
        <v>0</v>
      </c>
      <c r="BC407" s="11">
        <v>0.47732029672079268</v>
      </c>
      <c r="BD407" s="11">
        <v>6.1181386099018731</v>
      </c>
      <c r="BE407" s="11">
        <v>0.6671935639246438</v>
      </c>
      <c r="BF407" s="11">
        <v>111.55054448226259</v>
      </c>
      <c r="BG407" s="11">
        <v>17.062222761234963</v>
      </c>
    </row>
    <row r="408" spans="1:59" s="2" customFormat="1" ht="12.75" x14ac:dyDescent="0.2">
      <c r="A408" s="10"/>
      <c r="B408" s="2" t="s">
        <v>411</v>
      </c>
      <c r="C408" s="12">
        <v>46.230885031780083</v>
      </c>
      <c r="D408" s="12">
        <v>32.321158249597623</v>
      </c>
      <c r="E408" s="12">
        <v>0.91489507637168765</v>
      </c>
      <c r="F408" s="12">
        <v>2.2610547923743122E-2</v>
      </c>
      <c r="G408" s="12">
        <v>11.322121409088538</v>
      </c>
      <c r="H408" s="12">
        <v>9.1883296852383101</v>
      </c>
      <c r="I408" s="12">
        <v>0.31689885628675935</v>
      </c>
      <c r="J408" s="12">
        <v>0.91580294839715282</v>
      </c>
      <c r="K408" s="12">
        <v>0.17386320109502665</v>
      </c>
      <c r="L408" s="17">
        <f t="shared" si="63"/>
        <v>0.45117182637171971</v>
      </c>
      <c r="M408" s="17">
        <f t="shared" si="64"/>
        <v>0.29604138042612427</v>
      </c>
      <c r="O408" s="11">
        <v>0.98943757714299896</v>
      </c>
      <c r="P408" s="11">
        <v>3.7234098297749698</v>
      </c>
      <c r="Q408" s="11">
        <v>3.4942769171734338</v>
      </c>
      <c r="R408" s="11">
        <v>0.3671334167820075</v>
      </c>
      <c r="S408" s="11">
        <v>0.45305825900758373</v>
      </c>
      <c r="T408" s="11">
        <f t="shared" si="65"/>
        <v>5484.8874723559047</v>
      </c>
      <c r="U408" s="11">
        <v>2346.0085710680055</v>
      </c>
      <c r="V408" s="11">
        <v>268.18965906770762</v>
      </c>
      <c r="W408" s="11">
        <f t="shared" si="66"/>
        <v>178.09198072136269</v>
      </c>
      <c r="X408" s="11">
        <v>7261.9510596100636</v>
      </c>
      <c r="Y408" s="11">
        <v>0.10935889010527883</v>
      </c>
      <c r="Z408" s="11">
        <v>0.79415384481214391</v>
      </c>
      <c r="AA408" s="11">
        <v>7.7280282341063717</v>
      </c>
      <c r="AB408" s="11">
        <v>311.9157697630643</v>
      </c>
      <c r="AC408" s="11">
        <v>1532.5867313325505</v>
      </c>
      <c r="AD408" s="11"/>
      <c r="AE408" s="11">
        <v>3.436993689023049E-2</v>
      </c>
      <c r="AF408" s="11">
        <v>0</v>
      </c>
      <c r="AG408" s="11">
        <v>1.900761661353656E-2</v>
      </c>
      <c r="AH408" s="11">
        <v>8.5924842225576226E-2</v>
      </c>
      <c r="AI408" s="11">
        <v>7.9155006171439918E-2</v>
      </c>
      <c r="AJ408" s="11">
        <v>0</v>
      </c>
      <c r="AK408" s="11">
        <v>0</v>
      </c>
      <c r="AL408" s="11">
        <v>9.3736191518810439E-3</v>
      </c>
      <c r="AM408" s="11">
        <v>8.9049381942869904E-2</v>
      </c>
      <c r="AN408" s="11">
        <v>0.3671334167820075</v>
      </c>
      <c r="AO408" s="11">
        <v>1.9528373233085507E-2</v>
      </c>
      <c r="AP408" s="11">
        <v>8.8268247013546491E-2</v>
      </c>
      <c r="AQ408" s="11">
        <v>3.6973719987975225E-2</v>
      </c>
      <c r="AR408" s="11">
        <v>0.45305825900758373</v>
      </c>
      <c r="AS408" s="11">
        <v>0.10831737686618094</v>
      </c>
      <c r="AV408" s="11">
        <v>49.107349223465683</v>
      </c>
      <c r="AW408" s="11">
        <v>5702.2849840609679</v>
      </c>
      <c r="AX408" s="11">
        <v>0</v>
      </c>
      <c r="AY408" s="11">
        <v>0</v>
      </c>
      <c r="AZ408" s="11">
        <v>507.73770406022317</v>
      </c>
      <c r="BA408" s="11">
        <v>1.1456645630076829</v>
      </c>
      <c r="BB408" s="11">
        <v>0</v>
      </c>
      <c r="BC408" s="11">
        <v>0</v>
      </c>
      <c r="BD408" s="11">
        <v>7.8113492932342021</v>
      </c>
      <c r="BE408" s="11">
        <v>0</v>
      </c>
      <c r="BF408" s="11">
        <v>311.67283680004471</v>
      </c>
      <c r="BG408" s="11">
        <v>0.2429329630195837</v>
      </c>
    </row>
    <row r="409" spans="1:59" s="2" customFormat="1" ht="12.75" x14ac:dyDescent="0.2">
      <c r="A409" s="10"/>
      <c r="B409" s="13" t="s">
        <v>85</v>
      </c>
      <c r="C409" s="14">
        <f>MEDIAN(C389:C408)</f>
        <v>44.984687659764177</v>
      </c>
      <c r="D409" s="14">
        <f t="shared" ref="D409:M409" si="69">MEDIAN(D389:D408)</f>
        <v>33.498281687351572</v>
      </c>
      <c r="E409" s="14">
        <f t="shared" si="69"/>
        <v>0.90140189206334642</v>
      </c>
      <c r="F409" s="14">
        <f t="shared" si="69"/>
        <v>3.2107045159511863E-2</v>
      </c>
      <c r="G409" s="14">
        <f t="shared" si="69"/>
        <v>11.222965956033118</v>
      </c>
      <c r="H409" s="14">
        <f t="shared" si="69"/>
        <v>8.6149628804693279</v>
      </c>
      <c r="I409" s="14">
        <f t="shared" si="69"/>
        <v>0.16727553506350262</v>
      </c>
      <c r="J409" s="14">
        <f t="shared" si="69"/>
        <v>0.86751531715885555</v>
      </c>
      <c r="K409" s="14">
        <f t="shared" si="69"/>
        <v>4.8974159314364919E-2</v>
      </c>
      <c r="L409" s="14">
        <f t="shared" si="69"/>
        <v>0.4242204234933532</v>
      </c>
      <c r="M409" s="14">
        <f t="shared" si="69"/>
        <v>0.3094815879749151</v>
      </c>
      <c r="N409" s="1"/>
      <c r="O409" s="16">
        <f>MEDIAN(O389:O408)</f>
        <v>1.5757913419914358</v>
      </c>
      <c r="P409" s="16">
        <f t="shared" ref="P409:AC409" si="70">MEDIAN(P389:P408)</f>
        <v>4.2699947580987194</v>
      </c>
      <c r="Q409" s="16">
        <f t="shared" si="70"/>
        <v>3.6871081629895053</v>
      </c>
      <c r="R409" s="16">
        <f t="shared" si="70"/>
        <v>0.21877499546090529</v>
      </c>
      <c r="S409" s="16">
        <f t="shared" si="70"/>
        <v>0.30104738080578736</v>
      </c>
      <c r="T409" s="16">
        <f t="shared" si="70"/>
        <v>5403.9944831089679</v>
      </c>
      <c r="U409" s="16">
        <f t="shared" si="70"/>
        <v>1238.3441315858111</v>
      </c>
      <c r="V409" s="16">
        <f t="shared" si="70"/>
        <v>164.25664733224619</v>
      </c>
      <c r="W409" s="16">
        <f t="shared" si="70"/>
        <v>252.89114119889518</v>
      </c>
      <c r="X409" s="16">
        <f t="shared" si="70"/>
        <v>6879.0494589428608</v>
      </c>
      <c r="Y409" s="16">
        <f t="shared" si="70"/>
        <v>0.13210000841729608</v>
      </c>
      <c r="Z409" s="16">
        <f t="shared" si="70"/>
        <v>0.79005602534570785</v>
      </c>
      <c r="AA409" s="16">
        <f t="shared" si="70"/>
        <v>3.1121643079980315</v>
      </c>
      <c r="AB409" s="16">
        <f t="shared" si="70"/>
        <v>134.23358528242983</v>
      </c>
      <c r="AC409" s="16">
        <f t="shared" si="70"/>
        <v>431.70231694019532</v>
      </c>
      <c r="AD409" s="1"/>
      <c r="AE409" s="16">
        <f t="shared" ref="AE409:AS409" si="71">MEDIAN(AE389:AE408)</f>
        <v>2.967300624072736E-2</v>
      </c>
      <c r="AF409" s="16">
        <f t="shared" si="71"/>
        <v>2.3724296004713596E-2</v>
      </c>
      <c r="AG409" s="16">
        <f t="shared" si="71"/>
        <v>1.8684763092958832E-2</v>
      </c>
      <c r="AH409" s="16">
        <f t="shared" si="71"/>
        <v>8.4723368403177957E-2</v>
      </c>
      <c r="AI409" s="16">
        <f t="shared" si="71"/>
        <v>9.3099589454309239E-2</v>
      </c>
      <c r="AJ409" s="15">
        <f>AVERAGE(AJ389:AJ408)</f>
        <v>1.6961855544521055E-3</v>
      </c>
      <c r="AK409" s="16">
        <f t="shared" si="71"/>
        <v>0</v>
      </c>
      <c r="AL409" s="16">
        <f t="shared" si="71"/>
        <v>8.1227464907962128E-3</v>
      </c>
      <c r="AM409" s="16">
        <f t="shared" si="71"/>
        <v>5.0852808256786758E-2</v>
      </c>
      <c r="AN409" s="16">
        <f t="shared" si="71"/>
        <v>0.21877499546090529</v>
      </c>
      <c r="AO409" s="16">
        <f t="shared" si="71"/>
        <v>1.4936445644321238E-2</v>
      </c>
      <c r="AP409" s="16">
        <f t="shared" si="71"/>
        <v>5.3777112767177858E-2</v>
      </c>
      <c r="AQ409" s="16">
        <f t="shared" si="71"/>
        <v>2.3158537292026472E-2</v>
      </c>
      <c r="AR409" s="16">
        <f t="shared" si="71"/>
        <v>0.30104738080578736</v>
      </c>
      <c r="AS409" s="16">
        <f t="shared" si="71"/>
        <v>6.6411243751664989E-2</v>
      </c>
      <c r="AT409" s="1"/>
      <c r="AU409" s="1"/>
      <c r="AV409" s="16">
        <f t="shared" ref="AV409:BG409" si="72">MEDIAN(AV389:AV408)</f>
        <v>58.749789750239358</v>
      </c>
      <c r="AW409" s="16">
        <f t="shared" si="72"/>
        <v>0</v>
      </c>
      <c r="AX409" s="16">
        <f t="shared" si="72"/>
        <v>0</v>
      </c>
      <c r="AY409" s="16">
        <f t="shared" si="72"/>
        <v>0</v>
      </c>
      <c r="AZ409" s="16">
        <f t="shared" si="72"/>
        <v>291.97618788066859</v>
      </c>
      <c r="BA409" s="16">
        <f t="shared" si="72"/>
        <v>1.1341877504759408</v>
      </c>
      <c r="BB409" s="16">
        <f t="shared" si="72"/>
        <v>0</v>
      </c>
      <c r="BC409" s="16">
        <f t="shared" si="72"/>
        <v>5.7335255525211432E-2</v>
      </c>
      <c r="BD409" s="16">
        <f t="shared" si="72"/>
        <v>7.1922982707649581</v>
      </c>
      <c r="BE409" s="16">
        <f t="shared" si="72"/>
        <v>0</v>
      </c>
      <c r="BF409" s="16">
        <f t="shared" si="72"/>
        <v>125.62762244723947</v>
      </c>
      <c r="BG409" s="16">
        <f t="shared" si="72"/>
        <v>0.32803169766335483</v>
      </c>
    </row>
    <row r="410" spans="1:59" s="1" customFormat="1" ht="12.75" x14ac:dyDescent="0.2">
      <c r="A410" s="10"/>
      <c r="B410" s="1" t="s">
        <v>87</v>
      </c>
      <c r="C410" s="14"/>
      <c r="D410" s="14"/>
      <c r="E410" s="14"/>
      <c r="F410" s="14"/>
      <c r="G410" s="14"/>
      <c r="H410" s="14"/>
      <c r="I410" s="14"/>
      <c r="J410" s="14"/>
      <c r="K410" s="14"/>
      <c r="L410" s="18"/>
      <c r="M410" s="18"/>
      <c r="AF410" s="14"/>
      <c r="AG410" s="14"/>
      <c r="AH410" s="14"/>
      <c r="AI410" s="14"/>
      <c r="AJ410" s="14">
        <v>10.439773813803969</v>
      </c>
    </row>
    <row r="411" spans="1:59" s="1" customFormat="1" ht="12.75" x14ac:dyDescent="0.2">
      <c r="A411" s="10"/>
      <c r="B411" s="1" t="s">
        <v>88</v>
      </c>
      <c r="L411" s="19"/>
      <c r="M411" s="19"/>
      <c r="AF411" s="14">
        <v>4.0126253620035977</v>
      </c>
      <c r="AG411" s="14"/>
      <c r="AH411" s="14"/>
      <c r="AI411" s="14"/>
    </row>
    <row r="412" spans="1:59" s="2" customFormat="1" ht="12.75" x14ac:dyDescent="0.2">
      <c r="L412" s="17"/>
      <c r="M412" s="17"/>
      <c r="T412" s="11"/>
      <c r="W412" s="11"/>
      <c r="AB412" s="11"/>
    </row>
    <row r="413" spans="1:59" s="2" customFormat="1" ht="12.75" x14ac:dyDescent="0.2">
      <c r="L413" s="17"/>
      <c r="M413" s="17"/>
      <c r="T413" s="11"/>
      <c r="W413" s="11"/>
      <c r="AB413" s="11"/>
    </row>
    <row r="414" spans="1:59" s="2" customFormat="1" ht="12.75" x14ac:dyDescent="0.2">
      <c r="A414" s="10" t="s">
        <v>412</v>
      </c>
      <c r="B414" s="2" t="s">
        <v>413</v>
      </c>
      <c r="C414" s="12">
        <v>43.07764019151022</v>
      </c>
      <c r="D414" s="12">
        <v>32.167113275991731</v>
      </c>
      <c r="E414" s="12">
        <v>0.91862369246710551</v>
      </c>
      <c r="F414" s="12">
        <v>3.5953297426127198E-2</v>
      </c>
      <c r="G414" s="12">
        <v>11.973745496810714</v>
      </c>
      <c r="H414" s="12">
        <v>10.246814244985652</v>
      </c>
      <c r="I414" s="12">
        <v>0.39286218919631988</v>
      </c>
      <c r="J414" s="12">
        <v>1.0793903042784876</v>
      </c>
      <c r="K414" s="12">
        <v>0.10785730733364754</v>
      </c>
      <c r="L414" s="17">
        <f t="shared" si="63"/>
        <v>0.46434502444656434</v>
      </c>
      <c r="M414" s="17">
        <f t="shared" si="64"/>
        <v>0.30994984489619748</v>
      </c>
      <c r="O414" s="11">
        <v>0</v>
      </c>
      <c r="P414" s="11">
        <v>3.0295485873584793</v>
      </c>
      <c r="Q414" s="11"/>
      <c r="R414" s="11">
        <v>0.36881461063494531</v>
      </c>
      <c r="S414" s="11">
        <v>0.33720192972337854</v>
      </c>
      <c r="T414" s="11">
        <f t="shared" si="65"/>
        <v>5507.2408987095441</v>
      </c>
      <c r="U414" s="11">
        <v>2908.3666438641403</v>
      </c>
      <c r="V414" s="11">
        <v>442.31409375433793</v>
      </c>
      <c r="W414" s="11">
        <f t="shared" si="66"/>
        <v>283.18614717689087</v>
      </c>
      <c r="X414" s="11">
        <v>8559.133356806693</v>
      </c>
      <c r="Y414" s="11">
        <v>0.21865437630500328</v>
      </c>
      <c r="Z414" s="11">
        <v>1.7386974501361707</v>
      </c>
      <c r="AA414" s="11">
        <v>5.3609838045865255</v>
      </c>
      <c r="AB414" s="11">
        <v>186.24874398057139</v>
      </c>
      <c r="AC414" s="11">
        <v>950.7513784153698</v>
      </c>
      <c r="AD414" s="11"/>
      <c r="AE414" s="11">
        <v>1.9494486562132821E-2</v>
      </c>
      <c r="AF414" s="11">
        <v>0</v>
      </c>
      <c r="AG414" s="11">
        <v>0</v>
      </c>
      <c r="AH414" s="11">
        <v>7.4026361134585453E-2</v>
      </c>
      <c r="AI414" s="11">
        <v>9.8262749833453275E-2</v>
      </c>
      <c r="AJ414" s="11">
        <v>1.9494486562132821E-2</v>
      </c>
      <c r="AK414" s="11">
        <v>0</v>
      </c>
      <c r="AL414" s="11">
        <v>0</v>
      </c>
      <c r="AM414" s="11">
        <v>6.0590971747169584E-2</v>
      </c>
      <c r="AN414" s="11">
        <v>0.36881461063494531</v>
      </c>
      <c r="AO414" s="11">
        <v>1.8177291524150874E-2</v>
      </c>
      <c r="AP414" s="11">
        <v>8.298328739286269E-2</v>
      </c>
      <c r="AQ414" s="11">
        <v>3.134924190397035E-2</v>
      </c>
      <c r="AR414" s="11">
        <v>0.33720192972337854</v>
      </c>
      <c r="AS414" s="11">
        <v>7.0865093043428778E-2</v>
      </c>
      <c r="AV414" s="11">
        <v>60.248501037294275</v>
      </c>
      <c r="AW414" s="11">
        <v>179.13852516554485</v>
      </c>
      <c r="AX414" s="11">
        <v>0</v>
      </c>
      <c r="AY414" s="11">
        <v>0</v>
      </c>
      <c r="AZ414" s="11">
        <v>429.40558238211486</v>
      </c>
      <c r="BA414" s="11">
        <v>1.0484872502336302</v>
      </c>
      <c r="BB414" s="11">
        <v>0</v>
      </c>
      <c r="BC414" s="11">
        <v>2.6343900759638949E-2</v>
      </c>
      <c r="BD414" s="11">
        <v>6.8757580982657656</v>
      </c>
      <c r="BE414" s="11">
        <v>0</v>
      </c>
      <c r="BF414" s="11">
        <v>184.93418333266541</v>
      </c>
      <c r="BG414" s="11">
        <v>1.3145606479059835</v>
      </c>
    </row>
    <row r="415" spans="1:59" s="2" customFormat="1" ht="12.75" x14ac:dyDescent="0.2">
      <c r="A415" s="10"/>
      <c r="B415" s="2" t="s">
        <v>414</v>
      </c>
      <c r="C415" s="12">
        <v>43.754465488657267</v>
      </c>
      <c r="D415" s="12">
        <v>31.197334609663685</v>
      </c>
      <c r="E415" s="12">
        <v>0.85089671794720911</v>
      </c>
      <c r="F415" s="12">
        <v>2.7603568248032329E-2</v>
      </c>
      <c r="G415" s="12">
        <v>12.408198830570328</v>
      </c>
      <c r="H415" s="12">
        <v>10.115787385975986</v>
      </c>
      <c r="I415" s="12">
        <v>0.25711820903267613</v>
      </c>
      <c r="J415" s="12">
        <v>1.2172958950173243</v>
      </c>
      <c r="K415" s="12">
        <v>0.17129929488750043</v>
      </c>
      <c r="L415" s="17">
        <f t="shared" si="63"/>
        <v>0.45230223286132942</v>
      </c>
      <c r="M415" s="17">
        <f t="shared" si="64"/>
        <v>0.30015595367976083</v>
      </c>
      <c r="O415" s="11">
        <v>5.4676317608091214</v>
      </c>
      <c r="P415" s="11">
        <v>3.1426107784089812</v>
      </c>
      <c r="Q415" s="11"/>
      <c r="R415" s="11">
        <v>0.42923464290464131</v>
      </c>
      <c r="S415" s="11">
        <v>0.45478432402991759</v>
      </c>
      <c r="T415" s="11">
        <f t="shared" si="65"/>
        <v>5101.2109137653124</v>
      </c>
      <c r="U415" s="11">
        <v>1903.4512438330821</v>
      </c>
      <c r="V415" s="11">
        <v>227.13666520370606</v>
      </c>
      <c r="W415" s="11">
        <f t="shared" si="66"/>
        <v>217.41950530562661</v>
      </c>
      <c r="X415" s="11">
        <v>9652.6695291293745</v>
      </c>
      <c r="Y415" s="11">
        <v>8.7379909448444842E-2</v>
      </c>
      <c r="Z415" s="11">
        <v>4.1390483422947559</v>
      </c>
      <c r="AA415" s="11">
        <v>9.2489845673500088</v>
      </c>
      <c r="AB415" s="11">
        <v>327.82795851841979</v>
      </c>
      <c r="AC415" s="11">
        <v>1509.9861545038275</v>
      </c>
      <c r="AD415" s="11"/>
      <c r="AE415" s="11">
        <v>3.1937101406595336E-2</v>
      </c>
      <c r="AF415" s="11">
        <v>2.6316171559034561E-2</v>
      </c>
      <c r="AG415" s="11">
        <v>0</v>
      </c>
      <c r="AH415" s="11">
        <v>7.1539107150773551E-2</v>
      </c>
      <c r="AI415" s="11">
        <v>0.10219872450110508</v>
      </c>
      <c r="AJ415" s="11">
        <v>1.6862789542682336E-2</v>
      </c>
      <c r="AK415" s="11">
        <v>0</v>
      </c>
      <c r="AL415" s="11">
        <v>0</v>
      </c>
      <c r="AM415" s="11">
        <v>8.9423883938466939E-2</v>
      </c>
      <c r="AN415" s="11">
        <v>0.42923464290464131</v>
      </c>
      <c r="AO415" s="11">
        <v>2.1717228956484827E-2</v>
      </c>
      <c r="AP415" s="11">
        <v>0.120594494911304</v>
      </c>
      <c r="AQ415" s="11">
        <v>3.5769553575386775E-2</v>
      </c>
      <c r="AR415" s="11">
        <v>0.45478432402991759</v>
      </c>
      <c r="AS415" s="11">
        <v>8.7379909448444842E-2</v>
      </c>
      <c r="AV415" s="11">
        <v>49.132036803906267</v>
      </c>
      <c r="AW415" s="11">
        <v>237.61203446506931</v>
      </c>
      <c r="AX415" s="11">
        <v>0</v>
      </c>
      <c r="AY415" s="11">
        <v>0</v>
      </c>
      <c r="AZ415" s="11">
        <v>459.89426025497283</v>
      </c>
      <c r="BA415" s="11">
        <v>1.2366045664633714</v>
      </c>
      <c r="BB415" s="11">
        <v>9.9643756388577448E-2</v>
      </c>
      <c r="BC415" s="11">
        <v>0.6131923470066305</v>
      </c>
      <c r="BD415" s="11">
        <v>5.4676317608091214</v>
      </c>
      <c r="BE415" s="11">
        <v>0.18140273598946152</v>
      </c>
      <c r="BF415" s="11">
        <v>322.43697580098649</v>
      </c>
      <c r="BG415" s="11">
        <v>5.3909827174332925</v>
      </c>
    </row>
    <row r="416" spans="1:59" s="2" customFormat="1" ht="12.75" x14ac:dyDescent="0.2">
      <c r="A416" s="10"/>
      <c r="B416" s="2" t="s">
        <v>415</v>
      </c>
      <c r="C416" s="12">
        <v>44.052839115377552</v>
      </c>
      <c r="D416" s="12">
        <v>31.305377478981562</v>
      </c>
      <c r="E416" s="12">
        <v>0.88204859276540171</v>
      </c>
      <c r="F416" s="12">
        <v>3.4664642644943414E-2</v>
      </c>
      <c r="G416" s="12">
        <v>12.108145369837834</v>
      </c>
      <c r="H416" s="12">
        <v>10.142706300148088</v>
      </c>
      <c r="I416" s="12">
        <v>0.33800866449241601</v>
      </c>
      <c r="J416" s="12">
        <v>1.0359246448831307</v>
      </c>
      <c r="K416" s="12">
        <v>0.10028519086907323</v>
      </c>
      <c r="L416" s="17">
        <f t="shared" si="63"/>
        <v>0.45903294341190864</v>
      </c>
      <c r="M416" s="17">
        <f t="shared" si="64"/>
        <v>0.29945504454909777</v>
      </c>
      <c r="O416" s="11">
        <v>5.0250803388164602</v>
      </c>
      <c r="P416" s="11">
        <v>2.2817966844625763</v>
      </c>
      <c r="Q416" s="11"/>
      <c r="R416" s="11">
        <v>0.34098759441968834</v>
      </c>
      <c r="S416" s="11">
        <v>0.42302972240036529</v>
      </c>
      <c r="T416" s="11">
        <f t="shared" si="65"/>
        <v>5287.9695184878592</v>
      </c>
      <c r="U416" s="11">
        <v>2502.2849034106453</v>
      </c>
      <c r="V416" s="11">
        <v>378.16293366093259</v>
      </c>
      <c r="W416" s="11">
        <f t="shared" si="66"/>
        <v>273.03605779289677</v>
      </c>
      <c r="X416" s="11">
        <v>8214.4680640652732</v>
      </c>
      <c r="Y416" s="11">
        <v>5.5378436386956907E-2</v>
      </c>
      <c r="Z416" s="11">
        <v>0.74094296832548823</v>
      </c>
      <c r="AA416" s="11">
        <v>5.2122389432723795</v>
      </c>
      <c r="AB416" s="11">
        <v>167.3131264606933</v>
      </c>
      <c r="AC416" s="11">
        <v>884.00392899179349</v>
      </c>
      <c r="AD416" s="11"/>
      <c r="AE416" s="11">
        <v>1.7690333845833454E-2</v>
      </c>
      <c r="AF416" s="11">
        <v>2.6150928293840765E-2</v>
      </c>
      <c r="AG416" s="11">
        <v>1.1024410947403458E-2</v>
      </c>
      <c r="AH416" s="11">
        <v>8.9733577478865359E-2</v>
      </c>
      <c r="AI416" s="11">
        <v>6.5633702384541526E-2</v>
      </c>
      <c r="AJ416" s="11">
        <v>2.3843493444384224E-2</v>
      </c>
      <c r="AK416" s="11">
        <v>0</v>
      </c>
      <c r="AL416" s="11">
        <v>0</v>
      </c>
      <c r="AM416" s="11">
        <v>0</v>
      </c>
      <c r="AN416" s="11">
        <v>0.34098759441968834</v>
      </c>
      <c r="AO416" s="11">
        <v>1.794671549577307E-2</v>
      </c>
      <c r="AP416" s="11">
        <v>7.5632586732186521E-2</v>
      </c>
      <c r="AQ416" s="11">
        <v>2.2561585194686148E-2</v>
      </c>
      <c r="AR416" s="11">
        <v>0.42302972240036529</v>
      </c>
      <c r="AS416" s="11">
        <v>7.8196403231582681E-2</v>
      </c>
      <c r="AV416" s="11">
        <v>55.327160056968985</v>
      </c>
      <c r="AW416" s="11">
        <v>251.25401694082302</v>
      </c>
      <c r="AX416" s="11">
        <v>0</v>
      </c>
      <c r="AY416" s="11">
        <v>0</v>
      </c>
      <c r="AZ416" s="11">
        <v>453.79552039311909</v>
      </c>
      <c r="BA416" s="11">
        <v>1.1511536082288729</v>
      </c>
      <c r="BB416" s="11">
        <v>0</v>
      </c>
      <c r="BC416" s="11">
        <v>0</v>
      </c>
      <c r="BD416" s="11">
        <v>5.742948958647383</v>
      </c>
      <c r="BE416" s="11">
        <v>0</v>
      </c>
      <c r="BF416" s="11">
        <v>167.16083576062917</v>
      </c>
      <c r="BG416" s="11">
        <v>0.15229070006413151</v>
      </c>
    </row>
    <row r="417" spans="1:59" s="2" customFormat="1" ht="12.75" x14ac:dyDescent="0.2">
      <c r="A417" s="10"/>
      <c r="B417" s="2" t="s">
        <v>416</v>
      </c>
      <c r="C417" s="12">
        <v>44.383194212290555</v>
      </c>
      <c r="D417" s="12">
        <v>31.099561414498879</v>
      </c>
      <c r="E417" s="12">
        <v>0.88007045220379576</v>
      </c>
      <c r="F417" s="12">
        <v>3.4145726499445903E-2</v>
      </c>
      <c r="G417" s="12">
        <v>11.982667866593436</v>
      </c>
      <c r="H417" s="12">
        <v>10.160662043802638</v>
      </c>
      <c r="I417" s="12">
        <v>0.33200196052725811</v>
      </c>
      <c r="J417" s="12">
        <v>1.0287927993928796</v>
      </c>
      <c r="K417" s="12">
        <v>9.8903524191104653E-2</v>
      </c>
      <c r="L417" s="17">
        <f t="shared" si="63"/>
        <v>0.46206043618980258</v>
      </c>
      <c r="M417" s="17">
        <f t="shared" si="64"/>
        <v>0.29651234136202137</v>
      </c>
      <c r="O417" s="11">
        <v>4.3807725436007292</v>
      </c>
      <c r="P417" s="11">
        <v>2.4705519577283184</v>
      </c>
      <c r="Q417" s="11"/>
      <c r="R417" s="11">
        <v>0.34129274467587079</v>
      </c>
      <c r="S417" s="11">
        <v>0.31582313686423863</v>
      </c>
      <c r="T417" s="11">
        <f t="shared" si="65"/>
        <v>5276.1103680069755</v>
      </c>
      <c r="U417" s="11">
        <v>2457.8171538225024</v>
      </c>
      <c r="V417" s="11">
        <v>367.52644072185188</v>
      </c>
      <c r="W417" s="11">
        <f t="shared" si="66"/>
        <v>268.94881477288567</v>
      </c>
      <c r="X417" s="11">
        <v>8157.9153820657775</v>
      </c>
      <c r="Y417" s="11">
        <v>8.2776225387804478E-2</v>
      </c>
      <c r="Z417" s="11">
        <v>0.68258548935174157</v>
      </c>
      <c r="AA417" s="11">
        <v>5.2110817582599376</v>
      </c>
      <c r="AB417" s="11">
        <v>159.59230785160892</v>
      </c>
      <c r="AC417" s="11">
        <v>871.82467539216839</v>
      </c>
      <c r="AD417" s="11"/>
      <c r="AE417" s="11">
        <v>2.0375686249305719E-2</v>
      </c>
      <c r="AF417" s="11">
        <v>2.5978999967864794E-2</v>
      </c>
      <c r="AG417" s="11">
        <v>0</v>
      </c>
      <c r="AH417" s="11">
        <v>8.6596666559549298E-2</v>
      </c>
      <c r="AI417" s="11">
        <v>4.8392254842101079E-2</v>
      </c>
      <c r="AJ417" s="11">
        <v>2.2667950952352609E-2</v>
      </c>
      <c r="AK417" s="11">
        <v>0</v>
      </c>
      <c r="AL417" s="11">
        <v>0</v>
      </c>
      <c r="AM417" s="11">
        <v>0</v>
      </c>
      <c r="AN417" s="11">
        <v>0.34129274467587079</v>
      </c>
      <c r="AO417" s="11">
        <v>1.7064637233793541E-2</v>
      </c>
      <c r="AP417" s="11">
        <v>7.3861862653733221E-2</v>
      </c>
      <c r="AQ417" s="11">
        <v>2.1394470561771007E-2</v>
      </c>
      <c r="AR417" s="11">
        <v>0.31582313686423863</v>
      </c>
      <c r="AS417" s="11">
        <v>8.4304401856502412E-2</v>
      </c>
      <c r="AV417" s="11">
        <v>54.785126402820744</v>
      </c>
      <c r="AW417" s="11">
        <v>0</v>
      </c>
      <c r="AX417" s="11">
        <v>0</v>
      </c>
      <c r="AY417" s="11">
        <v>0</v>
      </c>
      <c r="AZ417" s="11">
        <v>435.53029357890978</v>
      </c>
      <c r="BA417" s="11">
        <v>1.0544417634015708</v>
      </c>
      <c r="BB417" s="11">
        <v>0</v>
      </c>
      <c r="BC417" s="11">
        <v>0</v>
      </c>
      <c r="BD417" s="11">
        <v>5.628783326370705</v>
      </c>
      <c r="BE417" s="11">
        <v>4.5845294060937868E-2</v>
      </c>
      <c r="BF417" s="11">
        <v>159.43974490081723</v>
      </c>
      <c r="BG417" s="11">
        <v>0.15256295079167656</v>
      </c>
    </row>
    <row r="418" spans="1:59" s="2" customFormat="1" ht="12.75" x14ac:dyDescent="0.2">
      <c r="A418" s="10"/>
      <c r="B418" s="2" t="s">
        <v>417</v>
      </c>
      <c r="C418" s="12">
        <v>44.23092663834322</v>
      </c>
      <c r="D418" s="12">
        <v>31.043883707375578</v>
      </c>
      <c r="E418" s="12">
        <v>0.89247958024712748</v>
      </c>
      <c r="F418" s="12">
        <v>3.5182015906731187E-2</v>
      </c>
      <c r="G418" s="12">
        <v>12.062609182974947</v>
      </c>
      <c r="H418" s="12">
        <v>10.25109758783884</v>
      </c>
      <c r="I418" s="12">
        <v>0.33861955401541216</v>
      </c>
      <c r="J418" s="12">
        <v>1.0433026472609563</v>
      </c>
      <c r="K418" s="12">
        <v>0.10189908603718384</v>
      </c>
      <c r="L418" s="17">
        <f t="shared" si="63"/>
        <v>0.46261027898719098</v>
      </c>
      <c r="M418" s="17">
        <f t="shared" si="64"/>
        <v>0.2968555364421947</v>
      </c>
      <c r="O418" s="11">
        <v>4.8305617935675818</v>
      </c>
      <c r="P418" s="11">
        <v>2.7203690100617433</v>
      </c>
      <c r="Q418" s="11"/>
      <c r="R418" s="11">
        <v>0.33559692460574775</v>
      </c>
      <c r="S418" s="11">
        <v>0.3711905378215089</v>
      </c>
      <c r="T418" s="11">
        <f t="shared" si="65"/>
        <v>5350.5043315395542</v>
      </c>
      <c r="U418" s="11">
        <v>2506.8073307671762</v>
      </c>
      <c r="V418" s="11">
        <v>375.2583793318816</v>
      </c>
      <c r="W418" s="11">
        <f t="shared" si="66"/>
        <v>277.11114828936815</v>
      </c>
      <c r="X418" s="11">
        <v>8272.9726717204776</v>
      </c>
      <c r="Y418" s="11">
        <v>8.110259011305572E-2</v>
      </c>
      <c r="Z418" s="11">
        <v>0.73983867469903486</v>
      </c>
      <c r="AA418" s="11">
        <v>5.171243520061295</v>
      </c>
      <c r="AB418" s="11">
        <v>173.29411618338739</v>
      </c>
      <c r="AC418" s="11">
        <v>898.2302535091718</v>
      </c>
      <c r="AD418" s="11"/>
      <c r="AE418" s="11">
        <v>2.6440969817422548E-2</v>
      </c>
      <c r="AF418" s="11">
        <v>1.5762885852694215E-2</v>
      </c>
      <c r="AG418" s="11">
        <v>1.6525606135889093E-2</v>
      </c>
      <c r="AH418" s="11">
        <v>4.8559858030074107E-2</v>
      </c>
      <c r="AI418" s="11">
        <v>5.7966741522810977E-2</v>
      </c>
      <c r="AJ418" s="11">
        <v>2.0847687740660089E-2</v>
      </c>
      <c r="AK418" s="11">
        <v>0</v>
      </c>
      <c r="AL418" s="11">
        <v>0</v>
      </c>
      <c r="AM418" s="11">
        <v>5.8475221711607565E-2</v>
      </c>
      <c r="AN418" s="11">
        <v>0.33559692460574775</v>
      </c>
      <c r="AO418" s="11">
        <v>1.8051046702278858E-2</v>
      </c>
      <c r="AP418" s="11">
        <v>8.5424671717826708E-2</v>
      </c>
      <c r="AQ418" s="11">
        <v>2.7457930195015728E-2</v>
      </c>
      <c r="AR418" s="11">
        <v>0.3711905378215089</v>
      </c>
      <c r="AS418" s="11">
        <v>7.0424506148327376E-2</v>
      </c>
      <c r="AV418" s="11">
        <v>56.187060862022918</v>
      </c>
      <c r="AW418" s="11">
        <v>167.79846230287387</v>
      </c>
      <c r="AX418" s="11">
        <v>0</v>
      </c>
      <c r="AY418" s="11">
        <v>0</v>
      </c>
      <c r="AZ418" s="11">
        <v>475.42897652480934</v>
      </c>
      <c r="BA418" s="11">
        <v>1.141538023848339</v>
      </c>
      <c r="BB418" s="11">
        <v>0</v>
      </c>
      <c r="BC418" s="11">
        <v>0</v>
      </c>
      <c r="BD418" s="11">
        <v>5.6187060862022919</v>
      </c>
      <c r="BE418" s="11">
        <v>0</v>
      </c>
      <c r="BF418" s="11">
        <v>173.13750428523804</v>
      </c>
      <c r="BG418" s="11">
        <v>0.15661189814934895</v>
      </c>
    </row>
    <row r="419" spans="1:59" s="2" customFormat="1" ht="12.75" x14ac:dyDescent="0.2">
      <c r="A419" s="10"/>
      <c r="B419" s="2" t="s">
        <v>418</v>
      </c>
      <c r="C419" s="12">
        <v>44.361947625768423</v>
      </c>
      <c r="D419" s="12">
        <v>30.856482891158986</v>
      </c>
      <c r="E419" s="12">
        <v>0.88035246005026435</v>
      </c>
      <c r="F419" s="12">
        <v>3.4327989994551777E-2</v>
      </c>
      <c r="G419" s="12">
        <v>12.106828538781759</v>
      </c>
      <c r="H419" s="12">
        <v>10.285189151520724</v>
      </c>
      <c r="I419" s="12">
        <v>0.33384459382682047</v>
      </c>
      <c r="J419" s="12">
        <v>1.0411475219802748</v>
      </c>
      <c r="K419" s="12">
        <v>9.9879226918183669E-2</v>
      </c>
      <c r="L419" s="17">
        <f t="shared" si="63"/>
        <v>0.46252600769048147</v>
      </c>
      <c r="M419" s="17">
        <f t="shared" si="64"/>
        <v>0.2949777326925882</v>
      </c>
      <c r="O419" s="11">
        <v>4.7255898193606534</v>
      </c>
      <c r="P419" s="11">
        <v>2.8050292510643446</v>
      </c>
      <c r="Q419" s="11"/>
      <c r="R419" s="11">
        <v>0.33862515283119121</v>
      </c>
      <c r="S419" s="11">
        <v>0.35378747310721465</v>
      </c>
      <c r="T419" s="11">
        <f t="shared" si="65"/>
        <v>5277.8010332473405</v>
      </c>
      <c r="U419" s="11">
        <v>2471.4582049918281</v>
      </c>
      <c r="V419" s="11">
        <v>371.47684676257535</v>
      </c>
      <c r="W419" s="11">
        <f t="shared" si="66"/>
        <v>270.38441319208704</v>
      </c>
      <c r="X419" s="11">
        <v>8255.8833902947881</v>
      </c>
      <c r="Y419" s="11">
        <v>0.13646088248421137</v>
      </c>
      <c r="Z419" s="11">
        <v>3.9927443393528512</v>
      </c>
      <c r="AA419" s="11">
        <v>5.2916497763321964</v>
      </c>
      <c r="AB419" s="11">
        <v>191.12104707927605</v>
      </c>
      <c r="AC419" s="11">
        <v>880.42539736109711</v>
      </c>
      <c r="AD419" s="11"/>
      <c r="AE419" s="11">
        <v>1.541502561395721E-2</v>
      </c>
      <c r="AF419" s="11">
        <v>2.3754301765770126E-2</v>
      </c>
      <c r="AG419" s="11">
        <v>1.3140677572553687E-2</v>
      </c>
      <c r="AH419" s="11">
        <v>6.3681745159298642E-2</v>
      </c>
      <c r="AI419" s="11">
        <v>0.10360918855282716</v>
      </c>
      <c r="AJ419" s="11">
        <v>1.9711016358830529E-2</v>
      </c>
      <c r="AK419" s="11">
        <v>0</v>
      </c>
      <c r="AL419" s="11">
        <v>0</v>
      </c>
      <c r="AM419" s="11">
        <v>7.581160138011743E-2</v>
      </c>
      <c r="AN419" s="11">
        <v>0.33862515283119121</v>
      </c>
      <c r="AO419" s="11">
        <v>1.8700195007095632E-2</v>
      </c>
      <c r="AP419" s="11">
        <v>8.4908993545731518E-2</v>
      </c>
      <c r="AQ419" s="11">
        <v>2.4765123117505027E-2</v>
      </c>
      <c r="AR419" s="11">
        <v>0.35378747310721465</v>
      </c>
      <c r="AS419" s="11">
        <v>7.0252083945575486E-2</v>
      </c>
      <c r="AV419" s="11">
        <v>56.151126088873639</v>
      </c>
      <c r="AW419" s="11">
        <v>207.21837710565427</v>
      </c>
      <c r="AX419" s="11">
        <v>0</v>
      </c>
      <c r="AY419" s="11">
        <v>0</v>
      </c>
      <c r="AZ419" s="11">
        <v>467.50487517739077</v>
      </c>
      <c r="BA419" s="11">
        <v>1.20287740856453</v>
      </c>
      <c r="BB419" s="11">
        <v>0</v>
      </c>
      <c r="BC419" s="11">
        <v>6.8230441242105686E-2</v>
      </c>
      <c r="BD419" s="11">
        <v>6.1154691779961388</v>
      </c>
      <c r="BE419" s="11">
        <v>9.6028028414815406E-2</v>
      </c>
      <c r="BF419" s="11">
        <v>188.01277142269123</v>
      </c>
      <c r="BG419" s="11">
        <v>3.1082756565848144</v>
      </c>
    </row>
    <row r="420" spans="1:59" s="2" customFormat="1" ht="12.75" x14ac:dyDescent="0.2">
      <c r="A420" s="10"/>
      <c r="B420" s="2" t="s">
        <v>419</v>
      </c>
      <c r="C420" s="12">
        <v>45.006289017398736</v>
      </c>
      <c r="D420" s="12">
        <v>30.926281962343232</v>
      </c>
      <c r="E420" s="12">
        <v>0.79579817580621026</v>
      </c>
      <c r="F420" s="12">
        <v>1.7331440125126229E-2</v>
      </c>
      <c r="G420" s="12">
        <v>12.447019534037931</v>
      </c>
      <c r="H420" s="12">
        <v>9.923691341436756</v>
      </c>
      <c r="I420" s="12">
        <v>0.16121003174049986</v>
      </c>
      <c r="J420" s="12">
        <v>0.64520213150946426</v>
      </c>
      <c r="K420" s="12">
        <v>7.7176365602047492E-2</v>
      </c>
      <c r="L420" s="17">
        <f t="shared" si="63"/>
        <v>0.4467850298717107</v>
      </c>
      <c r="M420" s="17">
        <f t="shared" si="64"/>
        <v>0.29245504930822286</v>
      </c>
      <c r="O420" s="11">
        <v>0</v>
      </c>
      <c r="P420" s="11">
        <v>3.1912898394762301</v>
      </c>
      <c r="Q420" s="11"/>
      <c r="R420" s="11">
        <v>0.35965329936954338</v>
      </c>
      <c r="S420" s="11">
        <v>0.38244822679437362</v>
      </c>
      <c r="T420" s="11">
        <f t="shared" si="65"/>
        <v>4770.8896437758112</v>
      </c>
      <c r="U420" s="11">
        <v>1193.4410891755551</v>
      </c>
      <c r="V420" s="11">
        <v>137.4280846745875</v>
      </c>
      <c r="W420" s="11">
        <f t="shared" si="66"/>
        <v>136.51108814555673</v>
      </c>
      <c r="X420" s="11">
        <v>5116.1948220174481</v>
      </c>
      <c r="Y420" s="11">
        <v>0</v>
      </c>
      <c r="Z420" s="11">
        <v>0.43310362107177408</v>
      </c>
      <c r="AA420" s="11">
        <v>2.8367020795344269</v>
      </c>
      <c r="AB420" s="11">
        <v>133.81863455535134</v>
      </c>
      <c r="AC420" s="11">
        <v>680.30194514548839</v>
      </c>
      <c r="AD420" s="11"/>
      <c r="AE420" s="11">
        <v>2.1275265596508202E-2</v>
      </c>
      <c r="AF420" s="11">
        <v>2.2288373482056211E-2</v>
      </c>
      <c r="AG420" s="11">
        <v>0</v>
      </c>
      <c r="AH420" s="11">
        <v>6.4838904675072612E-2</v>
      </c>
      <c r="AI420" s="11">
        <v>8.1048630843840758E-2</v>
      </c>
      <c r="AJ420" s="11">
        <v>2.3808035310378221E-2</v>
      </c>
      <c r="AK420" s="11">
        <v>0</v>
      </c>
      <c r="AL420" s="11">
        <v>0</v>
      </c>
      <c r="AM420" s="11">
        <v>7.0917551988360666E-2</v>
      </c>
      <c r="AN420" s="11">
        <v>0.35965329936954338</v>
      </c>
      <c r="AO420" s="11">
        <v>1.5956449197381151E-2</v>
      </c>
      <c r="AP420" s="11">
        <v>0.10029768066925294</v>
      </c>
      <c r="AQ420" s="11">
        <v>3.1912898394762301E-2</v>
      </c>
      <c r="AR420" s="11">
        <v>0.38244822679437362</v>
      </c>
      <c r="AS420" s="11">
        <v>6.8131505303103648E-2</v>
      </c>
      <c r="AV420" s="11">
        <v>38.168839588021257</v>
      </c>
      <c r="AW420" s="11">
        <v>0</v>
      </c>
      <c r="AX420" s="11">
        <v>0</v>
      </c>
      <c r="AY420" s="11">
        <v>0</v>
      </c>
      <c r="AZ420" s="11">
        <v>471.09516677982447</v>
      </c>
      <c r="BA420" s="11">
        <v>1.1802706866634312</v>
      </c>
      <c r="BB420" s="11">
        <v>0</v>
      </c>
      <c r="BC420" s="11">
        <v>0</v>
      </c>
      <c r="BD420" s="11">
        <v>5.2428333077109492</v>
      </c>
      <c r="BE420" s="11">
        <v>3.7231714793889349E-2</v>
      </c>
      <c r="BF420" s="11">
        <v>133.73024089233726</v>
      </c>
      <c r="BG420" s="11">
        <v>8.8393663014063831E-2</v>
      </c>
    </row>
    <row r="421" spans="1:59" s="2" customFormat="1" ht="12.75" x14ac:dyDescent="0.2">
      <c r="A421" s="10"/>
      <c r="B421" s="2" t="s">
        <v>420</v>
      </c>
      <c r="C421" s="12">
        <v>44.953773665514177</v>
      </c>
      <c r="D421" s="12">
        <v>30.915107240936841</v>
      </c>
      <c r="E421" s="12">
        <v>0.81661170439192043</v>
      </c>
      <c r="F421" s="12">
        <v>1.7935898233327498E-2</v>
      </c>
      <c r="G421" s="12">
        <v>12.546752551768716</v>
      </c>
      <c r="H421" s="12">
        <v>9.827955965485577</v>
      </c>
      <c r="I421" s="12">
        <v>0.17305348304904869</v>
      </c>
      <c r="J421" s="12">
        <v>0.65678278653040956</v>
      </c>
      <c r="K421" s="12">
        <v>9.2026704089961969E-2</v>
      </c>
      <c r="L421" s="17">
        <f t="shared" si="63"/>
        <v>0.44242063492166711</v>
      </c>
      <c r="M421" s="17">
        <f t="shared" si="64"/>
        <v>0.29262188503523229</v>
      </c>
      <c r="O421" s="11">
        <v>0</v>
      </c>
      <c r="P421" s="11">
        <v>3.3420479897785262</v>
      </c>
      <c r="Q421" s="11"/>
      <c r="R421" s="11">
        <v>0.33167294444014161</v>
      </c>
      <c r="S421" s="11">
        <v>0.45067010771255878</v>
      </c>
      <c r="T421" s="11">
        <f t="shared" si="65"/>
        <v>4895.668829000002</v>
      </c>
      <c r="U421" s="11">
        <v>1281.1183960817682</v>
      </c>
      <c r="V421" s="11">
        <v>146.94883736874669</v>
      </c>
      <c r="W421" s="11">
        <f t="shared" si="66"/>
        <v>141.27210243480403</v>
      </c>
      <c r="X421" s="11">
        <v>5208.0247840715356</v>
      </c>
      <c r="Y421" s="11">
        <v>8.355119974446315E-2</v>
      </c>
      <c r="Z421" s="11">
        <v>0.43294712594858176</v>
      </c>
      <c r="AA421" s="11">
        <v>3.2762197717980395</v>
      </c>
      <c r="AB421" s="11">
        <v>154.88518860265563</v>
      </c>
      <c r="AC421" s="11">
        <v>811.20619388260582</v>
      </c>
      <c r="AD421" s="11"/>
      <c r="AE421" s="11">
        <v>0</v>
      </c>
      <c r="AF421" s="11">
        <v>1.3672014503639425E-2</v>
      </c>
      <c r="AG421" s="11">
        <v>1.6203869041350429E-2</v>
      </c>
      <c r="AH421" s="11">
        <v>6.0258137997521909E-2</v>
      </c>
      <c r="AI421" s="11">
        <v>9.6210472433018168E-2</v>
      </c>
      <c r="AJ421" s="11">
        <v>3.0382254452532051E-2</v>
      </c>
      <c r="AK421" s="11">
        <v>0</v>
      </c>
      <c r="AL421" s="11">
        <v>0</v>
      </c>
      <c r="AM421" s="11">
        <v>7.8487490669041135E-2</v>
      </c>
      <c r="AN421" s="11">
        <v>0.33167294444014161</v>
      </c>
      <c r="AO421" s="11">
        <v>2.0254836301688037E-2</v>
      </c>
      <c r="AP421" s="11">
        <v>8.7602167004800752E-2</v>
      </c>
      <c r="AQ421" s="11">
        <v>2.6584472645965546E-2</v>
      </c>
      <c r="AR421" s="11">
        <v>0.45067010771255878</v>
      </c>
      <c r="AS421" s="11">
        <v>7.5702450677559041E-2</v>
      </c>
      <c r="AV421" s="11">
        <v>41.547732963837582</v>
      </c>
      <c r="AW421" s="11">
        <v>0</v>
      </c>
      <c r="AX421" s="11">
        <v>0</v>
      </c>
      <c r="AY421" s="11">
        <v>0</v>
      </c>
      <c r="AZ421" s="11">
        <v>460.79752586340283</v>
      </c>
      <c r="BA421" s="11">
        <v>1.2659272688555023</v>
      </c>
      <c r="BB421" s="11">
        <v>0</v>
      </c>
      <c r="BC421" s="11">
        <v>0</v>
      </c>
      <c r="BD421" s="11">
        <v>5.0383905300448992</v>
      </c>
      <c r="BE421" s="11">
        <v>0</v>
      </c>
      <c r="BF421" s="11">
        <v>154.69631225414238</v>
      </c>
      <c r="BG421" s="11">
        <v>0.18887634851324092</v>
      </c>
    </row>
    <row r="422" spans="1:59" s="2" customFormat="1" ht="12.75" x14ac:dyDescent="0.2">
      <c r="A422" s="10"/>
      <c r="B422" s="2" t="s">
        <v>421</v>
      </c>
      <c r="C422" s="12">
        <v>44.658288113057765</v>
      </c>
      <c r="D422" s="12">
        <v>31.49938381168564</v>
      </c>
      <c r="E422" s="12">
        <v>0.77958546973563203</v>
      </c>
      <c r="F422" s="12">
        <v>1.7030350126108595E-2</v>
      </c>
      <c r="G422" s="12">
        <v>12.365714232347052</v>
      </c>
      <c r="H422" s="12">
        <v>9.8218337247405412</v>
      </c>
      <c r="I422" s="12">
        <v>0.15583425306302789</v>
      </c>
      <c r="J422" s="12">
        <v>0.62787917669610638</v>
      </c>
      <c r="K422" s="12">
        <v>7.4450868548130725E-2</v>
      </c>
      <c r="L422" s="17">
        <f t="shared" si="63"/>
        <v>0.44585497838132271</v>
      </c>
      <c r="M422" s="17">
        <f t="shared" si="64"/>
        <v>0.29788990502227453</v>
      </c>
      <c r="O422" s="11">
        <v>0</v>
      </c>
      <c r="P422" s="11">
        <v>3.5857900000756109</v>
      </c>
      <c r="Q422" s="11"/>
      <c r="R422" s="11">
        <v>0.33278194964730484</v>
      </c>
      <c r="S422" s="11">
        <v>0.38953546043986848</v>
      </c>
      <c r="T422" s="11">
        <f t="shared" si="65"/>
        <v>4673.6928496120881</v>
      </c>
      <c r="U422" s="11">
        <v>1153.6440921106569</v>
      </c>
      <c r="V422" s="11">
        <v>134.71219698125785</v>
      </c>
      <c r="W422" s="11">
        <f t="shared" si="66"/>
        <v>134.13955276829435</v>
      </c>
      <c r="X422" s="11">
        <v>4978.8307195294447</v>
      </c>
      <c r="Y422" s="11">
        <v>8.8225912232076167E-2</v>
      </c>
      <c r="Z422" s="11">
        <v>0.65266537411448156</v>
      </c>
      <c r="AA422" s="11">
        <v>2.8841102302766419</v>
      </c>
      <c r="AB422" s="11">
        <v>126.92922688756855</v>
      </c>
      <c r="AC422" s="11">
        <v>656.27696116491745</v>
      </c>
      <c r="AD422" s="11"/>
      <c r="AE422" s="11">
        <v>2.889269640348693E-2</v>
      </c>
      <c r="AF422" s="11">
        <v>0</v>
      </c>
      <c r="AG422" s="11">
        <v>0</v>
      </c>
      <c r="AH422" s="11">
        <v>7.4811446044742949E-2</v>
      </c>
      <c r="AI422" s="11">
        <v>5.9333215828589234E-2</v>
      </c>
      <c r="AJ422" s="11">
        <v>2.2701404317025449E-2</v>
      </c>
      <c r="AK422" s="11">
        <v>0</v>
      </c>
      <c r="AL422" s="11">
        <v>0</v>
      </c>
      <c r="AM422" s="11">
        <v>0</v>
      </c>
      <c r="AN422" s="11">
        <v>0.33278194964730484</v>
      </c>
      <c r="AO422" s="11">
        <v>2.2185463309820321E-2</v>
      </c>
      <c r="AP422" s="11">
        <v>9.1063587771704355E-2</v>
      </c>
      <c r="AQ422" s="11">
        <v>2.7602843885474123E-2</v>
      </c>
      <c r="AR422" s="11">
        <v>0.38953546043986848</v>
      </c>
      <c r="AS422" s="11">
        <v>7.8681003598781385E-2</v>
      </c>
      <c r="AV422" s="11">
        <v>38.308619784980444</v>
      </c>
      <c r="AW422" s="11">
        <v>185.73876259384457</v>
      </c>
      <c r="AX422" s="11">
        <v>0</v>
      </c>
      <c r="AY422" s="11">
        <v>0</v>
      </c>
      <c r="AZ422" s="11">
        <v>461.76720144858575</v>
      </c>
      <c r="BA422" s="11">
        <v>1.2846931079407582</v>
      </c>
      <c r="BB422" s="11">
        <v>0</v>
      </c>
      <c r="BC422" s="11">
        <v>0</v>
      </c>
      <c r="BD422" s="11">
        <v>4.9478742590971372</v>
      </c>
      <c r="BE422" s="11">
        <v>0</v>
      </c>
      <c r="BF422" s="11">
        <v>126.6635172688579</v>
      </c>
      <c r="BG422" s="11">
        <v>0.26570961871063875</v>
      </c>
    </row>
    <row r="423" spans="1:59" s="2" customFormat="1" ht="12.75" x14ac:dyDescent="0.2">
      <c r="A423" s="10"/>
      <c r="B423" s="2" t="s">
        <v>422</v>
      </c>
      <c r="C423" s="12">
        <v>45.239212286799265</v>
      </c>
      <c r="D423" s="12">
        <v>30.936762885874646</v>
      </c>
      <c r="E423" s="12">
        <v>0.7846653082936712</v>
      </c>
      <c r="F423" s="12">
        <v>1.7498142267355715E-2</v>
      </c>
      <c r="G423" s="12">
        <v>12.258928137346272</v>
      </c>
      <c r="H423" s="12">
        <v>9.8428589477546584</v>
      </c>
      <c r="I423" s="12">
        <v>0.16016948985551502</v>
      </c>
      <c r="J423" s="12">
        <v>0.67034297959484357</v>
      </c>
      <c r="K423" s="12">
        <v>8.9561822213762007E-2</v>
      </c>
      <c r="L423" s="17">
        <f t="shared" si="63"/>
        <v>0.44852770503163902</v>
      </c>
      <c r="M423" s="17">
        <f t="shared" si="64"/>
        <v>0.29145801636149343</v>
      </c>
      <c r="O423" s="11">
        <v>0.76008842101934282</v>
      </c>
      <c r="P423" s="11">
        <v>4.0284686314025171</v>
      </c>
      <c r="Q423" s="11"/>
      <c r="R423" s="11">
        <v>0.36484244208928451</v>
      </c>
      <c r="S423" s="11">
        <v>0.3623088140192201</v>
      </c>
      <c r="T423" s="11">
        <f t="shared" si="65"/>
        <v>4704.146989751388</v>
      </c>
      <c r="U423" s="11">
        <v>1185.7379367901747</v>
      </c>
      <c r="V423" s="11">
        <v>136.96793346768555</v>
      </c>
      <c r="W423" s="11">
        <f t="shared" si="66"/>
        <v>137.82411756882729</v>
      </c>
      <c r="X423" s="11">
        <v>5315.5516909952712</v>
      </c>
      <c r="Y423" s="11">
        <v>0.159618568414062</v>
      </c>
      <c r="Z423" s="11">
        <v>11.122627227583051</v>
      </c>
      <c r="AA423" s="11">
        <v>3.8561819226381324</v>
      </c>
      <c r="AB423" s="11">
        <v>174.51630146604111</v>
      </c>
      <c r="AC423" s="11">
        <v>789.47850663209078</v>
      </c>
      <c r="AD423" s="11"/>
      <c r="AE423" s="11">
        <v>3.3443890524851083E-2</v>
      </c>
      <c r="AF423" s="11">
        <v>4.7378844910205699E-2</v>
      </c>
      <c r="AG423" s="11">
        <v>2.0522387367522255E-2</v>
      </c>
      <c r="AH423" s="11">
        <v>9.6277866662450085E-2</v>
      </c>
      <c r="AI423" s="11">
        <v>9.1970698943340479E-2</v>
      </c>
      <c r="AJ423" s="11">
        <v>2.4069466665612521E-2</v>
      </c>
      <c r="AK423" s="11">
        <v>0</v>
      </c>
      <c r="AL423" s="11">
        <v>0</v>
      </c>
      <c r="AM423" s="11">
        <v>9.6277866662450085E-2</v>
      </c>
      <c r="AN423" s="11">
        <v>0.36484244208928451</v>
      </c>
      <c r="AO423" s="11">
        <v>2.1282475788541599E-2</v>
      </c>
      <c r="AP423" s="11">
        <v>9.3490875785379166E-2</v>
      </c>
      <c r="AQ423" s="11">
        <v>2.6349731928670548E-2</v>
      </c>
      <c r="AR423" s="11">
        <v>0.3623088140192201</v>
      </c>
      <c r="AS423" s="11">
        <v>7.727565613696652E-2</v>
      </c>
      <c r="AV423" s="11">
        <v>41.77952687536321</v>
      </c>
      <c r="AW423" s="11">
        <v>228.02652630580283</v>
      </c>
      <c r="AX423" s="11">
        <v>0</v>
      </c>
      <c r="AY423" s="11">
        <v>0</v>
      </c>
      <c r="AZ423" s="11">
        <v>476.32207717212151</v>
      </c>
      <c r="BA423" s="11">
        <v>1.0970609543379182</v>
      </c>
      <c r="BB423" s="11">
        <v>0</v>
      </c>
      <c r="BC423" s="11">
        <v>0.24322829472618968</v>
      </c>
      <c r="BD423" s="11">
        <v>6.2073887716579659</v>
      </c>
      <c r="BE423" s="11">
        <v>0.33443890524851083</v>
      </c>
      <c r="BF423" s="11">
        <v>165.19255016820384</v>
      </c>
      <c r="BG423" s="11">
        <v>9.323751297837271</v>
      </c>
    </row>
    <row r="424" spans="1:59" s="2" customFormat="1" ht="12.75" x14ac:dyDescent="0.2">
      <c r="A424" s="10"/>
      <c r="B424" s="2" t="s">
        <v>423</v>
      </c>
      <c r="C424" s="12">
        <v>43.498549943163134</v>
      </c>
      <c r="D424" s="12">
        <v>32.171533322154396</v>
      </c>
      <c r="E424" s="12">
        <v>0.83969877919490954</v>
      </c>
      <c r="F424" s="12">
        <v>3.0807011113525865E-2</v>
      </c>
      <c r="G424" s="12">
        <v>11.931326238323967</v>
      </c>
      <c r="H424" s="12">
        <v>10.148158239054622</v>
      </c>
      <c r="I424" s="12">
        <v>0.30927912447042044</v>
      </c>
      <c r="J424" s="12">
        <v>0.98118730407872612</v>
      </c>
      <c r="K424" s="12">
        <v>8.9460038446290316E-2</v>
      </c>
      <c r="L424" s="17">
        <f t="shared" si="63"/>
        <v>0.46282173984088848</v>
      </c>
      <c r="M424" s="17">
        <f t="shared" si="64"/>
        <v>0.30790329856672083</v>
      </c>
      <c r="O424" s="11">
        <v>3.3988301631849778</v>
      </c>
      <c r="P424" s="11">
        <v>2.3712768580360311</v>
      </c>
      <c r="Q424" s="11"/>
      <c r="R424" s="11">
        <v>0.36148798324727049</v>
      </c>
      <c r="S424" s="11">
        <v>0.40575181793060977</v>
      </c>
      <c r="T424" s="11">
        <f t="shared" si="65"/>
        <v>5034.0781511514024</v>
      </c>
      <c r="U424" s="11">
        <v>2289.5995440370125</v>
      </c>
      <c r="V424" s="11">
        <v>370.44614026651772</v>
      </c>
      <c r="W424" s="11">
        <f t="shared" si="66"/>
        <v>242.65142303568646</v>
      </c>
      <c r="X424" s="11">
        <v>7780.4228464226662</v>
      </c>
      <c r="Y424" s="11">
        <v>7.2192206566874709E-2</v>
      </c>
      <c r="Z424" s="11">
        <v>0.65868801612111971</v>
      </c>
      <c r="AA424" s="11">
        <v>5.1140537571643732</v>
      </c>
      <c r="AB424" s="11">
        <v>144.55092946422488</v>
      </c>
      <c r="AC424" s="11">
        <v>788.58129290020452</v>
      </c>
      <c r="AD424" s="11"/>
      <c r="AE424" s="11">
        <v>1.9760640483633591E-2</v>
      </c>
      <c r="AF424" s="11">
        <v>2.0024115690082039E-2</v>
      </c>
      <c r="AG424" s="11">
        <v>0</v>
      </c>
      <c r="AH424" s="11">
        <v>9.0108520605369169E-2</v>
      </c>
      <c r="AI424" s="11">
        <v>7.1138305741080932E-2</v>
      </c>
      <c r="AJ424" s="11">
        <v>2.4239718993257206E-2</v>
      </c>
      <c r="AK424" s="11">
        <v>0</v>
      </c>
      <c r="AL424" s="11">
        <v>0</v>
      </c>
      <c r="AM424" s="11">
        <v>0</v>
      </c>
      <c r="AN424" s="11">
        <v>0.36148798324727049</v>
      </c>
      <c r="AO424" s="11">
        <v>2.0024115690082039E-2</v>
      </c>
      <c r="AP424" s="11">
        <v>9.353369828919901E-2</v>
      </c>
      <c r="AQ424" s="11">
        <v>2.3712768580360311E-2</v>
      </c>
      <c r="AR424" s="11">
        <v>0.40575181793060977</v>
      </c>
      <c r="AS424" s="11">
        <v>7.0347880121735581E-2</v>
      </c>
      <c r="AV424" s="11">
        <v>49.691423936177266</v>
      </c>
      <c r="AW424" s="11">
        <v>216.04966928772726</v>
      </c>
      <c r="AX424" s="11">
        <v>0</v>
      </c>
      <c r="AY424" s="11">
        <v>0</v>
      </c>
      <c r="AZ424" s="11">
        <v>424.19508238200115</v>
      </c>
      <c r="BA424" s="11">
        <v>1.0459965696003382</v>
      </c>
      <c r="BB424" s="11">
        <v>0</v>
      </c>
      <c r="BC424" s="11">
        <v>2.8455322296432373E-2</v>
      </c>
      <c r="BD424" s="11">
        <v>5.2431566083241128</v>
      </c>
      <c r="BE424" s="11">
        <v>3.504220245764357E-2</v>
      </c>
      <c r="BF424" s="11">
        <v>144.38441313374946</v>
      </c>
      <c r="BG424" s="11">
        <v>0.16651633047541906</v>
      </c>
    </row>
    <row r="425" spans="1:59" s="2" customFormat="1" ht="12.75" x14ac:dyDescent="0.2">
      <c r="A425" s="10"/>
      <c r="B425" s="2" t="s">
        <v>424</v>
      </c>
      <c r="C425" s="12">
        <v>43.615913451101882</v>
      </c>
      <c r="D425" s="12">
        <v>32.036055730087654</v>
      </c>
      <c r="E425" s="12">
        <v>0.84009863480684455</v>
      </c>
      <c r="F425" s="12">
        <v>3.0677279662971721E-2</v>
      </c>
      <c r="G425" s="12">
        <v>11.921585901926418</v>
      </c>
      <c r="H425" s="12">
        <v>10.167699957994154</v>
      </c>
      <c r="I425" s="12">
        <v>0.31719121199640882</v>
      </c>
      <c r="J425" s="12">
        <v>0.98234932478826531</v>
      </c>
      <c r="K425" s="12">
        <v>8.8428507635404635E-2</v>
      </c>
      <c r="L425" s="17">
        <f t="shared" si="63"/>
        <v>0.46350314343984639</v>
      </c>
      <c r="M425" s="17">
        <f t="shared" si="64"/>
        <v>0.30643179511752661</v>
      </c>
      <c r="O425" s="11">
        <v>4.0666681269968317</v>
      </c>
      <c r="P425" s="11">
        <v>3.174624795913656</v>
      </c>
      <c r="Q425" s="11"/>
      <c r="R425" s="11">
        <v>0.35681733243327041</v>
      </c>
      <c r="S425" s="11">
        <v>0.40666681269968319</v>
      </c>
      <c r="T425" s="11">
        <f t="shared" si="65"/>
        <v>5036.4753255305141</v>
      </c>
      <c r="U425" s="11">
        <v>2348.1728862336545</v>
      </c>
      <c r="V425" s="11">
        <v>380.43024413841334</v>
      </c>
      <c r="W425" s="11">
        <f t="shared" si="66"/>
        <v>241.62959326539675</v>
      </c>
      <c r="X425" s="11">
        <v>7789.6372058410279</v>
      </c>
      <c r="Y425" s="11">
        <v>6.0344107690920731E-2</v>
      </c>
      <c r="Z425" s="11">
        <v>0.68477443944914407</v>
      </c>
      <c r="AA425" s="11">
        <v>5.0820233303179769</v>
      </c>
      <c r="AB425" s="11">
        <v>142.87123410039516</v>
      </c>
      <c r="AC425" s="11">
        <v>779.48845195532829</v>
      </c>
      <c r="AD425" s="11"/>
      <c r="AE425" s="11">
        <v>1.9939792106565112E-2</v>
      </c>
      <c r="AF425" s="11">
        <v>2.8860225417396874E-2</v>
      </c>
      <c r="AG425" s="11">
        <v>1.4167747023085738E-2</v>
      </c>
      <c r="AH425" s="11">
        <v>7.5561317456457278E-2</v>
      </c>
      <c r="AI425" s="11">
        <v>8.6580676252190611E-2</v>
      </c>
      <c r="AJ425" s="11">
        <v>1.7316135250438125E-2</v>
      </c>
      <c r="AK425" s="11">
        <v>0</v>
      </c>
      <c r="AL425" s="11">
        <v>0</v>
      </c>
      <c r="AM425" s="11">
        <v>4.7225823410285792E-2</v>
      </c>
      <c r="AN425" s="11">
        <v>0.35681733243327041</v>
      </c>
      <c r="AO425" s="11">
        <v>1.5479575451149233E-2</v>
      </c>
      <c r="AP425" s="11">
        <v>0.10206025170333985</v>
      </c>
      <c r="AQ425" s="11">
        <v>2.7548396989333375E-2</v>
      </c>
      <c r="AR425" s="11">
        <v>0.40666681269968319</v>
      </c>
      <c r="AS425" s="11">
        <v>7.9234437055035051E-2</v>
      </c>
      <c r="AV425" s="11">
        <v>50.479157911883256</v>
      </c>
      <c r="AW425" s="11">
        <v>262.36568561269883</v>
      </c>
      <c r="AX425" s="11">
        <v>0</v>
      </c>
      <c r="AY425" s="11">
        <v>0</v>
      </c>
      <c r="AZ425" s="11">
        <v>430.27972440482608</v>
      </c>
      <c r="BA425" s="11">
        <v>1.1203014775662241</v>
      </c>
      <c r="BB425" s="11">
        <v>0</v>
      </c>
      <c r="BC425" s="11">
        <v>0</v>
      </c>
      <c r="BD425" s="11">
        <v>5.4572062607441358</v>
      </c>
      <c r="BE425" s="11">
        <v>3.7780658728228639E-2</v>
      </c>
      <c r="BF425" s="11">
        <v>142.72693297330818</v>
      </c>
      <c r="BG425" s="11">
        <v>0.14430112708698437</v>
      </c>
    </row>
    <row r="426" spans="1:59" s="2" customFormat="1" ht="12.75" x14ac:dyDescent="0.2">
      <c r="A426" s="10"/>
      <c r="B426" s="2" t="s">
        <v>425</v>
      </c>
      <c r="C426" s="12">
        <v>43.291678405603854</v>
      </c>
      <c r="D426" s="12">
        <v>32.27042514388409</v>
      </c>
      <c r="E426" s="12">
        <v>0.83170737129830519</v>
      </c>
      <c r="F426" s="12">
        <v>2.5734647612515916E-2</v>
      </c>
      <c r="G426" s="12">
        <v>12.019001855517775</v>
      </c>
      <c r="H426" s="12">
        <v>9.9953379917281708</v>
      </c>
      <c r="I426" s="12">
        <v>0.26060732455759039</v>
      </c>
      <c r="J426" s="12">
        <v>1.1521811862749682</v>
      </c>
      <c r="K426" s="12">
        <v>0.15332607352274405</v>
      </c>
      <c r="L426" s="17">
        <f t="shared" si="63"/>
        <v>0.45723400704465783</v>
      </c>
      <c r="M426" s="17">
        <f t="shared" si="64"/>
        <v>0.30957572444668646</v>
      </c>
      <c r="O426" s="11">
        <v>6.8714126208225563</v>
      </c>
      <c r="P426" s="11">
        <v>2.9335646188896294</v>
      </c>
      <c r="Q426" s="11"/>
      <c r="R426" s="11">
        <v>0.42285616128138803</v>
      </c>
      <c r="S426" s="11">
        <v>0.48628458547359626</v>
      </c>
      <c r="T426" s="11">
        <f t="shared" si="65"/>
        <v>4986.1688616704687</v>
      </c>
      <c r="U426" s="11">
        <v>1929.2812358463329</v>
      </c>
      <c r="V426" s="11">
        <v>237.85659072078079</v>
      </c>
      <c r="W426" s="11">
        <f t="shared" si="66"/>
        <v>202.6989519199816</v>
      </c>
      <c r="X426" s="11">
        <v>9136.3359346859907</v>
      </c>
      <c r="Y426" s="11">
        <v>5.9199862579394323E-2</v>
      </c>
      <c r="Z426" s="11">
        <v>0.52592735059372642</v>
      </c>
      <c r="AA426" s="11">
        <v>8.063338425434468</v>
      </c>
      <c r="AB426" s="11">
        <v>248.13384543562415</v>
      </c>
      <c r="AC426" s="11">
        <v>1351.5540054956366</v>
      </c>
      <c r="AD426" s="11"/>
      <c r="AE426" s="11">
        <v>1.7707101753658125E-2</v>
      </c>
      <c r="AF426" s="11">
        <v>0</v>
      </c>
      <c r="AG426" s="11">
        <v>0</v>
      </c>
      <c r="AH426" s="11">
        <v>7.0035551712229888E-2</v>
      </c>
      <c r="AI426" s="11">
        <v>8.2456951449870669E-2</v>
      </c>
      <c r="AJ426" s="11">
        <v>1.9292812358463328E-2</v>
      </c>
      <c r="AK426" s="11">
        <v>0</v>
      </c>
      <c r="AL426" s="11">
        <v>0</v>
      </c>
      <c r="AM426" s="11">
        <v>0.1083568913283557</v>
      </c>
      <c r="AN426" s="11">
        <v>0.42285616128138803</v>
      </c>
      <c r="AO426" s="11">
        <v>2.1671378265671136E-2</v>
      </c>
      <c r="AP426" s="11">
        <v>0.10941403173155914</v>
      </c>
      <c r="AQ426" s="11">
        <v>3.1449926995303239E-2</v>
      </c>
      <c r="AR426" s="11">
        <v>0.48628458547359626</v>
      </c>
      <c r="AS426" s="11">
        <v>7.7964104736255924E-2</v>
      </c>
      <c r="AV426" s="11">
        <v>45.457037337749213</v>
      </c>
      <c r="AW426" s="11">
        <v>0</v>
      </c>
      <c r="AX426" s="11">
        <v>0</v>
      </c>
      <c r="AY426" s="11">
        <v>0</v>
      </c>
      <c r="AZ426" s="11">
        <v>430.78471430541407</v>
      </c>
      <c r="BA426" s="11">
        <v>1.2104257616679732</v>
      </c>
      <c r="BB426" s="11">
        <v>0</v>
      </c>
      <c r="BC426" s="11">
        <v>0</v>
      </c>
      <c r="BD426" s="11">
        <v>5.4178445664177843</v>
      </c>
      <c r="BE426" s="11">
        <v>3.6735629011320582E-2</v>
      </c>
      <c r="BF426" s="11">
        <v>247.89942455121377</v>
      </c>
      <c r="BG426" s="11">
        <v>0.23442088441036948</v>
      </c>
    </row>
    <row r="427" spans="1:59" s="2" customFormat="1" ht="12.75" x14ac:dyDescent="0.2">
      <c r="A427" s="10"/>
      <c r="B427" s="2" t="s">
        <v>426</v>
      </c>
      <c r="C427" s="12">
        <v>43.637437668511573</v>
      </c>
      <c r="D427" s="12">
        <v>32.024281989450152</v>
      </c>
      <c r="E427" s="12">
        <v>0.8380412341990191</v>
      </c>
      <c r="F427" s="12">
        <v>2.9866891148876813E-2</v>
      </c>
      <c r="G427" s="12">
        <v>11.954319273371166</v>
      </c>
      <c r="H427" s="12">
        <v>10.193014925329523</v>
      </c>
      <c r="I427" s="12">
        <v>0.29865242568868772</v>
      </c>
      <c r="J427" s="12">
        <v>0.9393219136823544</v>
      </c>
      <c r="K427" s="12">
        <v>8.5063678618649191E-2</v>
      </c>
      <c r="L427" s="17">
        <f t="shared" ref="L427:L483" si="73">(H427/70.93)/((H427/70.93)+(G427/71.85))</f>
        <v>0.4634396564043422</v>
      </c>
      <c r="M427" s="17">
        <f t="shared" ref="M427:M483" si="74">(D427/441.9)/((D427/441.9)+(C427/265.812))</f>
        <v>0.30624884553781351</v>
      </c>
      <c r="O427" s="11">
        <v>0</v>
      </c>
      <c r="P427" s="11">
        <v>2.6226926220899993</v>
      </c>
      <c r="Q427" s="11"/>
      <c r="R427" s="11">
        <v>0.36717696709259989</v>
      </c>
      <c r="S427" s="11">
        <v>0.4301215900227599</v>
      </c>
      <c r="T427" s="11">
        <f t="shared" ref="T427:T483" si="75">(E427*0.59951)*10000</f>
        <v>5024.1410031465393</v>
      </c>
      <c r="U427" s="11">
        <v>2210.9298804218693</v>
      </c>
      <c r="V427" s="11">
        <v>354.85031176877686</v>
      </c>
      <c r="W427" s="11">
        <f t="shared" ref="W427:W483" si="76">(F427*0.78765)*10000</f>
        <v>235.24656813412821</v>
      </c>
      <c r="X427" s="11">
        <v>7448.4470467355977</v>
      </c>
      <c r="Y427" s="11">
        <v>0</v>
      </c>
      <c r="Z427" s="11">
        <v>0.6740320038771298</v>
      </c>
      <c r="AA427" s="11">
        <v>4.9804932893489084</v>
      </c>
      <c r="AB427" s="11">
        <v>137.58671722410355</v>
      </c>
      <c r="AC427" s="11">
        <v>749.82782065553067</v>
      </c>
      <c r="AD427" s="11"/>
      <c r="AE427" s="11">
        <v>2.124381023892899E-2</v>
      </c>
      <c r="AF427" s="11">
        <v>0</v>
      </c>
      <c r="AG427" s="11">
        <v>1.8358848354629993E-2</v>
      </c>
      <c r="AH427" s="11">
        <v>7.317312415631097E-2</v>
      </c>
      <c r="AI427" s="11">
        <v>7.9467586449326971E-2</v>
      </c>
      <c r="AJ427" s="11">
        <v>1.7309771305793992E-2</v>
      </c>
      <c r="AK427" s="11">
        <v>0</v>
      </c>
      <c r="AL427" s="11">
        <v>0</v>
      </c>
      <c r="AM427" s="11">
        <v>9.1794241773149973E-2</v>
      </c>
      <c r="AN427" s="11">
        <v>0.36717696709259989</v>
      </c>
      <c r="AO427" s="11">
        <v>2.0981540976719993E-2</v>
      </c>
      <c r="AP427" s="11">
        <v>9.808870406616596E-2</v>
      </c>
      <c r="AQ427" s="11">
        <v>2.9111888105198991E-2</v>
      </c>
      <c r="AR427" s="11">
        <v>0.4301215900227599</v>
      </c>
      <c r="AS427" s="11">
        <v>7.343539341851997E-2</v>
      </c>
      <c r="AV427" s="11">
        <v>48.546040434885882</v>
      </c>
      <c r="AW427" s="11">
        <v>167.85232781375996</v>
      </c>
      <c r="AX427" s="11">
        <v>0</v>
      </c>
      <c r="AY427" s="11">
        <v>0</v>
      </c>
      <c r="AZ427" s="11">
        <v>432.74428264484982</v>
      </c>
      <c r="BA427" s="11">
        <v>0.95728280706284963</v>
      </c>
      <c r="BB427" s="11">
        <v>0</v>
      </c>
      <c r="BC427" s="11">
        <v>0</v>
      </c>
      <c r="BD427" s="11">
        <v>5.6125622112725981</v>
      </c>
      <c r="BE427" s="11">
        <v>0</v>
      </c>
      <c r="BF427" s="11">
        <v>137.42909339751594</v>
      </c>
      <c r="BG427" s="11">
        <v>0.15762382658760893</v>
      </c>
    </row>
    <row r="428" spans="1:59" s="2" customFormat="1" ht="12.75" x14ac:dyDescent="0.2">
      <c r="A428" s="10"/>
      <c r="B428" s="2" t="s">
        <v>427</v>
      </c>
      <c r="C428" s="12">
        <v>43.375929507638951</v>
      </c>
      <c r="D428" s="12">
        <v>33.323614636207971</v>
      </c>
      <c r="E428" s="12">
        <v>0.37301803461479799</v>
      </c>
      <c r="F428" s="12">
        <v>1.9610411619053708E-3</v>
      </c>
      <c r="G428" s="12">
        <v>12.253265042392046</v>
      </c>
      <c r="H428" s="12">
        <v>9.8378618508655187</v>
      </c>
      <c r="I428" s="12">
        <v>1.3934871682795077E-2</v>
      </c>
      <c r="J428" s="12">
        <v>0.81567502028246219</v>
      </c>
      <c r="K428" s="12">
        <v>4.7399951535422903E-3</v>
      </c>
      <c r="L428" s="17">
        <f t="shared" si="73"/>
        <v>0.4485163880391142</v>
      </c>
      <c r="M428" s="17">
        <f t="shared" si="74"/>
        <v>0.31606117413569668</v>
      </c>
      <c r="O428" s="11">
        <v>0.64133945594745823</v>
      </c>
      <c r="P428" s="11">
        <v>1.9376638881816821</v>
      </c>
      <c r="Q428" s="11"/>
      <c r="R428" s="11">
        <v>0.11707856451125941</v>
      </c>
      <c r="S428" s="11">
        <v>0.17247937708884833</v>
      </c>
      <c r="T428" s="11">
        <f t="shared" si="75"/>
        <v>2236.2804193191755</v>
      </c>
      <c r="U428" s="11">
        <v>103.16013376516561</v>
      </c>
      <c r="V428" s="11">
        <v>14.928199251202539</v>
      </c>
      <c r="W428" s="11">
        <f t="shared" si="76"/>
        <v>15.446140711747653</v>
      </c>
      <c r="X428" s="11">
        <v>6467.9766408318128</v>
      </c>
      <c r="Y428" s="11">
        <v>8.4056405290134945E-2</v>
      </c>
      <c r="Z428" s="11">
        <v>0.25926488644684481</v>
      </c>
      <c r="AA428" s="11">
        <v>7.3685809832261154E-2</v>
      </c>
      <c r="AB428" s="11">
        <v>13.566376321339636</v>
      </c>
      <c r="AC428" s="11">
        <v>41.782583278959933</v>
      </c>
      <c r="AD428" s="11"/>
      <c r="AE428" s="11">
        <v>2.4834847017539873E-2</v>
      </c>
      <c r="AF428" s="11">
        <v>2.7836861492187549E-2</v>
      </c>
      <c r="AG428" s="11">
        <v>2.347029498360911E-2</v>
      </c>
      <c r="AH428" s="11">
        <v>5.5673722984375097E-2</v>
      </c>
      <c r="AI428" s="11">
        <v>8.2691853256204192E-2</v>
      </c>
      <c r="AJ428" s="11">
        <v>2.0741190915747585E-2</v>
      </c>
      <c r="AK428" s="11">
        <v>0</v>
      </c>
      <c r="AL428" s="11">
        <v>0</v>
      </c>
      <c r="AM428" s="11">
        <v>0</v>
      </c>
      <c r="AN428" s="11">
        <v>0.11707856451125941</v>
      </c>
      <c r="AO428" s="11">
        <v>6.7135960069393498E-3</v>
      </c>
      <c r="AP428" s="11">
        <v>3.7934546543275188E-2</v>
      </c>
      <c r="AQ428" s="11">
        <v>1.1189326678232249E-2</v>
      </c>
      <c r="AR428" s="11">
        <v>0.17247937708884833</v>
      </c>
      <c r="AS428" s="11">
        <v>4.0663650611136713E-2</v>
      </c>
      <c r="AV428" s="11">
        <v>8.8968792612285696</v>
      </c>
      <c r="AW428" s="11">
        <v>952.45731968367193</v>
      </c>
      <c r="AX428" s="11">
        <v>0</v>
      </c>
      <c r="AY428" s="11">
        <v>0</v>
      </c>
      <c r="AZ428" s="11">
        <v>100.9768505108764</v>
      </c>
      <c r="BA428" s="11">
        <v>0.18830818068244518</v>
      </c>
      <c r="BB428" s="11">
        <v>0</v>
      </c>
      <c r="BC428" s="11">
        <v>4.939678362829359E-2</v>
      </c>
      <c r="BD428" s="11">
        <v>2.6144816970113403</v>
      </c>
      <c r="BE428" s="11">
        <v>9.0060434239430304E-2</v>
      </c>
      <c r="BF428" s="11">
        <v>13.0724084850567</v>
      </c>
      <c r="BG428" s="11">
        <v>0.49396783628293595</v>
      </c>
    </row>
    <row r="429" spans="1:59" s="2" customFormat="1" ht="12.75" x14ac:dyDescent="0.2">
      <c r="A429" s="10"/>
      <c r="B429" s="2" t="s">
        <v>428</v>
      </c>
      <c r="C429" s="12">
        <v>44.133812166228736</v>
      </c>
      <c r="D429" s="12">
        <v>32.112204324973391</v>
      </c>
      <c r="E429" s="12">
        <v>0.44011655504695779</v>
      </c>
      <c r="F429" s="12">
        <v>2.8713540396328682E-3</v>
      </c>
      <c r="G429" s="12">
        <v>11.686023324724792</v>
      </c>
      <c r="H429" s="12">
        <v>10.666295741111144</v>
      </c>
      <c r="I429" s="12">
        <v>2.6607924941498974E-2</v>
      </c>
      <c r="J429" s="12">
        <v>0.92664467237955928</v>
      </c>
      <c r="K429" s="12">
        <v>5.4239365542899697E-3</v>
      </c>
      <c r="L429" s="17">
        <f t="shared" si="73"/>
        <v>0.48040564907680394</v>
      </c>
      <c r="M429" s="17">
        <f t="shared" si="74"/>
        <v>0.30443129337573233</v>
      </c>
      <c r="O429" s="11">
        <v>0</v>
      </c>
      <c r="P429" s="11">
        <v>1.9198220342497125</v>
      </c>
      <c r="Q429" s="11"/>
      <c r="R429" s="11">
        <v>6.5221351300538188E-2</v>
      </c>
      <c r="S429" s="11">
        <v>0.14727401906573137</v>
      </c>
      <c r="T429" s="11">
        <f t="shared" si="75"/>
        <v>2638.5427591620164</v>
      </c>
      <c r="U429" s="11">
        <v>196.97900050041574</v>
      </c>
      <c r="V429" s="11">
        <v>28.350248670153292</v>
      </c>
      <c r="W429" s="11">
        <f t="shared" si="76"/>
        <v>22.616220093168288</v>
      </c>
      <c r="X429" s="11">
        <v>7347.9215941009543</v>
      </c>
      <c r="Y429" s="11">
        <v>7.2322062934064513E-2</v>
      </c>
      <c r="Z429" s="11">
        <v>5.2334874632286685E-2</v>
      </c>
      <c r="AA429" s="11">
        <v>4.050035524307613E-2</v>
      </c>
      <c r="AB429" s="11">
        <v>9.1196806413256546</v>
      </c>
      <c r="AC429" s="11">
        <v>47.811458332410652</v>
      </c>
      <c r="AD429" s="11"/>
      <c r="AE429" s="11">
        <v>1.9198220342497126E-2</v>
      </c>
      <c r="AF429" s="11">
        <v>3.392562224907026E-2</v>
      </c>
      <c r="AG429" s="11">
        <v>1.2360498028731026E-2</v>
      </c>
      <c r="AH429" s="11">
        <v>5.7594661027491383E-2</v>
      </c>
      <c r="AI429" s="11">
        <v>7.6266902730468031E-2</v>
      </c>
      <c r="AJ429" s="11">
        <v>1.9198220342497126E-2</v>
      </c>
      <c r="AK429" s="11">
        <v>0</v>
      </c>
      <c r="AL429" s="11">
        <v>0</v>
      </c>
      <c r="AM429" s="11">
        <v>0</v>
      </c>
      <c r="AN429" s="11">
        <v>6.5221351300538188E-2</v>
      </c>
      <c r="AO429" s="11">
        <v>6.627330857957912E-3</v>
      </c>
      <c r="AP429" s="11">
        <v>2.892882517362581E-2</v>
      </c>
      <c r="AQ429" s="11">
        <v>1.2360498028731026E-2</v>
      </c>
      <c r="AR429" s="11">
        <v>0.14727401906573137</v>
      </c>
      <c r="AS429" s="11">
        <v>3.9185408644274958E-2</v>
      </c>
      <c r="AV429" s="11">
        <v>8.1789678445432958</v>
      </c>
      <c r="AW429" s="11">
        <v>220.91102859859708</v>
      </c>
      <c r="AX429" s="11">
        <v>0</v>
      </c>
      <c r="AY429" s="11">
        <v>0</v>
      </c>
      <c r="AZ429" s="11">
        <v>110.71850361905877</v>
      </c>
      <c r="BA429" s="11">
        <v>0.35503558167631671</v>
      </c>
      <c r="BB429" s="11">
        <v>0</v>
      </c>
      <c r="BC429" s="11">
        <v>0</v>
      </c>
      <c r="BD429" s="11">
        <v>2.6561921295783697</v>
      </c>
      <c r="BE429" s="11">
        <v>3.4188611568830497E-2</v>
      </c>
      <c r="BF429" s="11">
        <v>9.0994304637041168</v>
      </c>
      <c r="BG429" s="11">
        <v>2.0250177621538065E-2</v>
      </c>
    </row>
    <row r="430" spans="1:59" s="2" customFormat="1" ht="12.75" x14ac:dyDescent="0.2">
      <c r="A430" s="10"/>
      <c r="B430" s="2" t="s">
        <v>429</v>
      </c>
      <c r="C430" s="12">
        <v>43.262725584610102</v>
      </c>
      <c r="D430" s="12">
        <v>33.417279517461154</v>
      </c>
      <c r="E430" s="12">
        <v>0.34259017348062198</v>
      </c>
      <c r="F430" s="12">
        <v>1.2508112160153182E-3</v>
      </c>
      <c r="G430" s="12">
        <v>12.530643558408762</v>
      </c>
      <c r="H430" s="12">
        <v>9.6056670585991046</v>
      </c>
      <c r="I430" s="12">
        <v>1.2572938575232536E-2</v>
      </c>
      <c r="J430" s="12">
        <v>0.82279956851409597</v>
      </c>
      <c r="K430" s="12">
        <v>4.4707891349008884E-3</v>
      </c>
      <c r="L430" s="17">
        <f t="shared" si="73"/>
        <v>0.43710079763061432</v>
      </c>
      <c r="M430" s="17">
        <f t="shared" si="74"/>
        <v>0.31723397756347521</v>
      </c>
      <c r="O430" s="11">
        <v>0</v>
      </c>
      <c r="P430" s="11">
        <v>1.4778584679464188</v>
      </c>
      <c r="Q430" s="11"/>
      <c r="R430" s="11">
        <v>6.0756403682241673E-2</v>
      </c>
      <c r="S430" s="11">
        <v>0.10372377025031347</v>
      </c>
      <c r="T430" s="11">
        <f t="shared" si="75"/>
        <v>2053.8623490336768</v>
      </c>
      <c r="U430" s="11">
        <v>93.077715731217964</v>
      </c>
      <c r="V430" s="11">
        <v>14.039655445490979</v>
      </c>
      <c r="W430" s="11">
        <f t="shared" si="76"/>
        <v>9.8520145429446533</v>
      </c>
      <c r="X430" s="11">
        <v>6524.4714584893754</v>
      </c>
      <c r="Y430" s="11">
        <v>6.9240405998230364E-2</v>
      </c>
      <c r="Z430" s="11">
        <v>0.15189100920560417</v>
      </c>
      <c r="AA430" s="11">
        <v>9.5513445428388924E-2</v>
      </c>
      <c r="AB430" s="11">
        <v>8.5737685340417418</v>
      </c>
      <c r="AC430" s="11">
        <v>39.409559145237836</v>
      </c>
      <c r="AD430" s="11"/>
      <c r="AE430" s="11">
        <v>2.1073167042939676E-2</v>
      </c>
      <c r="AF430" s="11">
        <v>2.7367749406415166E-2</v>
      </c>
      <c r="AG430" s="11">
        <v>0</v>
      </c>
      <c r="AH430" s="11">
        <v>5.309343384844542E-2</v>
      </c>
      <c r="AI430" s="11">
        <v>6.0209048694113365E-2</v>
      </c>
      <c r="AJ430" s="11">
        <v>2.3536264489517039E-2</v>
      </c>
      <c r="AK430" s="11">
        <v>0</v>
      </c>
      <c r="AL430" s="11">
        <v>0</v>
      </c>
      <c r="AM430" s="11">
        <v>0</v>
      </c>
      <c r="AN430" s="11">
        <v>6.0756403682241673E-2</v>
      </c>
      <c r="AO430" s="11">
        <v>6.3219501128819033E-3</v>
      </c>
      <c r="AP430" s="11">
        <v>3.0925556829249135E-2</v>
      </c>
      <c r="AQ430" s="11">
        <v>4.7619883967162388E-3</v>
      </c>
      <c r="AR430" s="11">
        <v>0.10372377025031347</v>
      </c>
      <c r="AS430" s="11">
        <v>2.4083619477645344E-2</v>
      </c>
      <c r="AV430" s="11">
        <v>8.1282215737053036</v>
      </c>
      <c r="AW430" s="11">
        <v>0</v>
      </c>
      <c r="AX430" s="11">
        <v>0</v>
      </c>
      <c r="AY430" s="11">
        <v>0</v>
      </c>
      <c r="AZ430" s="11">
        <v>90.039895547105885</v>
      </c>
      <c r="BA430" s="11">
        <v>0.27367749406415165</v>
      </c>
      <c r="BB430" s="11">
        <v>0</v>
      </c>
      <c r="BC430" s="11">
        <v>0</v>
      </c>
      <c r="BD430" s="11">
        <v>2.4767813212805723</v>
      </c>
      <c r="BE430" s="11">
        <v>0</v>
      </c>
      <c r="BF430" s="11">
        <v>8.4292668171758702</v>
      </c>
      <c r="BG430" s="11">
        <v>0.14450171686587207</v>
      </c>
    </row>
    <row r="431" spans="1:59" s="2" customFormat="1" ht="12.75" x14ac:dyDescent="0.2">
      <c r="A431" s="10"/>
      <c r="B431" s="2" t="s">
        <v>430</v>
      </c>
      <c r="C431" s="12">
        <v>43.598725362671267</v>
      </c>
      <c r="D431" s="12">
        <v>32.699387340661488</v>
      </c>
      <c r="E431" s="12">
        <v>0.40084809688002343</v>
      </c>
      <c r="F431" s="12">
        <v>2.8082633872657868E-3</v>
      </c>
      <c r="G431" s="12">
        <v>10.697333050618823</v>
      </c>
      <c r="H431" s="12">
        <v>11.755496292750907</v>
      </c>
      <c r="I431" s="12">
        <v>2.980752370561526E-2</v>
      </c>
      <c r="J431" s="12">
        <v>0.81018943684000844</v>
      </c>
      <c r="K431" s="12">
        <v>5.4046324845918557E-3</v>
      </c>
      <c r="L431" s="17">
        <f t="shared" si="73"/>
        <v>0.526777748450445</v>
      </c>
      <c r="M431" s="17">
        <f t="shared" si="74"/>
        <v>0.31088911407916775</v>
      </c>
      <c r="O431" s="11">
        <v>0</v>
      </c>
      <c r="P431" s="11">
        <v>2.1156055627801416</v>
      </c>
      <c r="Q431" s="11"/>
      <c r="R431" s="11">
        <v>9.5336149411358262E-2</v>
      </c>
      <c r="S431" s="11">
        <v>0.18478073902763262</v>
      </c>
      <c r="T431" s="11">
        <f t="shared" si="75"/>
        <v>2403.1244256054283</v>
      </c>
      <c r="U431" s="11">
        <v>220.66569414314387</v>
      </c>
      <c r="V431" s="11">
        <v>32.376799055711281</v>
      </c>
      <c r="W431" s="11">
        <f t="shared" si="76"/>
        <v>22.11928656979897</v>
      </c>
      <c r="X431" s="11">
        <v>6424.4781583665308</v>
      </c>
      <c r="Y431" s="11">
        <v>6.5878350435938579E-2</v>
      </c>
      <c r="Z431" s="11">
        <v>4.2579909428106646E-2</v>
      </c>
      <c r="AA431" s="11">
        <v>1.5264495832717476E-2</v>
      </c>
      <c r="AB431" s="11">
        <v>9.0006965778532351</v>
      </c>
      <c r="AC431" s="11">
        <v>47.641294888428753</v>
      </c>
      <c r="AD431" s="11"/>
      <c r="AE431" s="11">
        <v>1.9281468420274707E-2</v>
      </c>
      <c r="AF431" s="11">
        <v>0</v>
      </c>
      <c r="AG431" s="11">
        <v>0</v>
      </c>
      <c r="AH431" s="11">
        <v>8.0071653578640795E-2</v>
      </c>
      <c r="AI431" s="11">
        <v>5.9986790640854638E-2</v>
      </c>
      <c r="AJ431" s="11">
        <v>1.5264495832717476E-2</v>
      </c>
      <c r="AK431" s="11">
        <v>0</v>
      </c>
      <c r="AL431" s="11">
        <v>0</v>
      </c>
      <c r="AM431" s="11">
        <v>0</v>
      </c>
      <c r="AN431" s="11">
        <v>9.5336149411358262E-2</v>
      </c>
      <c r="AO431" s="11">
        <v>6.2664772365892797E-3</v>
      </c>
      <c r="AP431" s="11">
        <v>3.5884955115511263E-2</v>
      </c>
      <c r="AQ431" s="11">
        <v>1.1247523245160247E-2</v>
      </c>
      <c r="AR431" s="11">
        <v>0.18478073902763262</v>
      </c>
      <c r="AS431" s="11">
        <v>4.2847707600610463E-2</v>
      </c>
      <c r="AV431" s="11">
        <v>7.1234313886014897</v>
      </c>
      <c r="AW431" s="11">
        <v>283.86606285404429</v>
      </c>
      <c r="AX431" s="11">
        <v>0</v>
      </c>
      <c r="AY431" s="11">
        <v>0</v>
      </c>
      <c r="AZ431" s="11">
        <v>112.74303062410627</v>
      </c>
      <c r="BA431" s="11">
        <v>0.32671377045465477</v>
      </c>
      <c r="BB431" s="11">
        <v>0</v>
      </c>
      <c r="BC431" s="11">
        <v>0</v>
      </c>
      <c r="BD431" s="11">
        <v>2.924356043741664</v>
      </c>
      <c r="BE431" s="11">
        <v>0</v>
      </c>
      <c r="BF431" s="11">
        <v>8.9712387788778152</v>
      </c>
      <c r="BG431" s="11">
        <v>2.9457798975419693E-2</v>
      </c>
    </row>
    <row r="432" spans="1:59" s="2" customFormat="1" ht="12.75" x14ac:dyDescent="0.2">
      <c r="A432" s="10"/>
      <c r="B432" s="2" t="s">
        <v>431</v>
      </c>
      <c r="C432" s="12">
        <v>42.90645128914425</v>
      </c>
      <c r="D432" s="12">
        <v>32.494547506199865</v>
      </c>
      <c r="E432" s="12">
        <v>0.86365505405151399</v>
      </c>
      <c r="F432" s="12">
        <v>3.263666659777234E-2</v>
      </c>
      <c r="G432" s="12">
        <v>12.253114424914004</v>
      </c>
      <c r="H432" s="12">
        <v>9.9215762908958016</v>
      </c>
      <c r="I432" s="12">
        <v>0.34653459570001183</v>
      </c>
      <c r="J432" s="12">
        <v>1.0840011149972582</v>
      </c>
      <c r="K432" s="12">
        <v>9.7483057499519493E-2</v>
      </c>
      <c r="L432" s="17">
        <f t="shared" si="73"/>
        <v>0.45061622721397387</v>
      </c>
      <c r="M432" s="17">
        <f t="shared" si="74"/>
        <v>0.31297567909448637</v>
      </c>
      <c r="O432" s="11">
        <v>0.98464620413264259</v>
      </c>
      <c r="P432" s="11">
        <v>3.379731565536368</v>
      </c>
      <c r="Q432" s="11"/>
      <c r="R432" s="11">
        <v>0.31136109698248432</v>
      </c>
      <c r="S432" s="11">
        <v>0.361924010167674</v>
      </c>
      <c r="T432" s="11">
        <f t="shared" si="75"/>
        <v>5177.698414544232</v>
      </c>
      <c r="U432" s="11">
        <v>2565.4025426591015</v>
      </c>
      <c r="V432" s="11">
        <v>389.86667271738418</v>
      </c>
      <c r="W432" s="11">
        <f t="shared" si="76"/>
        <v>257.06270445735385</v>
      </c>
      <c r="X432" s="11">
        <v>8595.695241482259</v>
      </c>
      <c r="Y432" s="11">
        <v>7.1852560842111765E-2</v>
      </c>
      <c r="Z432" s="11">
        <v>3.2014307664096462</v>
      </c>
      <c r="AA432" s="11">
        <v>4.8247664002499482</v>
      </c>
      <c r="AB432" s="11">
        <v>192.8230000346997</v>
      </c>
      <c r="AC432" s="11">
        <v>859.30340355251428</v>
      </c>
      <c r="AD432" s="11"/>
      <c r="AE432" s="11">
        <v>3.3531195059652158E-2</v>
      </c>
      <c r="AF432" s="11">
        <v>2.1023527061210478E-2</v>
      </c>
      <c r="AG432" s="11">
        <v>1.6765597529826079E-2</v>
      </c>
      <c r="AH432" s="11">
        <v>7.477988739493853E-2</v>
      </c>
      <c r="AI432" s="11">
        <v>4.6571104249516881E-2</v>
      </c>
      <c r="AJ432" s="11">
        <v>2.0491285869787428E-2</v>
      </c>
      <c r="AK432" s="11">
        <v>0</v>
      </c>
      <c r="AL432" s="11">
        <v>0</v>
      </c>
      <c r="AM432" s="11">
        <v>0</v>
      </c>
      <c r="AN432" s="11">
        <v>0.31136109698248432</v>
      </c>
      <c r="AO432" s="11">
        <v>1.4902753359845401E-2</v>
      </c>
      <c r="AP432" s="11">
        <v>7.504600799065006E-2</v>
      </c>
      <c r="AQ432" s="11">
        <v>2.4483094805460303E-2</v>
      </c>
      <c r="AR432" s="11">
        <v>0.361924010167674</v>
      </c>
      <c r="AS432" s="11">
        <v>6.5997907736458208E-2</v>
      </c>
      <c r="AV432" s="11">
        <v>54.741006537860699</v>
      </c>
      <c r="AW432" s="11">
        <v>353.9403922963283</v>
      </c>
      <c r="AX432" s="11">
        <v>0</v>
      </c>
      <c r="AY432" s="11">
        <v>0</v>
      </c>
      <c r="AZ432" s="11">
        <v>431.11536505267054</v>
      </c>
      <c r="BA432" s="11">
        <v>1.1602857973022491</v>
      </c>
      <c r="BB432" s="11">
        <v>8.5158590627688019E-2</v>
      </c>
      <c r="BC432" s="11">
        <v>0.12507667998441677</v>
      </c>
      <c r="BD432" s="11">
        <v>5.1041930257470502</v>
      </c>
      <c r="BE432" s="11">
        <v>0.15701115146979977</v>
      </c>
      <c r="BF432" s="11">
        <v>189.47786414660584</v>
      </c>
      <c r="BG432" s="11">
        <v>3.34513588809387</v>
      </c>
    </row>
    <row r="433" spans="1:59" s="2" customFormat="1" ht="12.75" x14ac:dyDescent="0.2">
      <c r="A433" s="10"/>
      <c r="B433" s="2" t="s">
        <v>432</v>
      </c>
      <c r="C433" s="12">
        <v>43.057310005223734</v>
      </c>
      <c r="D433" s="12">
        <v>32.579863897785351</v>
      </c>
      <c r="E433" s="12">
        <v>0.91084209100231306</v>
      </c>
      <c r="F433" s="12">
        <v>3.5872645075938271E-2</v>
      </c>
      <c r="G433" s="12">
        <v>11.770395282520878</v>
      </c>
      <c r="H433" s="12">
        <v>10.082738054747605</v>
      </c>
      <c r="I433" s="12">
        <v>0.38492807602360096</v>
      </c>
      <c r="J433" s="12">
        <v>1.0696864795515273</v>
      </c>
      <c r="K433" s="12">
        <v>0.10836346806906713</v>
      </c>
      <c r="L433" s="17">
        <f t="shared" si="73"/>
        <v>0.46459049828764049</v>
      </c>
      <c r="M433" s="17">
        <f t="shared" si="74"/>
        <v>0.31278483469959373</v>
      </c>
      <c r="O433" s="11">
        <v>0.76043503738652429</v>
      </c>
      <c r="P433" s="11">
        <v>2.8549666315915121</v>
      </c>
      <c r="Q433" s="11"/>
      <c r="R433" s="11">
        <v>0.34899965926371007</v>
      </c>
      <c r="S433" s="11">
        <v>0.37621522902280674</v>
      </c>
      <c r="T433" s="11">
        <f t="shared" si="75"/>
        <v>5460.5894197679672</v>
      </c>
      <c r="U433" s="11">
        <v>2849.6302453642384</v>
      </c>
      <c r="V433" s="11">
        <v>436.24957407963763</v>
      </c>
      <c r="W433" s="11">
        <f t="shared" si="76"/>
        <v>282.55088894062777</v>
      </c>
      <c r="X433" s="11">
        <v>8482.1859082517913</v>
      </c>
      <c r="Y433" s="11">
        <v>6.3236176793195181E-2</v>
      </c>
      <c r="Z433" s="11">
        <v>3.4686510477280055</v>
      </c>
      <c r="AA433" s="11">
        <v>5.5631826419329933</v>
      </c>
      <c r="AB433" s="11">
        <v>209.61325100731702</v>
      </c>
      <c r="AC433" s="11">
        <v>955.21313468201981</v>
      </c>
      <c r="AD433" s="11"/>
      <c r="AE433" s="11">
        <v>2.5614653890914503E-2</v>
      </c>
      <c r="AF433" s="11">
        <v>0</v>
      </c>
      <c r="AG433" s="11">
        <v>1.8677351795458489E-2</v>
      </c>
      <c r="AH433" s="11">
        <v>7.0173478888651178E-2</v>
      </c>
      <c r="AI433" s="11">
        <v>6.8038924397741646E-2</v>
      </c>
      <c r="AJ433" s="11">
        <v>2.2679641465913881E-2</v>
      </c>
      <c r="AK433" s="11">
        <v>0</v>
      </c>
      <c r="AL433" s="11">
        <v>0</v>
      </c>
      <c r="AM433" s="11">
        <v>0</v>
      </c>
      <c r="AN433" s="11">
        <v>0.34899965926371007</v>
      </c>
      <c r="AO433" s="11">
        <v>1.7343255238640026E-2</v>
      </c>
      <c r="AP433" s="11">
        <v>8.0579432031835208E-2</v>
      </c>
      <c r="AQ433" s="11">
        <v>2.534783457955081E-2</v>
      </c>
      <c r="AR433" s="11">
        <v>0.37621522902280674</v>
      </c>
      <c r="AS433" s="11">
        <v>6.8839382331832719E-2</v>
      </c>
      <c r="AV433" s="11">
        <v>61.875398305240338</v>
      </c>
      <c r="AW433" s="11">
        <v>525.63404338647467</v>
      </c>
      <c r="AX433" s="11">
        <v>0</v>
      </c>
      <c r="AY433" s="11">
        <v>0</v>
      </c>
      <c r="AZ433" s="11">
        <v>432.24728440918221</v>
      </c>
      <c r="BA433" s="11">
        <v>1.1980187080229803</v>
      </c>
      <c r="BB433" s="11">
        <v>0</v>
      </c>
      <c r="BC433" s="11">
        <v>0.11873459355684327</v>
      </c>
      <c r="BD433" s="11">
        <v>5.3817455102056817</v>
      </c>
      <c r="BE433" s="11">
        <v>0.2428055733409604</v>
      </c>
      <c r="BF433" s="11">
        <v>205.7176890614071</v>
      </c>
      <c r="BG433" s="11">
        <v>3.8955619459099133</v>
      </c>
    </row>
    <row r="434" spans="1:59" s="2" customFormat="1" ht="12.75" x14ac:dyDescent="0.2">
      <c r="A434" s="10"/>
      <c r="B434" s="2" t="s">
        <v>433</v>
      </c>
      <c r="C434" s="12">
        <v>43.254692818085147</v>
      </c>
      <c r="D434" s="12">
        <v>32.498525615597387</v>
      </c>
      <c r="E434" s="12">
        <v>0.91610992462587004</v>
      </c>
      <c r="F434" s="12">
        <v>3.5208664507653913E-2</v>
      </c>
      <c r="G434" s="12">
        <v>11.689649035957048</v>
      </c>
      <c r="H434" s="12">
        <v>10.01544856926318</v>
      </c>
      <c r="I434" s="12">
        <v>0.38720274931998078</v>
      </c>
      <c r="J434" s="12">
        <v>1.0962170479146907</v>
      </c>
      <c r="K434" s="12">
        <v>0.10694557472904211</v>
      </c>
      <c r="L434" s="17">
        <f t="shared" si="73"/>
        <v>0.46463717627531226</v>
      </c>
      <c r="M434" s="17">
        <f t="shared" si="74"/>
        <v>0.31126641764437496</v>
      </c>
      <c r="O434" s="11">
        <v>1.0912280184596375</v>
      </c>
      <c r="P434" s="11">
        <v>2.6349164348171734</v>
      </c>
      <c r="Q434" s="11"/>
      <c r="R434" s="11">
        <v>0.3593067865659782</v>
      </c>
      <c r="S434" s="11">
        <v>0.36995291357534049</v>
      </c>
      <c r="T434" s="11">
        <f t="shared" si="75"/>
        <v>5492.1706091245533</v>
      </c>
      <c r="U434" s="11">
        <v>2866.4696972708039</v>
      </c>
      <c r="V434" s="11">
        <v>438.35427961049339</v>
      </c>
      <c r="W434" s="11">
        <f t="shared" si="76"/>
        <v>277.32104599453601</v>
      </c>
      <c r="X434" s="11">
        <v>8692.5627031443328</v>
      </c>
      <c r="Y434" s="11">
        <v>6.0949077128599261E-2</v>
      </c>
      <c r="Z434" s="11">
        <v>1.676765003974565</v>
      </c>
      <c r="AA434" s="11">
        <v>5.4188786477654194</v>
      </c>
      <c r="AB434" s="11">
        <v>187.02583623697251</v>
      </c>
      <c r="AC434" s="11">
        <v>942.71454667903322</v>
      </c>
      <c r="AD434" s="11"/>
      <c r="AE434" s="11">
        <v>2.2889173070128981E-2</v>
      </c>
      <c r="AF434" s="11">
        <v>0</v>
      </c>
      <c r="AG434" s="11">
        <v>1.4638424637873187E-2</v>
      </c>
      <c r="AH434" s="11">
        <v>4.4447580264087676E-2</v>
      </c>
      <c r="AI434" s="11">
        <v>7.9845952570217385E-2</v>
      </c>
      <c r="AJ434" s="11">
        <v>1.7566109565447824E-2</v>
      </c>
      <c r="AK434" s="11">
        <v>0</v>
      </c>
      <c r="AL434" s="11">
        <v>0</v>
      </c>
      <c r="AM434" s="11">
        <v>7.4522889065536224E-2</v>
      </c>
      <c r="AN434" s="11">
        <v>0.3593067865659782</v>
      </c>
      <c r="AO434" s="11">
        <v>1.2775352411234781E-2</v>
      </c>
      <c r="AP434" s="11">
        <v>8.8362854177707228E-2</v>
      </c>
      <c r="AQ434" s="11">
        <v>2.6615317523405794E-2</v>
      </c>
      <c r="AR434" s="11">
        <v>0.36995291357534049</v>
      </c>
      <c r="AS434" s="11">
        <v>7.053059143702535E-2</v>
      </c>
      <c r="AV434" s="11">
        <v>59.67154188747579</v>
      </c>
      <c r="AW434" s="11">
        <v>239.53785771065213</v>
      </c>
      <c r="AX434" s="11">
        <v>0</v>
      </c>
      <c r="AY434" s="11">
        <v>0</v>
      </c>
      <c r="AZ434" s="11">
        <v>428.50661212683332</v>
      </c>
      <c r="BA434" s="11">
        <v>1.1737355027821954</v>
      </c>
      <c r="BB434" s="11">
        <v>0.1437227146263913</v>
      </c>
      <c r="BC434" s="11">
        <v>7.3458276364599978E-2</v>
      </c>
      <c r="BD434" s="11">
        <v>5.2964481871577531</v>
      </c>
      <c r="BE434" s="11">
        <v>6.5739834282812312E-2</v>
      </c>
      <c r="BF434" s="11">
        <v>186.0410694886065</v>
      </c>
      <c r="BG434" s="11">
        <v>0.9847667483660143</v>
      </c>
    </row>
    <row r="435" spans="1:59" s="2" customFormat="1" ht="12.75" x14ac:dyDescent="0.2">
      <c r="A435" s="10"/>
      <c r="B435" s="2" t="s">
        <v>434</v>
      </c>
      <c r="C435" s="12">
        <v>42.473824698111521</v>
      </c>
      <c r="D435" s="12">
        <v>33.017260066575957</v>
      </c>
      <c r="E435" s="12">
        <v>0.94695852155883986</v>
      </c>
      <c r="F435" s="12">
        <v>3.7452771068334313E-2</v>
      </c>
      <c r="G435" s="12">
        <v>11.84144982275614</v>
      </c>
      <c r="H435" s="12">
        <v>10.055502751908536</v>
      </c>
      <c r="I435" s="12">
        <v>0.4200470523952694</v>
      </c>
      <c r="J435" s="12">
        <v>1.0946184798764518</v>
      </c>
      <c r="K435" s="12">
        <v>0.11288583574895152</v>
      </c>
      <c r="L435" s="17">
        <f t="shared" si="73"/>
        <v>0.46242126863992278</v>
      </c>
      <c r="M435" s="17">
        <f t="shared" si="74"/>
        <v>0.31861329670569433</v>
      </c>
      <c r="O435" s="11">
        <v>0.78416421882498777</v>
      </c>
      <c r="P435" s="11">
        <v>2.7851349841025423</v>
      </c>
      <c r="Q435" s="11"/>
      <c r="R435" s="11">
        <v>0.33367539518277067</v>
      </c>
      <c r="S435" s="11">
        <v>0.32448174572068461</v>
      </c>
      <c r="T435" s="11">
        <f t="shared" si="75"/>
        <v>5677.1110325974005</v>
      </c>
      <c r="U435" s="11">
        <v>3109.6167298232272</v>
      </c>
      <c r="V435" s="11">
        <v>474.55455311650121</v>
      </c>
      <c r="W435" s="11">
        <f t="shared" si="76"/>
        <v>294.99675131973521</v>
      </c>
      <c r="X435" s="11">
        <v>8679.8866980283128</v>
      </c>
      <c r="Y435" s="11">
        <v>6.6248356417973095E-2</v>
      </c>
      <c r="Z435" s="11">
        <v>0.71656385513317844</v>
      </c>
      <c r="AA435" s="11">
        <v>5.5486378518237061</v>
      </c>
      <c r="AB435" s="11">
        <v>184.31807003626813</v>
      </c>
      <c r="AC435" s="11">
        <v>995.07735354343265</v>
      </c>
      <c r="AD435" s="11"/>
      <c r="AE435" s="11">
        <v>1.243846691929291E-2</v>
      </c>
      <c r="AF435" s="11">
        <v>2.1902517836146208E-2</v>
      </c>
      <c r="AG435" s="11">
        <v>1.6494488740801467E-2</v>
      </c>
      <c r="AH435" s="11">
        <v>7.6523611699128122E-2</v>
      </c>
      <c r="AI435" s="11">
        <v>8.1120436430171153E-2</v>
      </c>
      <c r="AJ435" s="11">
        <v>1.5953685831266991E-2</v>
      </c>
      <c r="AK435" s="11">
        <v>0</v>
      </c>
      <c r="AL435" s="11">
        <v>0</v>
      </c>
      <c r="AM435" s="11">
        <v>0</v>
      </c>
      <c r="AN435" s="11">
        <v>0.33367539518277067</v>
      </c>
      <c r="AO435" s="11">
        <v>1.5683284376499754E-2</v>
      </c>
      <c r="AP435" s="11">
        <v>8.3554049523076282E-2</v>
      </c>
      <c r="AQ435" s="11">
        <v>2.4876933838585819E-2</v>
      </c>
      <c r="AR435" s="11">
        <v>0.32448174572068461</v>
      </c>
      <c r="AS435" s="11">
        <v>6.6248356417973095E-2</v>
      </c>
      <c r="AV435" s="11">
        <v>61.732652123360239</v>
      </c>
      <c r="AW435" s="11">
        <v>197.39306198008313</v>
      </c>
      <c r="AX435" s="11">
        <v>0</v>
      </c>
      <c r="AY435" s="11">
        <v>0</v>
      </c>
      <c r="AZ435" s="11">
        <v>421.82626943688996</v>
      </c>
      <c r="BA435" s="11">
        <v>1.230326619190929</v>
      </c>
      <c r="BB435" s="11">
        <v>0</v>
      </c>
      <c r="BC435" s="11">
        <v>0</v>
      </c>
      <c r="BD435" s="11">
        <v>5.5161896772516377</v>
      </c>
      <c r="BE435" s="11">
        <v>0</v>
      </c>
      <c r="BF435" s="11">
        <v>184.1433906964885</v>
      </c>
      <c r="BG435" s="11">
        <v>0.17467933977963518</v>
      </c>
    </row>
    <row r="436" spans="1:59" s="2" customFormat="1" ht="12.75" x14ac:dyDescent="0.2">
      <c r="A436" s="10"/>
      <c r="B436" s="2" t="s">
        <v>435</v>
      </c>
      <c r="C436" s="12">
        <v>44.868862259177163</v>
      </c>
      <c r="D436" s="12">
        <v>31.082310330437732</v>
      </c>
      <c r="E436" s="12">
        <v>0.66318721282456095</v>
      </c>
      <c r="F436" s="12">
        <v>1.9584121334728654E-2</v>
      </c>
      <c r="G436" s="12">
        <v>12.336251348845455</v>
      </c>
      <c r="H436" s="12">
        <v>9.7884620673460869</v>
      </c>
      <c r="I436" s="12">
        <v>0.11615342170799781</v>
      </c>
      <c r="J436" s="12">
        <v>1.0856844269072774</v>
      </c>
      <c r="K436" s="12">
        <v>3.9504811418988116E-2</v>
      </c>
      <c r="L436" s="17">
        <f t="shared" si="73"/>
        <v>0.44560347258625926</v>
      </c>
      <c r="M436" s="17">
        <f t="shared" si="74"/>
        <v>0.29413201645633308</v>
      </c>
      <c r="O436" s="11">
        <v>0</v>
      </c>
      <c r="P436" s="11">
        <v>3.4364897583280101</v>
      </c>
      <c r="Q436" s="11"/>
      <c r="R436" s="11">
        <v>0.22248089250212447</v>
      </c>
      <c r="S436" s="11">
        <v>0.29782911238842752</v>
      </c>
      <c r="T436" s="11">
        <f t="shared" si="75"/>
        <v>3975.8736596045251</v>
      </c>
      <c r="U436" s="11">
        <v>859.88610397274203</v>
      </c>
      <c r="V436" s="11">
        <v>107.60031265520369</v>
      </c>
      <c r="W436" s="11">
        <f t="shared" si="76"/>
        <v>154.25433169299023</v>
      </c>
      <c r="X436" s="11">
        <v>8609.0432316039478</v>
      </c>
      <c r="Y436" s="11">
        <v>8.858506932578869E-2</v>
      </c>
      <c r="Z436" s="11">
        <v>0.62365925243730547</v>
      </c>
      <c r="AA436" s="11">
        <v>1.7589736466701145</v>
      </c>
      <c r="AB436" s="11">
        <v>68.218140024764679</v>
      </c>
      <c r="AC436" s="11">
        <v>348.23096217723833</v>
      </c>
      <c r="AD436" s="11"/>
      <c r="AE436" s="11">
        <v>0</v>
      </c>
      <c r="AF436" s="11">
        <v>0</v>
      </c>
      <c r="AG436" s="11">
        <v>1.5273287814791153E-2</v>
      </c>
      <c r="AH436" s="11">
        <v>7.1275343135692046E-2</v>
      </c>
      <c r="AI436" s="11">
        <v>8.1457535012219487E-2</v>
      </c>
      <c r="AJ436" s="11">
        <v>2.3164486519099917E-2</v>
      </c>
      <c r="AK436" s="11">
        <v>0</v>
      </c>
      <c r="AL436" s="11">
        <v>0</v>
      </c>
      <c r="AM436" s="11">
        <v>0</v>
      </c>
      <c r="AN436" s="11">
        <v>0.22248089250212447</v>
      </c>
      <c r="AO436" s="11">
        <v>1.1709520658006551E-2</v>
      </c>
      <c r="AP436" s="11">
        <v>5.9820377274598692E-2</v>
      </c>
      <c r="AQ436" s="11">
        <v>1.7564280987009826E-2</v>
      </c>
      <c r="AR436" s="11">
        <v>0.29782911238842752</v>
      </c>
      <c r="AS436" s="11">
        <v>4.861996621041851E-2</v>
      </c>
      <c r="AV436" s="11">
        <v>29.986555076373296</v>
      </c>
      <c r="AW436" s="11">
        <v>0</v>
      </c>
      <c r="AX436" s="11">
        <v>0</v>
      </c>
      <c r="AY436" s="11">
        <v>0</v>
      </c>
      <c r="AZ436" s="11">
        <v>468.38082632026203</v>
      </c>
      <c r="BA436" s="11">
        <v>0.99530925593055697</v>
      </c>
      <c r="BB436" s="11">
        <v>0</v>
      </c>
      <c r="BC436" s="11">
        <v>0</v>
      </c>
      <c r="BD436" s="11">
        <v>5.1420068976463558</v>
      </c>
      <c r="BE436" s="11">
        <v>3.5128561974019652E-2</v>
      </c>
      <c r="BF436" s="11">
        <v>67.966130775820631</v>
      </c>
      <c r="BG436" s="11">
        <v>0.25200924894405408</v>
      </c>
    </row>
    <row r="437" spans="1:59" s="2" customFormat="1" ht="12.75" x14ac:dyDescent="0.2">
      <c r="A437" s="10"/>
      <c r="B437" s="2" t="s">
        <v>436</v>
      </c>
      <c r="C437" s="12">
        <v>44.940436926777053</v>
      </c>
      <c r="D437" s="12">
        <v>30.512229263849932</v>
      </c>
      <c r="E437" s="12">
        <v>0.75098893684259593</v>
      </c>
      <c r="F437" s="12">
        <v>2.0113209239458186E-2</v>
      </c>
      <c r="G437" s="12">
        <v>12.376816882453239</v>
      </c>
      <c r="H437" s="12">
        <v>9.8343264500416421</v>
      </c>
      <c r="I437" s="12">
        <v>0.1182423756817539</v>
      </c>
      <c r="J437" s="12">
        <v>1.4057978509049629</v>
      </c>
      <c r="K437" s="12">
        <v>4.1048104209363223E-2</v>
      </c>
      <c r="L437" s="17">
        <f t="shared" si="73"/>
        <v>0.44594730254982157</v>
      </c>
      <c r="M437" s="17">
        <f t="shared" si="74"/>
        <v>0.28997514859651191</v>
      </c>
      <c r="O437" s="11">
        <v>0.91208391460785398</v>
      </c>
      <c r="P437" s="11">
        <v>3.6483356584314159</v>
      </c>
      <c r="Q437" s="11"/>
      <c r="R437" s="11">
        <v>0.2208992275379022</v>
      </c>
      <c r="S437" s="11">
        <v>0.2473871439621303</v>
      </c>
      <c r="T437" s="11">
        <f t="shared" si="75"/>
        <v>4502.2537752650469</v>
      </c>
      <c r="U437" s="11">
        <v>875.3506720195378</v>
      </c>
      <c r="V437" s="11">
        <v>110.87441997575476</v>
      </c>
      <c r="W437" s="11">
        <f t="shared" si="76"/>
        <v>158.42169257459238</v>
      </c>
      <c r="X437" s="11">
        <v>11147.414638535993</v>
      </c>
      <c r="Y437" s="11">
        <v>0.13243958212114046</v>
      </c>
      <c r="Z437" s="11">
        <v>2.8986776464249608</v>
      </c>
      <c r="AA437" s="11">
        <v>2.0090834721773003</v>
      </c>
      <c r="AB437" s="11">
        <v>76.989877833062977</v>
      </c>
      <c r="AC437" s="11">
        <v>361.83493379511583</v>
      </c>
      <c r="AD437" s="11"/>
      <c r="AE437" s="11">
        <v>0</v>
      </c>
      <c r="AF437" s="11">
        <v>0</v>
      </c>
      <c r="AG437" s="11">
        <v>0</v>
      </c>
      <c r="AH437" s="11">
        <v>8.4961241360731604E-2</v>
      </c>
      <c r="AI437" s="11">
        <v>7.746466124066706E-2</v>
      </c>
      <c r="AJ437" s="11">
        <v>0</v>
      </c>
      <c r="AK437" s="11">
        <v>0</v>
      </c>
      <c r="AL437" s="11">
        <v>0</v>
      </c>
      <c r="AM437" s="11">
        <v>0</v>
      </c>
      <c r="AN437" s="11">
        <v>0.2208992275379022</v>
      </c>
      <c r="AO437" s="11">
        <v>1.249430020010759E-2</v>
      </c>
      <c r="AP437" s="11">
        <v>6.4970361040559463E-2</v>
      </c>
      <c r="AQ437" s="11">
        <v>1.6242590260139866E-2</v>
      </c>
      <c r="AR437" s="11">
        <v>0.2473871439621303</v>
      </c>
      <c r="AS437" s="11">
        <v>4.8227998772415299E-2</v>
      </c>
      <c r="AV437" s="11">
        <v>34.959051959901039</v>
      </c>
      <c r="AW437" s="11">
        <v>197.40994316169994</v>
      </c>
      <c r="AX437" s="11">
        <v>0</v>
      </c>
      <c r="AY437" s="11">
        <v>0</v>
      </c>
      <c r="AZ437" s="11">
        <v>484.77884776417443</v>
      </c>
      <c r="BA437" s="11">
        <v>1.0545189368890806</v>
      </c>
      <c r="BB437" s="11">
        <v>0</v>
      </c>
      <c r="BC437" s="11">
        <v>9.8205199572845667E-2</v>
      </c>
      <c r="BD437" s="11">
        <v>5.9972640960516426</v>
      </c>
      <c r="BE437" s="11">
        <v>0.12794163404910172</v>
      </c>
      <c r="BF437" s="11">
        <v>74.216143188639094</v>
      </c>
      <c r="BG437" s="11">
        <v>2.7737346444238851</v>
      </c>
    </row>
    <row r="438" spans="1:59" s="2" customFormat="1" ht="12.75" x14ac:dyDescent="0.2">
      <c r="A438" s="10"/>
      <c r="B438" s="13" t="s">
        <v>85</v>
      </c>
      <c r="C438" s="14">
        <f t="shared" ref="C438:M438" si="77">MEDIAN(C414:C437)</f>
        <v>43.69595157858442</v>
      </c>
      <c r="D438" s="14">
        <f t="shared" si="77"/>
        <v>32.030168859768906</v>
      </c>
      <c r="E438" s="14">
        <f t="shared" si="77"/>
        <v>0.83887000669696432</v>
      </c>
      <c r="F438" s="14">
        <f t="shared" si="77"/>
        <v>2.8735229698454573E-2</v>
      </c>
      <c r="G438" s="14">
        <f t="shared" si="77"/>
        <v>12.084718860878354</v>
      </c>
      <c r="H438" s="14">
        <f t="shared" si="77"/>
        <v>10.069120403328071</v>
      </c>
      <c r="I438" s="14">
        <f t="shared" si="77"/>
        <v>0.27962987512313908</v>
      </c>
      <c r="J438" s="14">
        <f t="shared" si="77"/>
        <v>1.0323587221380053</v>
      </c>
      <c r="K438" s="14">
        <f t="shared" si="77"/>
        <v>9.0794263151861981E-2</v>
      </c>
      <c r="L438" s="14">
        <f t="shared" si="77"/>
        <v>0.46054668980085561</v>
      </c>
      <c r="M438" s="14">
        <f t="shared" si="77"/>
        <v>0.30534006945677294</v>
      </c>
      <c r="N438" s="1"/>
      <c r="O438" s="16">
        <f>MEDIAN(O414:O437)</f>
        <v>0.77229962810575603</v>
      </c>
      <c r="P438" s="16">
        <f>MEDIAN(P414:P437)</f>
        <v>2.8299979413279281</v>
      </c>
      <c r="Q438" s="1"/>
      <c r="R438" s="16">
        <f t="shared" ref="R438:AC438" si="78">MEDIAN(R414:R437)</f>
        <v>0.33980637362543975</v>
      </c>
      <c r="S438" s="16">
        <f t="shared" si="78"/>
        <v>0.36613086379728033</v>
      </c>
      <c r="T438" s="16">
        <f t="shared" si="78"/>
        <v>5029.1095771489709</v>
      </c>
      <c r="U438" s="16">
        <f t="shared" si="78"/>
        <v>2070.1055581341011</v>
      </c>
      <c r="V438" s="16">
        <f t="shared" si="78"/>
        <v>296.35345124477885</v>
      </c>
      <c r="W438" s="16">
        <f t="shared" si="78"/>
        <v>226.33303671987741</v>
      </c>
      <c r="X438" s="16">
        <f t="shared" si="78"/>
        <v>8186.1917230655254</v>
      </c>
      <c r="Y438" s="16">
        <f t="shared" si="78"/>
        <v>7.2257134750469604E-2</v>
      </c>
      <c r="Z438" s="16">
        <f t="shared" si="78"/>
        <v>0.68367996440044276</v>
      </c>
      <c r="AA438" s="16">
        <f t="shared" si="78"/>
        <v>5.0312583098334427</v>
      </c>
      <c r="AB438" s="16">
        <f t="shared" si="78"/>
        <v>157.23874822713228</v>
      </c>
      <c r="AC438" s="16">
        <f t="shared" si="78"/>
        <v>800.34235025734824</v>
      </c>
      <c r="AD438" s="1"/>
      <c r="AE438" s="16">
        <f t="shared" ref="AE438:AJ438" si="79">MEDIAN(AE414:AE437)</f>
        <v>2.0157739177935417E-2</v>
      </c>
      <c r="AF438" s="16">
        <f t="shared" si="79"/>
        <v>2.0523821375646258E-2</v>
      </c>
      <c r="AG438" s="16">
        <f t="shared" si="79"/>
        <v>1.2750587800642355E-2</v>
      </c>
      <c r="AH438" s="16">
        <f t="shared" si="79"/>
        <v>7.2356115653542261E-2</v>
      </c>
      <c r="AI438" s="16">
        <f t="shared" si="79"/>
        <v>7.9656769509772185E-2</v>
      </c>
      <c r="AJ438" s="16">
        <f t="shared" si="79"/>
        <v>2.0616238392767508E-2</v>
      </c>
      <c r="AK438" s="15">
        <f>AVERAGE(AK414:AK437)</f>
        <v>0</v>
      </c>
      <c r="AL438" s="15">
        <f>AVERAGE(AL414:AL437)</f>
        <v>0</v>
      </c>
      <c r="AM438" s="15">
        <f>AVERAGE(AM414:AM437)</f>
        <v>3.5495184736439207E-2</v>
      </c>
      <c r="AN438" s="16">
        <f t="shared" ref="AN438:AS438" si="80">MEDIAN(AN414:AN437)</f>
        <v>0.33980637362543975</v>
      </c>
      <c r="AO438" s="16">
        <f t="shared" si="80"/>
        <v>1.7203946236216783E-2</v>
      </c>
      <c r="AP438" s="16">
        <f t="shared" si="80"/>
        <v>8.42315215344039E-2</v>
      </c>
      <c r="AQ438" s="16">
        <f t="shared" si="80"/>
        <v>2.5112384209068313E-2</v>
      </c>
      <c r="AR438" s="16">
        <f t="shared" si="80"/>
        <v>0.36613086379728033</v>
      </c>
      <c r="AS438" s="16">
        <f t="shared" si="80"/>
        <v>7.0386193135031472E-2</v>
      </c>
      <c r="AT438" s="1"/>
      <c r="AU438" s="1"/>
      <c r="AV438" s="16">
        <f>MEDIAN(AV414:AV437)</f>
        <v>48.839038619396078</v>
      </c>
      <c r="AW438" s="16">
        <f>MEDIAN(AW414:AW437)</f>
        <v>202.31416013367709</v>
      </c>
      <c r="AX438" s="16">
        <f>MEDIAN(AX414:AX437)</f>
        <v>0</v>
      </c>
      <c r="AY438" s="15">
        <f>AVERAGE(AY414:AY437)</f>
        <v>0</v>
      </c>
      <c r="AZ438" s="16">
        <f>MEDIAN(AZ414:AZ437)</f>
        <v>432.49578352701599</v>
      </c>
      <c r="BA438" s="16">
        <f>MEDIAN(BA414:BA437)</f>
        <v>1.1309197507072817</v>
      </c>
      <c r="BB438" s="15">
        <f>AVERAGE(BB414:BB437)</f>
        <v>1.3688544235110699E-2</v>
      </c>
      <c r="BC438" s="15">
        <f>AVERAGE(BC414:BC437)</f>
        <v>6.0180076630749847E-2</v>
      </c>
      <c r="BD438" s="16">
        <f>MEDIAN(BD414:BD437)</f>
        <v>5.3997950383117335</v>
      </c>
      <c r="BE438" s="16">
        <f>MEDIAN(BE414:BE437)</f>
        <v>3.5932095492670117E-2</v>
      </c>
      <c r="BF438" s="16">
        <f>MEDIAN(BF414:BF437)</f>
        <v>157.06802857747982</v>
      </c>
      <c r="BG438" s="16">
        <f>MEDIAN(BG414:BG437)</f>
        <v>0.21164861646180522</v>
      </c>
    </row>
    <row r="439" spans="1:59" s="1" customFormat="1" ht="12.75" x14ac:dyDescent="0.2">
      <c r="A439" s="10"/>
      <c r="B439" s="1" t="s">
        <v>87</v>
      </c>
      <c r="C439" s="14"/>
      <c r="D439" s="14"/>
      <c r="E439" s="14"/>
      <c r="F439" s="14"/>
      <c r="G439" s="14"/>
      <c r="H439" s="14"/>
      <c r="I439" s="14"/>
      <c r="J439" s="14"/>
      <c r="K439" s="14"/>
      <c r="L439" s="18"/>
      <c r="M439" s="18"/>
      <c r="AF439" s="14"/>
      <c r="AG439" s="14"/>
      <c r="AH439" s="14"/>
      <c r="AI439" s="14"/>
      <c r="AJ439" s="14">
        <v>0.73490287416544875</v>
      </c>
    </row>
    <row r="440" spans="1:59" s="1" customFormat="1" ht="12.75" x14ac:dyDescent="0.2">
      <c r="A440" s="10"/>
      <c r="B440" s="1" t="s">
        <v>88</v>
      </c>
      <c r="L440" s="19"/>
      <c r="M440" s="19"/>
      <c r="AF440" s="14">
        <v>3.6346376671264777</v>
      </c>
      <c r="AG440" s="14"/>
      <c r="AH440" s="14"/>
      <c r="AI440" s="14"/>
    </row>
    <row r="441" spans="1:59" s="2" customFormat="1" ht="12.75" x14ac:dyDescent="0.2">
      <c r="C441" s="12"/>
      <c r="D441" s="12"/>
      <c r="E441" s="12"/>
      <c r="F441" s="12"/>
      <c r="G441" s="12"/>
      <c r="H441" s="12"/>
      <c r="I441" s="12"/>
      <c r="J441" s="12"/>
      <c r="K441" s="12"/>
      <c r="L441" s="17"/>
      <c r="M441" s="17"/>
      <c r="T441" s="11"/>
      <c r="W441" s="11"/>
      <c r="AB441" s="11"/>
    </row>
    <row r="442" spans="1:59" s="22" customFormat="1" ht="12.75" x14ac:dyDescent="0.2">
      <c r="A442" s="20" t="s">
        <v>437</v>
      </c>
      <c r="B442" s="2" t="s">
        <v>438</v>
      </c>
      <c r="C442" s="21">
        <v>59.859659726197613</v>
      </c>
      <c r="D442" s="21">
        <v>10.894216288782989</v>
      </c>
      <c r="E442" s="21">
        <v>2.4106794846171851</v>
      </c>
      <c r="F442" s="21">
        <v>2.2171170360057321E-2</v>
      </c>
      <c r="G442" s="21">
        <v>15.874315625921213</v>
      </c>
      <c r="H442" s="21">
        <v>7.4771390354840728</v>
      </c>
      <c r="I442" s="21">
        <v>0.37818525597800773</v>
      </c>
      <c r="J442" s="21">
        <v>2.824119164040658</v>
      </c>
      <c r="K442" s="21">
        <v>0.25951424861818456</v>
      </c>
      <c r="L442" s="17">
        <v>0.32301178435026523</v>
      </c>
      <c r="M442" s="17">
        <v>9.8672258599461382E-2</v>
      </c>
      <c r="O442" s="23">
        <v>0</v>
      </c>
      <c r="P442" s="23">
        <v>8.9818452324300662</v>
      </c>
      <c r="Q442" s="23">
        <v>2.3092147977965305</v>
      </c>
      <c r="R442" s="23">
        <v>0.79525603143521673</v>
      </c>
      <c r="S442" s="23">
        <v>5.6487198910304031</v>
      </c>
      <c r="T442" s="23">
        <v>3.5483094962505493</v>
      </c>
      <c r="U442" s="23">
        <v>2.6638563403523419</v>
      </c>
      <c r="V442" s="23">
        <v>0.93601456724563215</v>
      </c>
      <c r="W442" s="23">
        <v>0.2035328943368199</v>
      </c>
      <c r="X442" s="23">
        <v>11.298756469816754</v>
      </c>
      <c r="Y442" s="23">
        <v>0.80892494128872383</v>
      </c>
      <c r="Z442" s="23">
        <v>1.1567250998691312</v>
      </c>
      <c r="AA442" s="23">
        <v>2.1222578769466103</v>
      </c>
      <c r="AB442" s="23">
        <v>7.7460357278900229</v>
      </c>
      <c r="AC442" s="23">
        <v>5.9572712243344661</v>
      </c>
      <c r="AD442" s="23" t="s">
        <v>86</v>
      </c>
      <c r="AE442" s="23">
        <v>0.18069805092078717</v>
      </c>
      <c r="AF442" s="23">
        <v>0.11352583500957285</v>
      </c>
      <c r="AG442" s="23">
        <v>0.36533913581910232</v>
      </c>
      <c r="AH442" s="23">
        <v>0.49197713316890462</v>
      </c>
      <c r="AI442" s="23">
        <v>1.7542514749231319</v>
      </c>
      <c r="AJ442" s="23">
        <v>0</v>
      </c>
      <c r="AK442" s="23">
        <v>2.2417000663853934</v>
      </c>
      <c r="AL442" s="23">
        <v>5.5607822976402206</v>
      </c>
      <c r="AM442" s="23">
        <v>9.7561338417623187</v>
      </c>
      <c r="AN442" s="23">
        <v>10.535876085256374</v>
      </c>
      <c r="AO442" s="23">
        <v>11.601824262988725</v>
      </c>
      <c r="AP442" s="23">
        <v>18.234268552487091</v>
      </c>
      <c r="AQ442" s="23">
        <v>32.870402026051089</v>
      </c>
      <c r="AR442" s="23">
        <v>56.136346743159294</v>
      </c>
      <c r="AS442" s="23">
        <v>59.370970628122357</v>
      </c>
    </row>
    <row r="443" spans="1:59" s="22" customFormat="1" ht="12.75" x14ac:dyDescent="0.2">
      <c r="A443" s="20"/>
      <c r="B443" s="2" t="s">
        <v>439</v>
      </c>
      <c r="C443" s="21">
        <v>59.966983488405759</v>
      </c>
      <c r="D443" s="21">
        <v>10.923064826770032</v>
      </c>
      <c r="E443" s="21">
        <v>2.4066254515917631</v>
      </c>
      <c r="F443" s="21">
        <v>2.245581988543114E-2</v>
      </c>
      <c r="G443" s="21">
        <v>15.663163234237118</v>
      </c>
      <c r="H443" s="21">
        <v>7.5309129915758</v>
      </c>
      <c r="I443" s="21">
        <v>0.37991173560931563</v>
      </c>
      <c r="J443" s="21">
        <v>2.8473913724101463</v>
      </c>
      <c r="K443" s="21">
        <v>0.25949107951465478</v>
      </c>
      <c r="L443" s="17">
        <v>0.32752330457222945</v>
      </c>
      <c r="M443" s="17">
        <v>9.8748168589877228E-2</v>
      </c>
      <c r="O443" s="23">
        <v>0</v>
      </c>
      <c r="P443" s="23">
        <v>8.8740630896409058</v>
      </c>
      <c r="Q443" s="23">
        <v>2.3197112286956054</v>
      </c>
      <c r="R443" s="23">
        <v>0.82099247258198738</v>
      </c>
      <c r="S443" s="23">
        <v>5.7044821801817402</v>
      </c>
      <c r="T443" s="23">
        <v>3.5423423139793222</v>
      </c>
      <c r="U443" s="23">
        <v>2.6689497559170685</v>
      </c>
      <c r="V443" s="23">
        <v>0.94710103420116432</v>
      </c>
      <c r="W443" s="23">
        <v>0.20614599688531277</v>
      </c>
      <c r="X443" s="23">
        <v>11.361777422238042</v>
      </c>
      <c r="Y443" s="23">
        <v>0.52342202083388012</v>
      </c>
      <c r="Z443" s="23">
        <v>1.1551598426297953</v>
      </c>
      <c r="AA443" s="23">
        <v>2.1500476079335056</v>
      </c>
      <c r="AB443" s="23">
        <v>7.8392241272496914</v>
      </c>
      <c r="AC443" s="23">
        <v>5.9410072233319937</v>
      </c>
      <c r="AD443" s="23" t="s">
        <v>86</v>
      </c>
      <c r="AE443" s="23">
        <v>0.16563988001072158</v>
      </c>
      <c r="AF443" s="23">
        <v>0.1149812944327725</v>
      </c>
      <c r="AG443" s="23">
        <v>0.25862165140878562</v>
      </c>
      <c r="AH443" s="23">
        <v>0.40021949325248196</v>
      </c>
      <c r="AI443" s="23">
        <v>1.7120529858356339</v>
      </c>
      <c r="AJ443" s="23">
        <v>0</v>
      </c>
      <c r="AK443" s="23">
        <v>2.3986190710323707</v>
      </c>
      <c r="AL443" s="23">
        <v>5.7337844135668057</v>
      </c>
      <c r="AM443" s="23">
        <v>10.155083552763751</v>
      </c>
      <c r="AN443" s="23">
        <v>10.876842948856904</v>
      </c>
      <c r="AO443" s="23">
        <v>11.830592628737801</v>
      </c>
      <c r="AP443" s="23">
        <v>18.290030841638426</v>
      </c>
      <c r="AQ443" s="23">
        <v>33.014887309682074</v>
      </c>
      <c r="AR443" s="23">
        <v>56.690506138452072</v>
      </c>
      <c r="AS443" s="23">
        <v>59.878724805760541</v>
      </c>
    </row>
    <row r="444" spans="1:59" s="22" customFormat="1" ht="12.75" x14ac:dyDescent="0.2">
      <c r="A444" s="20"/>
      <c r="B444" s="2" t="s">
        <v>440</v>
      </c>
      <c r="C444" s="21">
        <v>60.431103138088957</v>
      </c>
      <c r="D444" s="21">
        <v>10.62662468824584</v>
      </c>
      <c r="E444" s="21">
        <v>2.3413122456774973</v>
      </c>
      <c r="F444" s="21">
        <v>2.4496291175223988E-2</v>
      </c>
      <c r="G444" s="21">
        <v>15.629950345917221</v>
      </c>
      <c r="H444" s="21">
        <v>7.3857503878841992</v>
      </c>
      <c r="I444" s="21">
        <v>0.2474589144039078</v>
      </c>
      <c r="J444" s="21">
        <v>3.1926577623663084</v>
      </c>
      <c r="K444" s="21">
        <v>0.12064622624081194</v>
      </c>
      <c r="L444" s="17">
        <v>0.3237153888193563</v>
      </c>
      <c r="M444" s="17">
        <v>9.5657363874594739E-2</v>
      </c>
      <c r="O444" s="23">
        <v>0</v>
      </c>
      <c r="P444" s="23">
        <v>9.3890222163002299</v>
      </c>
      <c r="Q444" s="23">
        <v>2.27142764655986</v>
      </c>
      <c r="R444" s="23">
        <v>0.49800013619001438</v>
      </c>
      <c r="S444" s="23">
        <v>3.4962955297888088</v>
      </c>
      <c r="T444" s="23">
        <v>3.4462069835652254</v>
      </c>
      <c r="U444" s="23">
        <v>1.7869399606251368</v>
      </c>
      <c r="V444" s="23">
        <v>0.65832496635944926</v>
      </c>
      <c r="W444" s="23">
        <v>0.22487766601591111</v>
      </c>
      <c r="X444" s="23">
        <v>13.09485361382348</v>
      </c>
      <c r="Y444" s="23">
        <v>0.58290179592863922</v>
      </c>
      <c r="Z444" s="23">
        <v>8.2332530789061291</v>
      </c>
      <c r="AA444" s="23">
        <v>0.88049568705848313</v>
      </c>
      <c r="AB444" s="23">
        <v>6.96836330636014</v>
      </c>
      <c r="AC444" s="23">
        <v>2.8392298892888914</v>
      </c>
      <c r="AD444" s="23" t="s">
        <v>86</v>
      </c>
      <c r="AE444" s="23">
        <v>0.14681716637313957</v>
      </c>
      <c r="AF444" s="23">
        <v>0.12225859154877075</v>
      </c>
      <c r="AG444" s="23">
        <v>0.21247355004216215</v>
      </c>
      <c r="AH444" s="23">
        <v>0.33579391628988731</v>
      </c>
      <c r="AI444" s="23">
        <v>1.2840397393767253</v>
      </c>
      <c r="AJ444" s="23">
        <v>0.5229571700160881</v>
      </c>
      <c r="AK444" s="23">
        <v>1.1567172342548631</v>
      </c>
      <c r="AL444" s="23">
        <v>3.8060465503848628</v>
      </c>
      <c r="AM444" s="23">
        <v>5.8391730428391568</v>
      </c>
      <c r="AN444" s="23">
        <v>6.5977088106702535</v>
      </c>
      <c r="AO444" s="23">
        <v>6.9120727651327201</v>
      </c>
      <c r="AP444" s="23">
        <v>10.594834938753966</v>
      </c>
      <c r="AQ444" s="23">
        <v>19.938969141077141</v>
      </c>
      <c r="AR444" s="23">
        <v>34.745794084857728</v>
      </c>
      <c r="AS444" s="23">
        <v>38.661853811593417</v>
      </c>
    </row>
    <row r="445" spans="1:59" s="22" customFormat="1" ht="12.75" x14ac:dyDescent="0.2">
      <c r="A445" s="20"/>
      <c r="B445" s="2" t="s">
        <v>441</v>
      </c>
      <c r="C445" s="21">
        <v>60.836783344614169</v>
      </c>
      <c r="D445" s="21">
        <v>10.448271441128011</v>
      </c>
      <c r="E445" s="21">
        <v>2.1379943023405596</v>
      </c>
      <c r="F445" s="21">
        <v>2.2032033332452891E-2</v>
      </c>
      <c r="G445" s="21">
        <v>15.918039477281889</v>
      </c>
      <c r="H445" s="21">
        <v>7.4378177478250205</v>
      </c>
      <c r="I445" s="21">
        <v>0.22504328523337028</v>
      </c>
      <c r="J445" s="21">
        <v>2.8671426713970023</v>
      </c>
      <c r="K445" s="21">
        <v>0.10687569684750271</v>
      </c>
      <c r="L445" s="17">
        <v>0.32125977743237383</v>
      </c>
      <c r="M445" s="17">
        <v>9.3633768278206617E-2</v>
      </c>
      <c r="O445" s="23">
        <v>0</v>
      </c>
      <c r="P445" s="23">
        <v>9.3411190417272696</v>
      </c>
      <c r="Q445" s="23">
        <v>2.2252433506039289</v>
      </c>
      <c r="R445" s="23">
        <v>0.48985026316020358</v>
      </c>
      <c r="S445" s="23">
        <v>3.5186004454493434</v>
      </c>
      <c r="T445" s="23">
        <v>3.1469407419498863</v>
      </c>
      <c r="U445" s="23">
        <v>1.6528133507539864</v>
      </c>
      <c r="V445" s="23">
        <v>0.62453763849497057</v>
      </c>
      <c r="W445" s="23">
        <v>0.20225560669354919</v>
      </c>
      <c r="X445" s="23">
        <v>11.960476470240284</v>
      </c>
      <c r="Y445" s="23">
        <v>0.54721393087178383</v>
      </c>
      <c r="Z445" s="23">
        <v>2.6452847344774448</v>
      </c>
      <c r="AA445" s="23">
        <v>0.7693367631109006</v>
      </c>
      <c r="AB445" s="23">
        <v>3.7209214131908483</v>
      </c>
      <c r="AC445" s="23">
        <v>2.5580950148175692</v>
      </c>
      <c r="AD445" s="23" t="s">
        <v>86</v>
      </c>
      <c r="AE445" s="23">
        <v>0.14681716637313957</v>
      </c>
      <c r="AF445" s="23">
        <v>8.2961187122380167E-2</v>
      </c>
      <c r="AG445" s="23">
        <v>0.26150590774419957</v>
      </c>
      <c r="AH445" s="23">
        <v>0.34750765755581359</v>
      </c>
      <c r="AI445" s="23">
        <v>1.33829493963208</v>
      </c>
      <c r="AJ445" s="23">
        <v>0</v>
      </c>
      <c r="AK445" s="23">
        <v>1.6498912488596496</v>
      </c>
      <c r="AL445" s="23">
        <v>3.7813319623953503</v>
      </c>
      <c r="AM445" s="23">
        <v>5.6941004206568175</v>
      </c>
      <c r="AN445" s="23">
        <v>6.4897359705300852</v>
      </c>
      <c r="AO445" s="23">
        <v>6.3564924483135412</v>
      </c>
      <c r="AP445" s="23">
        <v>10.756545577292842</v>
      </c>
      <c r="AQ445" s="23">
        <v>19.035936118383429</v>
      </c>
      <c r="AR445" s="23">
        <v>34.967457842974845</v>
      </c>
      <c r="AS445" s="23">
        <v>38.117831478409649</v>
      </c>
    </row>
    <row r="446" spans="1:59" s="22" customFormat="1" ht="12.75" x14ac:dyDescent="0.2">
      <c r="A446" s="20"/>
      <c r="B446" s="2" t="s">
        <v>442</v>
      </c>
      <c r="C446" s="21">
        <v>60.330484780649222</v>
      </c>
      <c r="D446" s="21">
        <v>10.800283625266609</v>
      </c>
      <c r="E446" s="21">
        <v>2.3972656674995507</v>
      </c>
      <c r="F446" s="21">
        <v>2.2972890572016475E-2</v>
      </c>
      <c r="G446" s="21">
        <v>15.748822504652249</v>
      </c>
      <c r="H446" s="21">
        <v>7.383276131342992</v>
      </c>
      <c r="I446" s="21">
        <v>0.36703884766467509</v>
      </c>
      <c r="J446" s="21">
        <v>2.701609672340453</v>
      </c>
      <c r="K446" s="21">
        <v>0.24824588001223413</v>
      </c>
      <c r="L446" s="17">
        <v>0.32198575268534935</v>
      </c>
      <c r="M446" s="17">
        <v>9.7214996192220612E-2</v>
      </c>
      <c r="O446" s="23">
        <v>0</v>
      </c>
      <c r="P446" s="23">
        <v>8.8261599150679455</v>
      </c>
      <c r="Q446" s="23">
        <v>2.4094557128826977</v>
      </c>
      <c r="R446" s="23">
        <v>0.8252818794397826</v>
      </c>
      <c r="S446" s="23">
        <v>5.7769731560784781</v>
      </c>
      <c r="T446" s="23">
        <v>3.5285655298862157</v>
      </c>
      <c r="U446" s="23">
        <v>2.6078287691403421</v>
      </c>
      <c r="V446" s="23">
        <v>0.90539480136844852</v>
      </c>
      <c r="W446" s="23">
        <v>0.21089274194695545</v>
      </c>
      <c r="X446" s="23">
        <v>10.902624768882937</v>
      </c>
      <c r="Y446" s="23">
        <v>0.61264168347601888</v>
      </c>
      <c r="Z446" s="23">
        <v>1.1629861288264742</v>
      </c>
      <c r="AA446" s="23">
        <v>1.9101783509939851</v>
      </c>
      <c r="AB446" s="23">
        <v>7.6159749955384219</v>
      </c>
      <c r="AC446" s="23">
        <v>5.7481626400169548</v>
      </c>
      <c r="AD446" s="23" t="s">
        <v>86</v>
      </c>
      <c r="AE446" s="23">
        <v>0.16187533728320519</v>
      </c>
      <c r="AF446" s="23">
        <v>0.10042670020077597</v>
      </c>
      <c r="AG446" s="23">
        <v>0.29611698376916712</v>
      </c>
      <c r="AH446" s="23">
        <v>0.43926529747223625</v>
      </c>
      <c r="AI446" s="23">
        <v>1.6336843632445659</v>
      </c>
      <c r="AJ446" s="23">
        <v>0.71312341365830179</v>
      </c>
      <c r="AK446" s="23">
        <v>2.6183056775381393</v>
      </c>
      <c r="AL446" s="23">
        <v>6.0303594694409517</v>
      </c>
      <c r="AM446" s="23">
        <v>10.118815397218166</v>
      </c>
      <c r="AN446" s="23">
        <v>10.933670759456993</v>
      </c>
      <c r="AO446" s="23">
        <v>11.536461872774705</v>
      </c>
      <c r="AP446" s="23">
        <v>18.345793130789765</v>
      </c>
      <c r="AQ446" s="23">
        <v>31.786762398818627</v>
      </c>
      <c r="AR446" s="23">
        <v>57.410913352332706</v>
      </c>
      <c r="AS446" s="23">
        <v>59.552311405850283</v>
      </c>
    </row>
    <row r="447" spans="1:59" s="22" customFormat="1" ht="12.75" x14ac:dyDescent="0.2">
      <c r="A447" s="20"/>
      <c r="B447" s="2" t="s">
        <v>443</v>
      </c>
      <c r="C447" s="21">
        <v>60.302847576435944</v>
      </c>
      <c r="D447" s="21">
        <v>10.806668545884042</v>
      </c>
      <c r="E447" s="21">
        <v>2.4001580897283921</v>
      </c>
      <c r="F447" s="21">
        <v>2.2899542854174861E-2</v>
      </c>
      <c r="G447" s="21">
        <v>15.689817301496005</v>
      </c>
      <c r="H447" s="21">
        <v>7.4646685189523936</v>
      </c>
      <c r="I447" s="21">
        <v>0.35817007768482506</v>
      </c>
      <c r="J447" s="21">
        <v>2.7087873382204966</v>
      </c>
      <c r="K447" s="21">
        <v>0.24598300874374707</v>
      </c>
      <c r="L447" s="17">
        <v>0.32520706906561164</v>
      </c>
      <c r="M447" s="17">
        <v>9.7307118053527722E-2</v>
      </c>
      <c r="O447" s="23">
        <v>0</v>
      </c>
      <c r="P447" s="23">
        <v>9.0028028713057378</v>
      </c>
      <c r="Q447" s="23">
        <v>2.3931862449891308</v>
      </c>
      <c r="R447" s="23">
        <v>0.79868755692145288</v>
      </c>
      <c r="S447" s="23">
        <v>5.5539239994731311</v>
      </c>
      <c r="T447" s="23">
        <v>3.5328229225953063</v>
      </c>
      <c r="U447" s="23">
        <v>2.5433121719871306</v>
      </c>
      <c r="V447" s="23">
        <v>0.89061284542773911</v>
      </c>
      <c r="W447" s="23">
        <v>0.21021940476795839</v>
      </c>
      <c r="X447" s="23">
        <v>10.925132251890542</v>
      </c>
      <c r="Y447" s="23">
        <v>0.53531797585283192</v>
      </c>
      <c r="Z447" s="23">
        <v>1.0972453247743719</v>
      </c>
      <c r="AA447" s="23">
        <v>1.8604493587016457</v>
      </c>
      <c r="AB447" s="23">
        <v>7.4692701812939273</v>
      </c>
      <c r="AC447" s="23">
        <v>5.6924003508656176</v>
      </c>
      <c r="AD447" s="23" t="s">
        <v>86</v>
      </c>
      <c r="AE447" s="23">
        <v>0.14681716637313957</v>
      </c>
      <c r="AF447" s="23">
        <v>9.7515781354376677E-2</v>
      </c>
      <c r="AG447" s="23">
        <v>0.28361853964903994</v>
      </c>
      <c r="AH447" s="23">
        <v>0.36703055966569076</v>
      </c>
      <c r="AI447" s="23">
        <v>1.651769429996351</v>
      </c>
      <c r="AJ447" s="23">
        <v>0.53880435698627249</v>
      </c>
      <c r="AK447" s="23">
        <v>2.4569032727583915</v>
      </c>
      <c r="AL447" s="23">
        <v>5.5113531216611973</v>
      </c>
      <c r="AM447" s="23">
        <v>9.6473293751255635</v>
      </c>
      <c r="AN447" s="23">
        <v>10.581338333736445</v>
      </c>
      <c r="AO447" s="23">
        <v>11.55280247032821</v>
      </c>
      <c r="AP447" s="23">
        <v>18.513079998243771</v>
      </c>
      <c r="AQ447" s="23">
        <v>32.653674100604597</v>
      </c>
      <c r="AR447" s="23">
        <v>55.194275771161557</v>
      </c>
      <c r="AS447" s="23">
        <v>60.640356072217813</v>
      </c>
    </row>
    <row r="448" spans="1:59" s="22" customFormat="1" ht="12.75" x14ac:dyDescent="0.2">
      <c r="A448" s="20"/>
      <c r="B448" s="2" t="s">
        <v>444</v>
      </c>
      <c r="C448" s="21">
        <v>60.657004440381662</v>
      </c>
      <c r="D448" s="21">
        <v>10.675145730099548</v>
      </c>
      <c r="E448" s="21">
        <v>2.3622034045116753</v>
      </c>
      <c r="F448" s="21">
        <v>2.2976594216265148E-2</v>
      </c>
      <c r="G448" s="21">
        <v>15.51011136939165</v>
      </c>
      <c r="H448" s="21">
        <v>7.4250074595886257</v>
      </c>
      <c r="I448" s="21">
        <v>0.35522809361364538</v>
      </c>
      <c r="J448" s="21">
        <v>2.7441763182821504</v>
      </c>
      <c r="K448" s="21">
        <v>0.24814658991476071</v>
      </c>
      <c r="L448" s="17">
        <v>0.32656744977779162</v>
      </c>
      <c r="M448" s="17">
        <v>9.5728704252638991E-2</v>
      </c>
      <c r="O448" s="23">
        <v>0</v>
      </c>
      <c r="P448" s="23">
        <v>9.2213611052948679</v>
      </c>
      <c r="Q448" s="23">
        <v>2.4456683994845072</v>
      </c>
      <c r="R448" s="23">
        <v>0.80898213338016101</v>
      </c>
      <c r="S448" s="23">
        <v>5.4647043368309927</v>
      </c>
      <c r="T448" s="23">
        <v>3.4769569433802956</v>
      </c>
      <c r="U448" s="23">
        <v>2.5534990031165852</v>
      </c>
      <c r="V448" s="23">
        <v>0.89905967739385895</v>
      </c>
      <c r="W448" s="23">
        <v>0.21092674166015435</v>
      </c>
      <c r="X448" s="23">
        <v>11.20422504118482</v>
      </c>
      <c r="Y448" s="23">
        <v>0.46989022324859697</v>
      </c>
      <c r="Z448" s="23">
        <v>1.2162048749638903</v>
      </c>
      <c r="AA448" s="23">
        <v>1.8926269419496302</v>
      </c>
      <c r="AB448" s="23">
        <v>7.8210725407121524</v>
      </c>
      <c r="AC448" s="23">
        <v>5.813218644026847</v>
      </c>
      <c r="AD448" s="23" t="s">
        <v>86</v>
      </c>
      <c r="AE448" s="23">
        <v>0.11293628182549198</v>
      </c>
      <c r="AF448" s="23">
        <v>0.12953588866476901</v>
      </c>
      <c r="AG448" s="23">
        <v>0.31919103445247887</v>
      </c>
      <c r="AH448" s="23">
        <v>0.3728874302986539</v>
      </c>
      <c r="AI448" s="23">
        <v>1.2056711167856577</v>
      </c>
      <c r="AJ448" s="23">
        <v>0.5229571700160881</v>
      </c>
      <c r="AK448" s="23">
        <v>2.2551502667837058</v>
      </c>
      <c r="AL448" s="23">
        <v>6.0056448814514383</v>
      </c>
      <c r="AM448" s="23">
        <v>10.082547241672581</v>
      </c>
      <c r="AN448" s="23">
        <v>10.717725079176656</v>
      </c>
      <c r="AO448" s="23">
        <v>11.324034104579138</v>
      </c>
      <c r="AP448" s="23">
        <v>17.788170239276397</v>
      </c>
      <c r="AQ448" s="23">
        <v>30.847608055217176</v>
      </c>
      <c r="AR448" s="23">
        <v>54.307620738693103</v>
      </c>
      <c r="AS448" s="23">
        <v>60.42274713894431</v>
      </c>
    </row>
    <row r="449" spans="1:59" s="22" customFormat="1" ht="12.75" x14ac:dyDescent="0.2">
      <c r="A449" s="20"/>
      <c r="B449" s="2" t="s">
        <v>445</v>
      </c>
      <c r="C449" s="21">
        <v>60.411756538517743</v>
      </c>
      <c r="D449" s="21">
        <v>10.618847350242314</v>
      </c>
      <c r="E449" s="21">
        <v>2.4947022103927234</v>
      </c>
      <c r="F449" s="21">
        <v>2.4246514103159401E-2</v>
      </c>
      <c r="G449" s="21">
        <v>15.640887300307273</v>
      </c>
      <c r="H449" s="21">
        <v>7.4037396742056831</v>
      </c>
      <c r="I449" s="21">
        <v>0.36369220294827581</v>
      </c>
      <c r="J449" s="21">
        <v>2.7560251055358189</v>
      </c>
      <c r="K449" s="21">
        <v>0.28610310374700232</v>
      </c>
      <c r="L449" s="17">
        <v>0.32409494653154763</v>
      </c>
      <c r="M449" s="17">
        <v>9.5621733544728763E-2</v>
      </c>
      <c r="O449" s="23">
        <v>0</v>
      </c>
      <c r="P449" s="23">
        <v>9.2812400735110678</v>
      </c>
      <c r="Q449" s="23">
        <v>2.4351719685854318</v>
      </c>
      <c r="R449" s="23">
        <v>0.84372632892830168</v>
      </c>
      <c r="S449" s="23">
        <v>5.6542961199455375</v>
      </c>
      <c r="T449" s="23">
        <v>3.6719836045974508</v>
      </c>
      <c r="U449" s="23">
        <v>2.6282024313992514</v>
      </c>
      <c r="V449" s="23">
        <v>0.90697858236209594</v>
      </c>
      <c r="W449" s="23">
        <v>0.22258469502743011</v>
      </c>
      <c r="X449" s="23">
        <v>11.312260959621314</v>
      </c>
      <c r="Y449" s="23">
        <v>0.58884977343811529</v>
      </c>
      <c r="Z449" s="23">
        <v>1.1410725274757736</v>
      </c>
      <c r="AA449" s="23">
        <v>2.3679776035675819</v>
      </c>
      <c r="AB449" s="23">
        <v>9.755862455908753</v>
      </c>
      <c r="AC449" s="23">
        <v>6.7379432724531805</v>
      </c>
      <c r="AD449" s="23" t="s">
        <v>86</v>
      </c>
      <c r="AE449" s="23">
        <v>0.13175899546307399</v>
      </c>
      <c r="AF449" s="23">
        <v>0.12953588866476901</v>
      </c>
      <c r="AG449" s="23">
        <v>0.32976664101566339</v>
      </c>
      <c r="AH449" s="23">
        <v>0.43536071705026086</v>
      </c>
      <c r="AI449" s="23">
        <v>1.2900680949606536</v>
      </c>
      <c r="AJ449" s="23">
        <v>0</v>
      </c>
      <c r="AK449" s="23">
        <v>2.5914052767415146</v>
      </c>
      <c r="AL449" s="23">
        <v>5.6349260616087582</v>
      </c>
      <c r="AM449" s="23">
        <v>10.662837730401938</v>
      </c>
      <c r="AN449" s="23">
        <v>11.178030345037373</v>
      </c>
      <c r="AO449" s="23">
        <v>11.5201212752212</v>
      </c>
      <c r="AP449" s="23">
        <v>18.178506263335752</v>
      </c>
      <c r="AQ449" s="23">
        <v>32.725916742420097</v>
      </c>
      <c r="AR449" s="23">
        <v>56.191762682688569</v>
      </c>
      <c r="AS449" s="23">
        <v>58.427998583937146</v>
      </c>
    </row>
    <row r="450" spans="1:59" s="22" customFormat="1" ht="12.75" x14ac:dyDescent="0.2">
      <c r="A450" s="20"/>
      <c r="B450" s="2" t="s">
        <v>446</v>
      </c>
      <c r="C450" s="21">
        <v>60.36441938846059</v>
      </c>
      <c r="D450" s="21">
        <v>10.493832502029479</v>
      </c>
      <c r="E450" s="21">
        <v>2.4739272782274337</v>
      </c>
      <c r="F450" s="21">
        <v>2.4491654023659441E-2</v>
      </c>
      <c r="G450" s="21">
        <v>15.810550911689253</v>
      </c>
      <c r="H450" s="21">
        <v>7.4389722871900306</v>
      </c>
      <c r="I450" s="21">
        <v>0.36370576379462094</v>
      </c>
      <c r="J450" s="21">
        <v>2.7420031676220185</v>
      </c>
      <c r="K450" s="21">
        <v>0.28809704696291843</v>
      </c>
      <c r="L450" s="17">
        <v>0.32277290743271159</v>
      </c>
      <c r="M450" s="17">
        <v>9.4669648022308109E-2</v>
      </c>
      <c r="O450" s="23">
        <v>0</v>
      </c>
      <c r="P450" s="23">
        <v>8.8321478118895644</v>
      </c>
      <c r="Q450" s="23">
        <v>2.4498669718441368</v>
      </c>
      <c r="R450" s="23">
        <v>0.84201056618518366</v>
      </c>
      <c r="S450" s="23">
        <v>5.5148903970671954</v>
      </c>
      <c r="T450" s="23">
        <v>3.6414047202802085</v>
      </c>
      <c r="U450" s="23">
        <v>2.659611827381736</v>
      </c>
      <c r="V450" s="23">
        <v>0.91489748733033305</v>
      </c>
      <c r="W450" s="23">
        <v>0.22483509664027221</v>
      </c>
      <c r="X450" s="23">
        <v>11.388786401847165</v>
      </c>
      <c r="Y450" s="23">
        <v>0.84461280634557934</v>
      </c>
      <c r="Z450" s="23">
        <v>2.8018104584110213</v>
      </c>
      <c r="AA450" s="23">
        <v>2.3913794822933889</v>
      </c>
      <c r="AB450" s="23">
        <v>9.928148701010814</v>
      </c>
      <c r="AC450" s="23">
        <v>6.8657318517583263</v>
      </c>
      <c r="AD450" s="23" t="s">
        <v>86</v>
      </c>
      <c r="AE450" s="23">
        <v>0.14681716637313957</v>
      </c>
      <c r="AF450" s="23">
        <v>0.13972410462716658</v>
      </c>
      <c r="AG450" s="23">
        <v>0.24035469461783049</v>
      </c>
      <c r="AH450" s="23">
        <v>0.55835500034248708</v>
      </c>
      <c r="AI450" s="23">
        <v>1.7421947637552753</v>
      </c>
      <c r="AJ450" s="23">
        <v>0</v>
      </c>
      <c r="AK450" s="23">
        <v>2.1565154638627484</v>
      </c>
      <c r="AL450" s="23">
        <v>6.4010782892836326</v>
      </c>
      <c r="AM450" s="23">
        <v>10.445228797128427</v>
      </c>
      <c r="AN450" s="23">
        <v>11.155299220797339</v>
      </c>
      <c r="AO450" s="23">
        <v>11.601824262988725</v>
      </c>
      <c r="AP450" s="23">
        <v>18.122743974184417</v>
      </c>
      <c r="AQ450" s="23">
        <v>31.859005040634131</v>
      </c>
      <c r="AR450" s="23">
        <v>54.806364194456606</v>
      </c>
      <c r="AS450" s="23">
        <v>59.806188494669364</v>
      </c>
    </row>
    <row r="451" spans="1:59" s="22" customFormat="1" ht="12.75" x14ac:dyDescent="0.2">
      <c r="A451" s="20"/>
      <c r="B451" s="2" t="s">
        <v>447</v>
      </c>
      <c r="C451" s="21">
        <v>60.389625459699026</v>
      </c>
      <c r="D451" s="21">
        <v>10.783730649740559</v>
      </c>
      <c r="E451" s="21">
        <v>2.3906473688416146</v>
      </c>
      <c r="F451" s="21">
        <v>2.2813760857029283E-2</v>
      </c>
      <c r="G451" s="21">
        <v>15.781494021057416</v>
      </c>
      <c r="H451" s="21">
        <v>7.3468047032789743</v>
      </c>
      <c r="I451" s="21">
        <v>0.35896068084980598</v>
      </c>
      <c r="J451" s="21">
        <v>2.6807630271196126</v>
      </c>
      <c r="K451" s="21">
        <v>0.24516032855597769</v>
      </c>
      <c r="L451" s="17">
        <v>0.32045417867563702</v>
      </c>
      <c r="M451" s="17">
        <v>9.6994613769164559E-2</v>
      </c>
      <c r="O451" s="23">
        <v>0</v>
      </c>
      <c r="P451" s="23">
        <v>9.0387302522354567</v>
      </c>
      <c r="Q451" s="23">
        <v>2.4089308913377434</v>
      </c>
      <c r="R451" s="23">
        <v>0.81327154023795623</v>
      </c>
      <c r="S451" s="23">
        <v>5.5706526862185317</v>
      </c>
      <c r="T451" s="23">
        <v>3.5188239727332098</v>
      </c>
      <c r="U451" s="23">
        <v>2.5543479057107059</v>
      </c>
      <c r="V451" s="23">
        <v>0.89114077242562162</v>
      </c>
      <c r="W451" s="23">
        <v>0.20943192003542091</v>
      </c>
      <c r="X451" s="23">
        <v>10.835102319860129</v>
      </c>
      <c r="Y451" s="23">
        <v>0.52342202083388012</v>
      </c>
      <c r="Z451" s="23">
        <v>1.1082021254497225</v>
      </c>
      <c r="AA451" s="23">
        <v>1.829734392874024</v>
      </c>
      <c r="AB451" s="23">
        <v>7.4518877297791652</v>
      </c>
      <c r="AC451" s="23">
        <v>5.6854300647217002</v>
      </c>
      <c r="AD451" s="23" t="s">
        <v>86</v>
      </c>
      <c r="AE451" s="23">
        <v>0.13138254119032233</v>
      </c>
      <c r="AF451" s="23">
        <v>0.1149812944327725</v>
      </c>
      <c r="AG451" s="23">
        <v>0.29803982132610973</v>
      </c>
      <c r="AH451" s="23">
        <v>0.35141223797778898</v>
      </c>
      <c r="AI451" s="23">
        <v>1.3865217843035063</v>
      </c>
      <c r="AJ451" s="23">
        <v>0</v>
      </c>
      <c r="AK451" s="23">
        <v>1.9502790577552922</v>
      </c>
      <c r="AL451" s="23">
        <v>5.8326427655248541</v>
      </c>
      <c r="AM451" s="23">
        <v>9.5022567529432234</v>
      </c>
      <c r="AN451" s="23">
        <v>10.774552889776745</v>
      </c>
      <c r="AO451" s="23">
        <v>11.340374702132642</v>
      </c>
      <c r="AP451" s="23">
        <v>18.401555419941097</v>
      </c>
      <c r="AQ451" s="23">
        <v>32.003490324265123</v>
      </c>
      <c r="AR451" s="23">
        <v>55.360523589749391</v>
      </c>
      <c r="AS451" s="23">
        <v>58.645607517210664</v>
      </c>
    </row>
    <row r="452" spans="1:59" s="22" customFormat="1" ht="12.75" x14ac:dyDescent="0.2">
      <c r="A452" s="20"/>
      <c r="B452" s="2" t="s">
        <v>448</v>
      </c>
      <c r="C452" s="21">
        <v>60.052004519385221</v>
      </c>
      <c r="D452" s="21">
        <v>10.905968599844112</v>
      </c>
      <c r="E452" s="21">
        <v>2.4058362436295972</v>
      </c>
      <c r="F452" s="21">
        <v>2.2596128415411823E-2</v>
      </c>
      <c r="G452" s="21">
        <v>15.765044172502508</v>
      </c>
      <c r="H452" s="21">
        <v>7.5219527277076228</v>
      </c>
      <c r="I452" s="21">
        <v>0.36025474283204689</v>
      </c>
      <c r="J452" s="21">
        <v>2.7167823649305132</v>
      </c>
      <c r="K452" s="21">
        <v>0.24956050075297109</v>
      </c>
      <c r="L452" s="17">
        <v>0.32583534876019904</v>
      </c>
      <c r="M452" s="17">
        <v>9.8482993239412689E-2</v>
      </c>
      <c r="O452" s="23">
        <v>0</v>
      </c>
      <c r="P452" s="23">
        <v>9.0387302522354567</v>
      </c>
      <c r="Q452" s="23">
        <v>2.4084060697927905</v>
      </c>
      <c r="R452" s="23">
        <v>0.79439815006365766</v>
      </c>
      <c r="S452" s="23">
        <v>5.5929576018790668</v>
      </c>
      <c r="T452" s="23">
        <v>3.5411806688396266</v>
      </c>
      <c r="U452" s="23">
        <v>2.5348231460459192</v>
      </c>
      <c r="V452" s="23">
        <v>0.90169931238327106</v>
      </c>
      <c r="W452" s="23">
        <v>0.2074340390023208</v>
      </c>
      <c r="X452" s="23">
        <v>10.857609802867731</v>
      </c>
      <c r="Y452" s="23">
        <v>0.60669370596654293</v>
      </c>
      <c r="Z452" s="23">
        <v>1.1582903571084668</v>
      </c>
      <c r="AA452" s="23">
        <v>1.8619119761220084</v>
      </c>
      <c r="AB452" s="23">
        <v>7.7430361013011932</v>
      </c>
      <c r="AC452" s="23">
        <v>5.7226049241559247</v>
      </c>
      <c r="AD452" s="23" t="s">
        <v>86</v>
      </c>
      <c r="AE452" s="23">
        <v>0.12422991000804119</v>
      </c>
      <c r="AF452" s="23">
        <v>9.8971240777576325E-2</v>
      </c>
      <c r="AG452" s="23">
        <v>0.31053826544623692</v>
      </c>
      <c r="AH452" s="23">
        <v>0.3709351400876662</v>
      </c>
      <c r="AI452" s="23">
        <v>1.4648904068945738</v>
      </c>
      <c r="AJ452" s="23">
        <v>0.49126279607571904</v>
      </c>
      <c r="AK452" s="23">
        <v>1.9547624578880631</v>
      </c>
      <c r="AL452" s="23">
        <v>5.8079281775353415</v>
      </c>
      <c r="AM452" s="23">
        <v>9.5022567529432234</v>
      </c>
      <c r="AN452" s="23">
        <v>10.524510523136357</v>
      </c>
      <c r="AO452" s="23">
        <v>11.340374702132642</v>
      </c>
      <c r="AP452" s="23">
        <v>18.011219395881742</v>
      </c>
      <c r="AQ452" s="23">
        <v>33.267736556036319</v>
      </c>
      <c r="AR452" s="23">
        <v>55.582187347866508</v>
      </c>
      <c r="AS452" s="23">
        <v>59.951261116851711</v>
      </c>
    </row>
    <row r="453" spans="1:59" s="22" customFormat="1" ht="12.75" x14ac:dyDescent="0.2">
      <c r="A453" s="20"/>
      <c r="B453" s="2" t="s">
        <v>449</v>
      </c>
      <c r="C453" s="21">
        <v>60.907557017185617</v>
      </c>
      <c r="D453" s="21">
        <v>10.481515869583642</v>
      </c>
      <c r="E453" s="21">
        <v>2.1176114445081686</v>
      </c>
      <c r="F453" s="21">
        <v>2.2535746475666234E-2</v>
      </c>
      <c r="G453" s="21">
        <v>15.747820626194477</v>
      </c>
      <c r="H453" s="21">
        <v>7.4723503780870004</v>
      </c>
      <c r="I453" s="21">
        <v>0.21857028146272289</v>
      </c>
      <c r="J453" s="21">
        <v>2.9379692273514144</v>
      </c>
      <c r="K453" s="21">
        <v>9.4069409151285144E-2</v>
      </c>
      <c r="L453" s="17">
        <v>0.32462328304088178</v>
      </c>
      <c r="M453" s="17">
        <v>9.3804837769809635E-2</v>
      </c>
      <c r="O453" s="23">
        <v>0</v>
      </c>
      <c r="P453" s="23">
        <v>9.4578830297488601</v>
      </c>
      <c r="Q453" s="23">
        <v>2.3485764136680616</v>
      </c>
      <c r="R453" s="23">
        <v>0.44180890635289821</v>
      </c>
      <c r="S453" s="23">
        <v>3.2453652286077936</v>
      </c>
      <c r="T453" s="23">
        <v>3.1169389567814685</v>
      </c>
      <c r="U453" s="23">
        <v>1.6001813899184718</v>
      </c>
      <c r="V453" s="23">
        <v>0.62348178449920566</v>
      </c>
      <c r="W453" s="23">
        <v>0.20687972857294301</v>
      </c>
      <c r="X453" s="23">
        <v>12.217061776526959</v>
      </c>
      <c r="Y453" s="23">
        <v>0.78513303125082023</v>
      </c>
      <c r="Z453" s="23">
        <v>0.74662770316316041</v>
      </c>
      <c r="AA453" s="23">
        <v>0.60537735028821626</v>
      </c>
      <c r="AB453" s="23">
        <v>3.101306238841651</v>
      </c>
      <c r="AC453" s="23">
        <v>2.2444321383413004</v>
      </c>
      <c r="AD453" s="23" t="s">
        <v>86</v>
      </c>
      <c r="AE453" s="23">
        <v>0</v>
      </c>
      <c r="AF453" s="23">
        <v>8.8783024815178774E-2</v>
      </c>
      <c r="AG453" s="23">
        <v>0.32495954712330682</v>
      </c>
      <c r="AH453" s="23">
        <v>0.41193323451840824</v>
      </c>
      <c r="AI453" s="23">
        <v>1.296096450544582</v>
      </c>
      <c r="AJ453" s="23">
        <v>0.66558185274774839</v>
      </c>
      <c r="AK453" s="23">
        <v>0.8070120238987416</v>
      </c>
      <c r="AL453" s="23">
        <v>3.2623256146155968</v>
      </c>
      <c r="AM453" s="23">
        <v>5.0449004363908481</v>
      </c>
      <c r="AN453" s="23">
        <v>5.8532644918090977</v>
      </c>
      <c r="AO453" s="23">
        <v>5.9479775094759111</v>
      </c>
      <c r="AP453" s="23">
        <v>9.3401834328488924</v>
      </c>
      <c r="AQ453" s="23">
        <v>18.13290309568972</v>
      </c>
      <c r="AR453" s="23">
        <v>32.252076806040186</v>
      </c>
      <c r="AS453" s="23">
        <v>35.433987968036369</v>
      </c>
    </row>
    <row r="454" spans="1:59" s="22" customFormat="1" ht="12.75" x14ac:dyDescent="0.2">
      <c r="A454" s="20"/>
      <c r="B454" s="2" t="s">
        <v>450</v>
      </c>
      <c r="C454" s="21">
        <v>60.568164701353098</v>
      </c>
      <c r="D454" s="21">
        <v>10.406325815113364</v>
      </c>
      <c r="E454" s="21">
        <v>2.1734482990973323</v>
      </c>
      <c r="F454" s="21">
        <v>2.3199210937028997E-2</v>
      </c>
      <c r="G454" s="21">
        <v>15.87606318694221</v>
      </c>
      <c r="H454" s="21">
        <v>7.4578567486122092</v>
      </c>
      <c r="I454" s="21">
        <v>0.22241301741624456</v>
      </c>
      <c r="J454" s="21">
        <v>3.1791344263644836</v>
      </c>
      <c r="K454" s="21">
        <v>9.3394594164018144E-2</v>
      </c>
      <c r="L454" s="17">
        <v>0.32242333809583273</v>
      </c>
      <c r="M454" s="17">
        <v>9.3667932242303048E-2</v>
      </c>
      <c r="O454" s="23">
        <v>0</v>
      </c>
      <c r="P454" s="23">
        <v>9.3980040615326583</v>
      </c>
      <c r="Q454" s="23">
        <v>2.2934701514479174</v>
      </c>
      <c r="R454" s="23">
        <v>0.45296136418316552</v>
      </c>
      <c r="S454" s="23">
        <v>3.1896029394564565</v>
      </c>
      <c r="T454" s="23">
        <v>3.199125926324188</v>
      </c>
      <c r="U454" s="23">
        <v>1.6400798118421682</v>
      </c>
      <c r="V454" s="23">
        <v>0.65990874735309668</v>
      </c>
      <c r="W454" s="23">
        <v>0.21297037872436933</v>
      </c>
      <c r="X454" s="23">
        <v>13.31542694729799</v>
      </c>
      <c r="Y454" s="23">
        <v>0.67806943608025394</v>
      </c>
      <c r="Z454" s="23">
        <v>0.79202016310389767</v>
      </c>
      <c r="AA454" s="23">
        <v>0.59674790750807494</v>
      </c>
      <c r="AB454" s="23">
        <v>2.9641694642805017</v>
      </c>
      <c r="AC454" s="23">
        <v>2.2444321383413004</v>
      </c>
      <c r="AD454" s="23" t="s">
        <v>86</v>
      </c>
      <c r="AE454" s="23">
        <v>0.13175899546307399</v>
      </c>
      <c r="AF454" s="23">
        <v>7.4228430583182251E-2</v>
      </c>
      <c r="AG454" s="23">
        <v>0.18939949935885042</v>
      </c>
      <c r="AH454" s="23">
        <v>0.29870040228112066</v>
      </c>
      <c r="AI454" s="23">
        <v>1.0429055160195937</v>
      </c>
      <c r="AJ454" s="23">
        <v>0.66558185274774839</v>
      </c>
      <c r="AK454" s="23">
        <v>1.1298168334582384</v>
      </c>
      <c r="AL454" s="23">
        <v>3.1634672626575484</v>
      </c>
      <c r="AM454" s="23">
        <v>5.2951507096553829</v>
      </c>
      <c r="AN454" s="23">
        <v>6.0010167993693262</v>
      </c>
      <c r="AO454" s="23">
        <v>5.9316369119224053</v>
      </c>
      <c r="AP454" s="23">
        <v>9.7584006014839151</v>
      </c>
      <c r="AQ454" s="23">
        <v>17.554961961165745</v>
      </c>
      <c r="AR454" s="23">
        <v>31.697917410747397</v>
      </c>
      <c r="AS454" s="23">
        <v>35.86920583458339</v>
      </c>
    </row>
    <row r="455" spans="1:59" s="22" customFormat="1" ht="12.75" x14ac:dyDescent="0.2">
      <c r="A455" s="20"/>
      <c r="B455" s="24" t="s">
        <v>451</v>
      </c>
      <c r="C455" s="25">
        <f>MEDIAN(C442:C454)</f>
        <v>60.389625459699026</v>
      </c>
      <c r="D455" s="25">
        <f t="shared" ref="D455:M455" si="81">MEDIAN(D442:D454)</f>
        <v>10.675145730099548</v>
      </c>
      <c r="E455" s="25">
        <f t="shared" si="81"/>
        <v>2.3972656674995507</v>
      </c>
      <c r="F455" s="25">
        <f t="shared" si="81"/>
        <v>2.2899542854174861E-2</v>
      </c>
      <c r="G455" s="25">
        <f t="shared" si="81"/>
        <v>15.748822504652249</v>
      </c>
      <c r="H455" s="25">
        <f t="shared" si="81"/>
        <v>7.4389722871900306</v>
      </c>
      <c r="I455" s="25">
        <f t="shared" si="81"/>
        <v>0.35896068084980598</v>
      </c>
      <c r="J455" s="25">
        <f t="shared" si="81"/>
        <v>2.7560251055358189</v>
      </c>
      <c r="K455" s="25">
        <f t="shared" si="81"/>
        <v>0.24814658991476071</v>
      </c>
      <c r="L455" s="25">
        <f t="shared" si="81"/>
        <v>0.3237153888193563</v>
      </c>
      <c r="M455" s="25">
        <f t="shared" si="81"/>
        <v>9.5728704252638991E-2</v>
      </c>
      <c r="O455" s="26">
        <f>MEDIAN(O442:O454)</f>
        <v>0</v>
      </c>
      <c r="P455" s="26">
        <f t="shared" ref="P455:AS455" si="82">MEDIAN(P442:P454)</f>
        <v>9.0387302522354567</v>
      </c>
      <c r="Q455" s="26">
        <f t="shared" si="82"/>
        <v>2.3931862449891308</v>
      </c>
      <c r="R455" s="26">
        <f t="shared" si="82"/>
        <v>0.79868755692145288</v>
      </c>
      <c r="S455" s="26">
        <f t="shared" si="82"/>
        <v>5.5539239994731311</v>
      </c>
      <c r="T455" s="26">
        <f t="shared" si="82"/>
        <v>3.5285655298862157</v>
      </c>
      <c r="U455" s="26">
        <f t="shared" si="82"/>
        <v>2.5534990031165852</v>
      </c>
      <c r="V455" s="26">
        <f t="shared" si="82"/>
        <v>0.89905967739385895</v>
      </c>
      <c r="W455" s="26">
        <f t="shared" si="82"/>
        <v>0.21021940476795839</v>
      </c>
      <c r="X455" s="26">
        <f t="shared" si="82"/>
        <v>11.312260959621314</v>
      </c>
      <c r="Y455" s="26">
        <f t="shared" si="82"/>
        <v>0.58884977343811529</v>
      </c>
      <c r="Z455" s="26">
        <f t="shared" si="82"/>
        <v>1.1567250998691312</v>
      </c>
      <c r="AA455" s="26">
        <f t="shared" si="82"/>
        <v>1.8619119761220084</v>
      </c>
      <c r="AB455" s="26">
        <f t="shared" si="82"/>
        <v>7.6159749955384219</v>
      </c>
      <c r="AC455" s="26">
        <f t="shared" si="82"/>
        <v>5.7226049241559247</v>
      </c>
      <c r="AD455" s="26"/>
      <c r="AE455" s="26">
        <f t="shared" si="82"/>
        <v>0.14681716637313957</v>
      </c>
      <c r="AF455" s="26">
        <f t="shared" si="82"/>
        <v>0.11352583500957285</v>
      </c>
      <c r="AG455" s="26">
        <f t="shared" si="82"/>
        <v>0.29611698376916712</v>
      </c>
      <c r="AH455" s="26">
        <f t="shared" si="82"/>
        <v>0.3728874302986539</v>
      </c>
      <c r="AI455" s="26">
        <f t="shared" si="82"/>
        <v>1.3865217843035063</v>
      </c>
      <c r="AJ455" s="26">
        <f t="shared" si="82"/>
        <v>0.49126279607571904</v>
      </c>
      <c r="AK455" s="26">
        <f t="shared" si="82"/>
        <v>2.1565154638627484</v>
      </c>
      <c r="AL455" s="26">
        <f t="shared" si="82"/>
        <v>5.6349260616087582</v>
      </c>
      <c r="AM455" s="26">
        <f t="shared" si="82"/>
        <v>9.6473293751255635</v>
      </c>
      <c r="AN455" s="26">
        <f t="shared" si="82"/>
        <v>10.581338333736445</v>
      </c>
      <c r="AO455" s="26">
        <f t="shared" si="82"/>
        <v>11.340374702132642</v>
      </c>
      <c r="AP455" s="26">
        <f t="shared" si="82"/>
        <v>18.122743974184417</v>
      </c>
      <c r="AQ455" s="26">
        <f t="shared" si="82"/>
        <v>31.859005040634131</v>
      </c>
      <c r="AR455" s="26">
        <f t="shared" si="82"/>
        <v>55.194275771161557</v>
      </c>
      <c r="AS455" s="26">
        <f t="shared" si="82"/>
        <v>59.370970628122357</v>
      </c>
    </row>
    <row r="456" spans="1:59" s="1" customFormat="1" ht="12.75" x14ac:dyDescent="0.2">
      <c r="A456" s="20"/>
      <c r="B456" s="1" t="s">
        <v>87</v>
      </c>
      <c r="C456" s="14"/>
      <c r="D456" s="14"/>
      <c r="E456" s="14"/>
      <c r="F456" s="14"/>
      <c r="G456" s="14"/>
      <c r="H456" s="14"/>
      <c r="I456" s="14"/>
      <c r="J456" s="14"/>
      <c r="K456" s="14"/>
      <c r="L456" s="18"/>
      <c r="M456" s="18"/>
      <c r="AF456" s="14"/>
      <c r="AG456" s="14"/>
      <c r="AH456" s="14"/>
      <c r="AI456" s="14"/>
      <c r="AJ456" s="14">
        <v>3.606050851467451</v>
      </c>
    </row>
    <row r="457" spans="1:59" s="1" customFormat="1" ht="12.75" x14ac:dyDescent="0.2">
      <c r="A457" s="20"/>
      <c r="B457" s="1" t="s">
        <v>88</v>
      </c>
      <c r="L457" s="19"/>
      <c r="M457" s="19"/>
      <c r="AF457" s="14">
        <v>2.2889265541538206</v>
      </c>
      <c r="AG457" s="14"/>
      <c r="AH457" s="14"/>
      <c r="AI457" s="14"/>
    </row>
    <row r="458" spans="1:59" s="2" customFormat="1" ht="12.75" x14ac:dyDescent="0.2">
      <c r="C458" s="12"/>
      <c r="D458" s="12"/>
      <c r="E458" s="12"/>
      <c r="F458" s="12"/>
      <c r="G458" s="12"/>
      <c r="H458" s="12"/>
      <c r="I458" s="12"/>
      <c r="J458" s="12"/>
      <c r="K458" s="12"/>
      <c r="L458" s="17"/>
      <c r="M458" s="17"/>
      <c r="T458" s="11"/>
      <c r="W458" s="11"/>
      <c r="AB458" s="11"/>
    </row>
    <row r="459" spans="1:59" s="2" customFormat="1" ht="12.75" x14ac:dyDescent="0.2">
      <c r="C459" s="12"/>
      <c r="D459" s="12"/>
      <c r="E459" s="12"/>
      <c r="F459" s="12"/>
      <c r="G459" s="12"/>
      <c r="H459" s="12"/>
      <c r="I459" s="12"/>
      <c r="J459" s="12"/>
      <c r="K459" s="12"/>
      <c r="L459" s="17"/>
      <c r="M459" s="17"/>
      <c r="T459" s="11"/>
      <c r="W459" s="11"/>
      <c r="AB459" s="11"/>
    </row>
    <row r="460" spans="1:59" s="2" customFormat="1" ht="12.75" x14ac:dyDescent="0.2">
      <c r="A460" s="10" t="s">
        <v>452</v>
      </c>
      <c r="B460" s="2" t="s">
        <v>453</v>
      </c>
      <c r="C460" s="12">
        <v>60.722245970312855</v>
      </c>
      <c r="D460" s="12">
        <v>12.626539604205794</v>
      </c>
      <c r="E460" s="12">
        <v>1.9494442680190531</v>
      </c>
      <c r="F460" s="12">
        <v>1.7092811542546032E-2</v>
      </c>
      <c r="G460" s="12">
        <v>15.89741631949382</v>
      </c>
      <c r="H460" s="12">
        <v>8.7872610264259325</v>
      </c>
      <c r="I460" s="12">
        <v>0.29235642607072365</v>
      </c>
      <c r="J460" s="12">
        <v>2.9263341179112445</v>
      </c>
      <c r="K460" s="12">
        <v>0.17490917531937653</v>
      </c>
      <c r="L460" s="17">
        <f t="shared" si="73"/>
        <v>0.35894032482396648</v>
      </c>
      <c r="M460" s="17">
        <f t="shared" si="74"/>
        <v>0.11117414074577241</v>
      </c>
      <c r="O460" s="11">
        <v>0.78589754261388789</v>
      </c>
      <c r="P460" s="11">
        <v>69.903518264077391</v>
      </c>
      <c r="Q460" s="11">
        <v>14.96307558108284</v>
      </c>
      <c r="R460" s="11">
        <v>8.6448729687527663</v>
      </c>
      <c r="S460" s="11">
        <v>4.829133584219548</v>
      </c>
      <c r="T460" s="11">
        <f t="shared" si="75"/>
        <v>11687.113331201024</v>
      </c>
      <c r="U460" s="11">
        <v>2164.3204693300886</v>
      </c>
      <c r="V460" s="11">
        <v>133.49917467296439</v>
      </c>
      <c r="W460" s="11">
        <f t="shared" si="76"/>
        <v>134.63153011486381</v>
      </c>
      <c r="X460" s="11">
        <v>23204.659021389005</v>
      </c>
      <c r="Y460" s="11">
        <v>8.2726057117251353E-2</v>
      </c>
      <c r="Z460" s="11">
        <v>0.44982293557505421</v>
      </c>
      <c r="AA460" s="11">
        <v>9.7409932255563465</v>
      </c>
      <c r="AB460" s="11">
        <v>407.42583130246294</v>
      </c>
      <c r="AC460" s="11">
        <v>1541.8068895227721</v>
      </c>
      <c r="AD460" s="11"/>
      <c r="AE460" s="11">
        <v>2.8230266991262024E-2</v>
      </c>
      <c r="AF460" s="11">
        <v>5.2634453840851178E-2</v>
      </c>
      <c r="AG460" s="11">
        <v>2.0371291565123146E-2</v>
      </c>
      <c r="AH460" s="11">
        <v>0.14683875138312116</v>
      </c>
      <c r="AI460" s="11">
        <v>0.17269064423226221</v>
      </c>
      <c r="AJ460" s="11">
        <v>2.8540489705451717E-2</v>
      </c>
      <c r="AK460" s="11">
        <v>0.24817817135175407</v>
      </c>
      <c r="AL460" s="11">
        <v>9.3066814256907771E-2</v>
      </c>
      <c r="AM460" s="11">
        <v>1.1540284967856564</v>
      </c>
      <c r="AN460" s="11">
        <v>8.6448729687527663</v>
      </c>
      <c r="AO460" s="11">
        <v>0.2740300642008951</v>
      </c>
      <c r="AP460" s="11">
        <v>1.4187518795608607</v>
      </c>
      <c r="AQ460" s="11">
        <v>0.38157393845332194</v>
      </c>
      <c r="AR460" s="11">
        <v>4.829133584219548</v>
      </c>
      <c r="AS460" s="11">
        <v>0.72488707548991493</v>
      </c>
      <c r="AV460" s="11">
        <v>44.361848129126038</v>
      </c>
      <c r="AW460" s="11">
        <v>279.20044277072333</v>
      </c>
      <c r="AX460" s="11">
        <v>0</v>
      </c>
      <c r="AY460" s="11">
        <v>0</v>
      </c>
      <c r="AZ460" s="11">
        <v>465.33407128453888</v>
      </c>
      <c r="BA460" s="11">
        <v>1.4373652424122425</v>
      </c>
      <c r="BB460" s="11">
        <v>0.10961202568035805</v>
      </c>
      <c r="BC460" s="11">
        <v>0.27816636705675768</v>
      </c>
      <c r="BD460" s="11">
        <v>35.727315917512932</v>
      </c>
      <c r="BE460" s="11">
        <v>8.6862359973113923E-2</v>
      </c>
      <c r="BF460" s="11">
        <v>407.42583130246294</v>
      </c>
      <c r="BG460" s="11"/>
    </row>
    <row r="461" spans="1:59" s="2" customFormat="1" ht="12.75" x14ac:dyDescent="0.2">
      <c r="A461" s="10"/>
      <c r="B461" s="2" t="s">
        <v>454</v>
      </c>
      <c r="C461" s="12">
        <v>60.393393645888573</v>
      </c>
      <c r="D461" s="12">
        <v>12.716298062438334</v>
      </c>
      <c r="E461" s="12">
        <v>1.9407356164683383</v>
      </c>
      <c r="F461" s="12">
        <v>1.684411903212546E-2</v>
      </c>
      <c r="G461" s="12">
        <v>16.117609276242437</v>
      </c>
      <c r="H461" s="12">
        <v>8.8151192799302009</v>
      </c>
      <c r="I461" s="12">
        <v>0.29246524137043606</v>
      </c>
      <c r="J461" s="12">
        <v>2.9392565457209296</v>
      </c>
      <c r="K461" s="12">
        <v>0.24573931160110557</v>
      </c>
      <c r="L461" s="17">
        <f t="shared" si="73"/>
        <v>0.35650707807924986</v>
      </c>
      <c r="M461" s="17">
        <f t="shared" si="74"/>
        <v>0.11241673128138867</v>
      </c>
      <c r="O461" s="11">
        <v>0.87479839643239032</v>
      </c>
      <c r="P461" s="11">
        <v>68.109303722236092</v>
      </c>
      <c r="Q461" s="11">
        <v>14.996543938840976</v>
      </c>
      <c r="R461" s="11">
        <v>8.4980415653432182</v>
      </c>
      <c r="S461" s="11">
        <v>4.7697341138813663</v>
      </c>
      <c r="T461" s="11">
        <f t="shared" si="75"/>
        <v>11634.904094289333</v>
      </c>
      <c r="U461" s="11">
        <v>2165.1260311701658</v>
      </c>
      <c r="V461" s="11">
        <v>133.61504078842341</v>
      </c>
      <c r="W461" s="11">
        <f t="shared" si="76"/>
        <v>132.67270355653616</v>
      </c>
      <c r="X461" s="11">
        <v>23307.128704948682</v>
      </c>
      <c r="Y461" s="11">
        <v>0.15725542602534634</v>
      </c>
      <c r="Z461" s="11">
        <v>0.51863047788491701</v>
      </c>
      <c r="AA461" s="11">
        <v>9.6852679605014647</v>
      </c>
      <c r="AB461" s="11">
        <v>1041.4266624195122</v>
      </c>
      <c r="AC461" s="11">
        <v>2166.1674578325856</v>
      </c>
      <c r="AD461" s="11"/>
      <c r="AE461" s="11">
        <v>4.0094926503151218E-2</v>
      </c>
      <c r="AF461" s="11">
        <v>9.268697295533658E-2</v>
      </c>
      <c r="AG461" s="11">
        <v>2.1140961247116098E-2</v>
      </c>
      <c r="AH461" s="11">
        <v>0.16558683932470245</v>
      </c>
      <c r="AI461" s="11">
        <v>0.12288834616550244</v>
      </c>
      <c r="AJ461" s="11">
        <v>2.9784802545198049E-2</v>
      </c>
      <c r="AK461" s="11">
        <v>0.38532786509521949</v>
      </c>
      <c r="AL461" s="11">
        <v>0.10934979955404879</v>
      </c>
      <c r="AM461" s="11">
        <v>1.1851435418334049</v>
      </c>
      <c r="AN461" s="11">
        <v>8.4980415653432182</v>
      </c>
      <c r="AO461" s="11">
        <v>0.28951661215262436</v>
      </c>
      <c r="AP461" s="11">
        <v>1.3726003410689172</v>
      </c>
      <c r="AQ461" s="11">
        <v>0.39053499840731704</v>
      </c>
      <c r="AR461" s="11">
        <v>4.7697341138813663</v>
      </c>
      <c r="AS461" s="11">
        <v>0.68109303722236092</v>
      </c>
      <c r="AV461" s="11">
        <v>49.051195799959025</v>
      </c>
      <c r="AW461" s="11">
        <v>232.23814571955123</v>
      </c>
      <c r="AX461" s="11">
        <v>0</v>
      </c>
      <c r="AY461" s="11">
        <v>0</v>
      </c>
      <c r="AZ461" s="11">
        <v>443.64775819071218</v>
      </c>
      <c r="BA461" s="11">
        <v>1.5308971937566829</v>
      </c>
      <c r="BB461" s="11">
        <v>0.1103912262164683</v>
      </c>
      <c r="BC461" s="11">
        <v>0.78106999681463407</v>
      </c>
      <c r="BD461" s="11">
        <v>39.678355838183414</v>
      </c>
      <c r="BE461" s="11">
        <v>0.18224966592341466</v>
      </c>
      <c r="BF461" s="11">
        <v>1041.4266624195122</v>
      </c>
      <c r="BG461" s="11"/>
    </row>
    <row r="462" spans="1:59" s="2" customFormat="1" ht="12.75" x14ac:dyDescent="0.2">
      <c r="A462" s="10"/>
      <c r="B462" s="2" t="s">
        <v>455</v>
      </c>
      <c r="C462" s="12">
        <v>60.587665338335832</v>
      </c>
      <c r="D462" s="12">
        <v>12.574026302746695</v>
      </c>
      <c r="E462" s="12">
        <v>1.9499189928490881</v>
      </c>
      <c r="F462" s="12">
        <v>1.7034796704844708E-2</v>
      </c>
      <c r="G462" s="12">
        <v>15.990274958402226</v>
      </c>
      <c r="H462" s="12">
        <v>8.8810796109613168</v>
      </c>
      <c r="I462" s="12">
        <v>0.29628730145362003</v>
      </c>
      <c r="J462" s="12">
        <v>2.9310460142830861</v>
      </c>
      <c r="K462" s="12">
        <v>0.17032660572725672</v>
      </c>
      <c r="L462" s="17">
        <f t="shared" si="73"/>
        <v>0.36004462676255722</v>
      </c>
      <c r="M462" s="17">
        <f t="shared" si="74"/>
        <v>0.11098171272105492</v>
      </c>
      <c r="O462" s="11">
        <v>0</v>
      </c>
      <c r="P462" s="11">
        <v>72.90807227381606</v>
      </c>
      <c r="Q462" s="11">
        <v>15.014119968251951</v>
      </c>
      <c r="R462" s="11">
        <v>8.6398125194536259</v>
      </c>
      <c r="S462" s="11">
        <v>4.7060718967703306</v>
      </c>
      <c r="T462" s="11">
        <f t="shared" si="75"/>
        <v>11689.959354029568</v>
      </c>
      <c r="U462" s="11">
        <v>2193.4208184071781</v>
      </c>
      <c r="V462" s="11">
        <v>134.2826641879324</v>
      </c>
      <c r="W462" s="11">
        <f t="shared" si="76"/>
        <v>134.17457624570935</v>
      </c>
      <c r="X462" s="11">
        <v>23242.022474859161</v>
      </c>
      <c r="Y462" s="11">
        <v>5.9726951862730665E-2</v>
      </c>
      <c r="Z462" s="11">
        <v>0.42838641336027516</v>
      </c>
      <c r="AA462" s="11">
        <v>9.4945257961099454</v>
      </c>
      <c r="AB462" s="11">
        <v>291.42633408884103</v>
      </c>
      <c r="AC462" s="11">
        <v>1501.4119968251953</v>
      </c>
      <c r="AD462" s="11"/>
      <c r="AE462" s="11">
        <v>3.1614093485962613E-2</v>
      </c>
      <c r="AF462" s="11">
        <v>4.633987644522207E-2</v>
      </c>
      <c r="AG462" s="11">
        <v>2.8318813383191265E-2</v>
      </c>
      <c r="AH462" s="11">
        <v>0.14004940436778227</v>
      </c>
      <c r="AI462" s="11">
        <v>0.13798985430355018</v>
      </c>
      <c r="AJ462" s="11">
        <v>2.1213365661590551E-2</v>
      </c>
      <c r="AK462" s="11">
        <v>0.3202600349880903</v>
      </c>
      <c r="AL462" s="11">
        <v>8.7530877729863926E-2</v>
      </c>
      <c r="AM462" s="11">
        <v>1.1801221868049887</v>
      </c>
      <c r="AN462" s="11">
        <v>8.6398125194536259</v>
      </c>
      <c r="AO462" s="11">
        <v>0.27906903370344849</v>
      </c>
      <c r="AP462" s="11">
        <v>1.3819580930997339</v>
      </c>
      <c r="AQ462" s="11">
        <v>0.36351058633696426</v>
      </c>
      <c r="AR462" s="11">
        <v>4.7060718967703306</v>
      </c>
      <c r="AS462" s="11">
        <v>0.69612792171044702</v>
      </c>
      <c r="AV462" s="11">
        <v>43.662461361720354</v>
      </c>
      <c r="AW462" s="11">
        <v>259.50330809324362</v>
      </c>
      <c r="AX462" s="11">
        <v>0</v>
      </c>
      <c r="AY462" s="11">
        <v>0</v>
      </c>
      <c r="AZ462" s="11">
        <v>474.72628980549723</v>
      </c>
      <c r="BA462" s="11">
        <v>1.4107917939989831</v>
      </c>
      <c r="BB462" s="11">
        <v>0</v>
      </c>
      <c r="BC462" s="11">
        <v>0</v>
      </c>
      <c r="BD462" s="11">
        <v>36.145103627273215</v>
      </c>
      <c r="BE462" s="11">
        <v>0</v>
      </c>
      <c r="BF462" s="11">
        <v>291.42633408884103</v>
      </c>
      <c r="BG462" s="11"/>
    </row>
    <row r="463" spans="1:59" s="2" customFormat="1" ht="12.75" x14ac:dyDescent="0.2">
      <c r="A463" s="10"/>
      <c r="B463" s="2" t="s">
        <v>456</v>
      </c>
      <c r="C463" s="12">
        <v>60.396873754440577</v>
      </c>
      <c r="D463" s="12">
        <v>12.776972177276482</v>
      </c>
      <c r="E463" s="12">
        <v>1.9639490335244814</v>
      </c>
      <c r="F463" s="12">
        <v>1.6977626603878256E-2</v>
      </c>
      <c r="G463" s="12">
        <v>16.019509250232151</v>
      </c>
      <c r="H463" s="12">
        <v>8.8257181579224095</v>
      </c>
      <c r="I463" s="12">
        <v>0.29428474155382828</v>
      </c>
      <c r="J463" s="12">
        <v>2.9743945295690031</v>
      </c>
      <c r="K463" s="12">
        <v>0.17485630602306926</v>
      </c>
      <c r="L463" s="17">
        <f t="shared" si="73"/>
        <v>0.35818506766811536</v>
      </c>
      <c r="M463" s="17">
        <f t="shared" si="74"/>
        <v>0.11288678858294583</v>
      </c>
      <c r="O463" s="11">
        <v>0.85804446612997798</v>
      </c>
      <c r="P463" s="11">
        <v>71.364186085444501</v>
      </c>
      <c r="Q463" s="11">
        <v>15.256449166067167</v>
      </c>
      <c r="R463" s="11">
        <v>8.4653411353555139</v>
      </c>
      <c r="S463" s="11">
        <v>4.949451615603409</v>
      </c>
      <c r="T463" s="11">
        <f t="shared" si="75"/>
        <v>11774.070850882619</v>
      </c>
      <c r="U463" s="11">
        <v>2178.595827417822</v>
      </c>
      <c r="V463" s="11">
        <v>135.71752104519285</v>
      </c>
      <c r="W463" s="11">
        <f t="shared" si="76"/>
        <v>133.72427594544709</v>
      </c>
      <c r="X463" s="11">
        <v>23585.758861670369</v>
      </c>
      <c r="Y463" s="11">
        <v>0.12347469146748462</v>
      </c>
      <c r="Z463" s="11">
        <v>0.43739339858820825</v>
      </c>
      <c r="AA463" s="11">
        <v>9.6373043086062165</v>
      </c>
      <c r="AB463" s="11">
        <v>292.99079331267541</v>
      </c>
      <c r="AC463" s="11">
        <v>1541.340851962753</v>
      </c>
      <c r="AD463" s="11"/>
      <c r="AE463" s="11">
        <v>2.1032553377088484E-2</v>
      </c>
      <c r="AF463" s="11">
        <v>4.8134201758510957E-2</v>
      </c>
      <c r="AG463" s="11">
        <v>2.4381019586376201E-2</v>
      </c>
      <c r="AH463" s="11">
        <v>0.11614992163466775</v>
      </c>
      <c r="AI463" s="11">
        <v>0.15382016648915459</v>
      </c>
      <c r="AJ463" s="11">
        <v>2.4381019586376201E-2</v>
      </c>
      <c r="AK463" s="11">
        <v>0</v>
      </c>
      <c r="AL463" s="11">
        <v>9.8361194897826743E-2</v>
      </c>
      <c r="AM463" s="11">
        <v>1.1510352594426534</v>
      </c>
      <c r="AN463" s="11">
        <v>8.4653411353555139</v>
      </c>
      <c r="AO463" s="11">
        <v>0.27624846226623678</v>
      </c>
      <c r="AP463" s="11">
        <v>1.4628611751825722</v>
      </c>
      <c r="AQ463" s="11">
        <v>0.39658396666251422</v>
      </c>
      <c r="AR463" s="11">
        <v>4.949451615603409</v>
      </c>
      <c r="AS463" s="11">
        <v>0.7188738393064571</v>
      </c>
      <c r="AV463" s="11">
        <v>44.419497057582397</v>
      </c>
      <c r="AW463" s="11">
        <v>195.67599410525105</v>
      </c>
      <c r="AX463" s="11">
        <v>0</v>
      </c>
      <c r="AY463" s="11">
        <v>0</v>
      </c>
      <c r="AZ463" s="11">
        <v>461.46049946746376</v>
      </c>
      <c r="BA463" s="11">
        <v>1.4021702251392323</v>
      </c>
      <c r="BB463" s="11">
        <v>0</v>
      </c>
      <c r="BC463" s="11">
        <v>5.4412575900925429E-2</v>
      </c>
      <c r="BD463" s="11">
        <v>34.855440447304346</v>
      </c>
      <c r="BE463" s="11">
        <v>5.9644554352937494E-2</v>
      </c>
      <c r="BF463" s="11">
        <v>292.99079331267541</v>
      </c>
      <c r="BG463" s="11"/>
    </row>
    <row r="464" spans="1:59" s="2" customFormat="1" ht="12.75" x14ac:dyDescent="0.2">
      <c r="A464" s="10"/>
      <c r="B464" s="2" t="s">
        <v>457</v>
      </c>
      <c r="C464" s="12">
        <v>60.665683463075119</v>
      </c>
      <c r="D464" s="12">
        <v>12.679707042249701</v>
      </c>
      <c r="E464" s="12">
        <v>1.955922022525161</v>
      </c>
      <c r="F464" s="12">
        <v>1.6729733253783872E-2</v>
      </c>
      <c r="G464" s="12">
        <v>15.870841602956856</v>
      </c>
      <c r="H464" s="12">
        <v>8.8111161359393702</v>
      </c>
      <c r="I464" s="12">
        <v>0.29723452069929618</v>
      </c>
      <c r="J464" s="12">
        <v>2.9294893028762106</v>
      </c>
      <c r="K464" s="12">
        <v>0.17376081433342494</v>
      </c>
      <c r="L464" s="17">
        <f t="shared" si="73"/>
        <v>0.35994973738097402</v>
      </c>
      <c r="M464" s="17">
        <f t="shared" si="74"/>
        <v>0.11168245367184372</v>
      </c>
      <c r="O464" s="11">
        <v>1.6822565475753808</v>
      </c>
      <c r="P464" s="11">
        <v>71.132452783279973</v>
      </c>
      <c r="Q464" s="11">
        <v>15.233767625265948</v>
      </c>
      <c r="R464" s="11">
        <v>8.4632042362588589</v>
      </c>
      <c r="S464" s="11">
        <v>4.8494679488747083</v>
      </c>
      <c r="T464" s="11">
        <f t="shared" si="75"/>
        <v>11725.948117240592</v>
      </c>
      <c r="U464" s="11">
        <v>2200.4331014273034</v>
      </c>
      <c r="V464" s="11">
        <v>135.20358178661391</v>
      </c>
      <c r="W464" s="11">
        <f t="shared" si="76"/>
        <v>131.77174397342867</v>
      </c>
      <c r="X464" s="11">
        <v>23229.678376087202</v>
      </c>
      <c r="Y464" s="11">
        <v>9.2420267119882021E-2</v>
      </c>
      <c r="Z464" s="11">
        <v>0.44029430627898852</v>
      </c>
      <c r="AA464" s="11">
        <v>9.6470143993674604</v>
      </c>
      <c r="AB464" s="11">
        <v>294.91411080951116</v>
      </c>
      <c r="AC464" s="11">
        <v>1531.6842022677076</v>
      </c>
      <c r="AD464" s="11"/>
      <c r="AE464" s="11">
        <v>3.2087486000048925E-2</v>
      </c>
      <c r="AF464" s="11">
        <v>4.7144720530816218E-2</v>
      </c>
      <c r="AG464" s="11">
        <v>2.8972196097131555E-2</v>
      </c>
      <c r="AH464" s="11">
        <v>0.15784135508114683</v>
      </c>
      <c r="AI464" s="11">
        <v>0.21599343326893775</v>
      </c>
      <c r="AJ464" s="11">
        <v>2.7206865152145043E-2</v>
      </c>
      <c r="AK464" s="11">
        <v>0.23156988278352461</v>
      </c>
      <c r="AL464" s="11">
        <v>9.0343407184603763E-2</v>
      </c>
      <c r="AM464" s="11">
        <v>1.165118423691097</v>
      </c>
      <c r="AN464" s="11">
        <v>8.4632042362588589</v>
      </c>
      <c r="AO464" s="11">
        <v>0.2824529511978417</v>
      </c>
      <c r="AP464" s="11">
        <v>1.4828779937886689</v>
      </c>
      <c r="AQ464" s="11">
        <v>0.39044966783231061</v>
      </c>
      <c r="AR464" s="11">
        <v>4.8494679488747083</v>
      </c>
      <c r="AS464" s="11">
        <v>0.7528617265383647</v>
      </c>
      <c r="AV464" s="11">
        <v>43.821744634371022</v>
      </c>
      <c r="AW464" s="11">
        <v>225.33930297768987</v>
      </c>
      <c r="AX464" s="11">
        <v>0</v>
      </c>
      <c r="AY464" s="11">
        <v>0</v>
      </c>
      <c r="AZ464" s="11">
        <v>469.370345372884</v>
      </c>
      <c r="BA464" s="11">
        <v>1.484954853723947</v>
      </c>
      <c r="BB464" s="11">
        <v>0.19626326388379442</v>
      </c>
      <c r="BC464" s="11">
        <v>1.7653309449865106E-2</v>
      </c>
      <c r="BD464" s="11">
        <v>35.202775902966302</v>
      </c>
      <c r="BE464" s="11">
        <v>5.2959928349595321E-2</v>
      </c>
      <c r="BF464" s="11">
        <v>294.91411080951116</v>
      </c>
      <c r="BG464" s="11"/>
    </row>
    <row r="465" spans="1:59" s="2" customFormat="1" ht="12.75" x14ac:dyDescent="0.2">
      <c r="A465" s="10"/>
      <c r="B465" s="2" t="s">
        <v>458</v>
      </c>
      <c r="C465" s="12">
        <v>60.393232492615148</v>
      </c>
      <c r="D465" s="12">
        <v>12.638250239994719</v>
      </c>
      <c r="E465" s="12">
        <v>2.0306135819972155</v>
      </c>
      <c r="F465" s="12">
        <v>1.9408216152745527E-2</v>
      </c>
      <c r="G465" s="12">
        <v>15.992054262406867</v>
      </c>
      <c r="H465" s="12">
        <v>8.9264412068333172</v>
      </c>
      <c r="I465" s="12">
        <v>0.32716126458895739</v>
      </c>
      <c r="J465" s="12">
        <v>2.9695118597199457</v>
      </c>
      <c r="K465" s="12">
        <v>0.23331111046874403</v>
      </c>
      <c r="L465" s="17">
        <f t="shared" si="73"/>
        <v>0.36119366317778479</v>
      </c>
      <c r="M465" s="17">
        <f t="shared" si="74"/>
        <v>0.11180416642035325</v>
      </c>
      <c r="O465" s="11">
        <v>1.790610169235386</v>
      </c>
      <c r="P465" s="11">
        <v>72.659441549320292</v>
      </c>
      <c r="Q465" s="11">
        <v>16.715811695463287</v>
      </c>
      <c r="R465" s="11">
        <v>11.178375622972354</v>
      </c>
      <c r="S465" s="11">
        <v>5.3200787687109159</v>
      </c>
      <c r="T465" s="11">
        <f t="shared" si="75"/>
        <v>12173.731485431506</v>
      </c>
      <c r="U465" s="11">
        <v>2421.9813849773432</v>
      </c>
      <c r="V465" s="11">
        <v>144.90486918667864</v>
      </c>
      <c r="W465" s="11">
        <f t="shared" si="76"/>
        <v>152.86881452710014</v>
      </c>
      <c r="X465" s="11">
        <v>23547.041242835279</v>
      </c>
      <c r="Y465" s="11">
        <v>7.9697678052673263E-2</v>
      </c>
      <c r="Z465" s="11">
        <v>0.44713502491889412</v>
      </c>
      <c r="AA465" s="11">
        <v>14.159275789098315</v>
      </c>
      <c r="AB465" s="11">
        <v>401.59349460308079</v>
      </c>
      <c r="AC465" s="11">
        <v>2056.6141076709318</v>
      </c>
      <c r="AD465" s="11"/>
      <c r="AE465" s="11">
        <v>1.9976171252163558E-2</v>
      </c>
      <c r="AF465" s="11">
        <v>3.8296286856479358E-2</v>
      </c>
      <c r="AG465" s="11">
        <v>1.9769164296182588E-2</v>
      </c>
      <c r="AH465" s="11">
        <v>0.18009605170344345</v>
      </c>
      <c r="AI465" s="11">
        <v>0.21528723422020826</v>
      </c>
      <c r="AJ465" s="11">
        <v>2.5461855585659249E-2</v>
      </c>
      <c r="AK465" s="11">
        <v>0.31258050353126393</v>
      </c>
      <c r="AL465" s="11">
        <v>0.11178375622972353</v>
      </c>
      <c r="AM465" s="11">
        <v>1.5732528654553681</v>
      </c>
      <c r="AN465" s="11">
        <v>11.178375622972354</v>
      </c>
      <c r="AO465" s="11">
        <v>0.37157748598584023</v>
      </c>
      <c r="AP465" s="11">
        <v>1.7543839519387165</v>
      </c>
      <c r="AQ465" s="11">
        <v>0.46473061617727651</v>
      </c>
      <c r="AR465" s="11">
        <v>5.3200787687109159</v>
      </c>
      <c r="AS465" s="11">
        <v>0.79594174574682763</v>
      </c>
      <c r="AV465" s="11">
        <v>45.54153031581329</v>
      </c>
      <c r="AW465" s="11">
        <v>231.84779069868583</v>
      </c>
      <c r="AX465" s="11">
        <v>0</v>
      </c>
      <c r="AY465" s="11">
        <v>0</v>
      </c>
      <c r="AZ465" s="11">
        <v>458.52040749784737</v>
      </c>
      <c r="BA465" s="11">
        <v>1.3972969528715442</v>
      </c>
      <c r="BB465" s="11">
        <v>0</v>
      </c>
      <c r="BC465" s="11">
        <v>0</v>
      </c>
      <c r="BD465" s="11">
        <v>36.35042147025824</v>
      </c>
      <c r="BE465" s="11">
        <v>3.9331321636384205E-2</v>
      </c>
      <c r="BF465" s="11">
        <v>401.59349460308079</v>
      </c>
      <c r="BG465" s="11"/>
    </row>
    <row r="466" spans="1:59" s="2" customFormat="1" ht="12.75" x14ac:dyDescent="0.2">
      <c r="A466" s="10"/>
      <c r="B466" s="2" t="s">
        <v>459</v>
      </c>
      <c r="C466" s="12">
        <v>60.430506029412555</v>
      </c>
      <c r="D466" s="12">
        <v>12.752451143331934</v>
      </c>
      <c r="E466" s="12">
        <v>2.0524441447730304</v>
      </c>
      <c r="F466" s="12">
        <v>1.9636627495858209E-2</v>
      </c>
      <c r="G466" s="12">
        <v>15.800662153039465</v>
      </c>
      <c r="H466" s="12">
        <v>8.9442999019471667</v>
      </c>
      <c r="I466" s="12">
        <v>0.33449088910171992</v>
      </c>
      <c r="J466" s="12">
        <v>3.0187350308039038</v>
      </c>
      <c r="K466" s="12">
        <v>0.24134333001491481</v>
      </c>
      <c r="L466" s="17">
        <f t="shared" si="73"/>
        <v>0.36443914480888018</v>
      </c>
      <c r="M466" s="17">
        <f t="shared" si="74"/>
        <v>0.11263890106804388</v>
      </c>
      <c r="O466" s="11">
        <v>1.7859026100981288</v>
      </c>
      <c r="P466" s="11">
        <v>72.793808142596234</v>
      </c>
      <c r="Q466" s="11">
        <v>16.87730185917296</v>
      </c>
      <c r="R466" s="11">
        <v>11.71802765222281</v>
      </c>
      <c r="S466" s="11">
        <v>5.6188047031157504</v>
      </c>
      <c r="T466" s="11">
        <f t="shared" si="75"/>
        <v>12304.607892328793</v>
      </c>
      <c r="U466" s="11">
        <v>2476.2427418378147</v>
      </c>
      <c r="V466" s="11">
        <v>148.1985850134061</v>
      </c>
      <c r="W466" s="11">
        <f t="shared" si="76"/>
        <v>154.66789647112716</v>
      </c>
      <c r="X466" s="11">
        <v>23937.361300262637</v>
      </c>
      <c r="Y466" s="11">
        <v>8.3550999302836437E-2</v>
      </c>
      <c r="Z466" s="11">
        <v>0.45221978372660215</v>
      </c>
      <c r="AA466" s="11">
        <v>14.412547379739284</v>
      </c>
      <c r="AB466" s="11">
        <v>406.26673411004214</v>
      </c>
      <c r="AC466" s="11">
        <v>2127.4173197484724</v>
      </c>
      <c r="AD466" s="11"/>
      <c r="AE466" s="11">
        <v>3.3107083473748938E-2</v>
      </c>
      <c r="AF466" s="11">
        <v>6.4752024459698229E-2</v>
      </c>
      <c r="AG466" s="11">
        <v>2.652744227865057E-2</v>
      </c>
      <c r="AH466" s="11">
        <v>0.14934741125382012</v>
      </c>
      <c r="AI466" s="11">
        <v>0.16083567365796014</v>
      </c>
      <c r="AJ466" s="11">
        <v>2.2767647310022929E-2</v>
      </c>
      <c r="AK466" s="11">
        <v>0.5117498707298731</v>
      </c>
      <c r="AL466" s="11">
        <v>0.11801578651525645</v>
      </c>
      <c r="AM466" s="11">
        <v>1.6041791866144592</v>
      </c>
      <c r="AN466" s="11">
        <v>11.71802765222281</v>
      </c>
      <c r="AO466" s="11">
        <v>0.39060092174076033</v>
      </c>
      <c r="AP466" s="11">
        <v>1.816189847345407</v>
      </c>
      <c r="AQ466" s="11">
        <v>0.46997437107845491</v>
      </c>
      <c r="AR466" s="11">
        <v>5.6188047031157504</v>
      </c>
      <c r="AS466" s="11">
        <v>0.8177554056765115</v>
      </c>
      <c r="AV466" s="11">
        <v>47.20631460610258</v>
      </c>
      <c r="AW466" s="11">
        <v>315.40502236820754</v>
      </c>
      <c r="AX466" s="11">
        <v>0</v>
      </c>
      <c r="AY466" s="11">
        <v>0</v>
      </c>
      <c r="AZ466" s="11">
        <v>460.57488365688585</v>
      </c>
      <c r="BA466" s="11">
        <v>1.3472598637582376</v>
      </c>
      <c r="BB466" s="11">
        <v>0</v>
      </c>
      <c r="BC466" s="11">
        <v>6.7885186933554595E-2</v>
      </c>
      <c r="BD466" s="11">
        <v>37.702388435404941</v>
      </c>
      <c r="BE466" s="11">
        <v>7.3107124389981876E-2</v>
      </c>
      <c r="BF466" s="11">
        <v>406.26673411004214</v>
      </c>
      <c r="BG466" s="11"/>
    </row>
    <row r="467" spans="1:59" s="2" customFormat="1" ht="12.75" x14ac:dyDescent="0.2">
      <c r="A467" s="10"/>
      <c r="B467" s="2" t="s">
        <v>460</v>
      </c>
      <c r="C467" s="12">
        <v>60.319572642998146</v>
      </c>
      <c r="D467" s="12">
        <v>12.840253527637898</v>
      </c>
      <c r="E467" s="12">
        <v>2.0648226850653546</v>
      </c>
      <c r="F467" s="12">
        <v>1.9398019339087601E-2</v>
      </c>
      <c r="G467" s="12">
        <v>15.828281217494771</v>
      </c>
      <c r="H467" s="12">
        <v>8.9276719074647346</v>
      </c>
      <c r="I467" s="12">
        <v>0.33153815868645647</v>
      </c>
      <c r="J467" s="12">
        <v>3.0567592948794076</v>
      </c>
      <c r="K467" s="12">
        <v>0.23548939318471507</v>
      </c>
      <c r="L467" s="17">
        <f t="shared" si="73"/>
        <v>0.36360403490604409</v>
      </c>
      <c r="M467" s="17">
        <f t="shared" si="74"/>
        <v>0.1135113071903246</v>
      </c>
      <c r="O467" s="11">
        <v>1.1567360674682572</v>
      </c>
      <c r="P467" s="11">
        <v>74.241423966599044</v>
      </c>
      <c r="Q467" s="11">
        <v>16.741125630995139</v>
      </c>
      <c r="R467" s="11">
        <v>11.483234415230335</v>
      </c>
      <c r="S467" s="11">
        <v>5.8362592494989345</v>
      </c>
      <c r="T467" s="11">
        <f t="shared" si="75"/>
        <v>12378.818479235308</v>
      </c>
      <c r="U467" s="11">
        <v>2454.3836195190111</v>
      </c>
      <c r="V467" s="11">
        <v>150.37568877087344</v>
      </c>
      <c r="W467" s="11">
        <f t="shared" si="76"/>
        <v>152.78849932432348</v>
      </c>
      <c r="X467" s="11">
        <v>24238.878504675751</v>
      </c>
      <c r="Y467" s="11">
        <v>0</v>
      </c>
      <c r="Z467" s="11">
        <v>0.44692075334000847</v>
      </c>
      <c r="AA467" s="11">
        <v>14.406621931195566</v>
      </c>
      <c r="AB467" s="11">
        <v>406.96078010019596</v>
      </c>
      <c r="AC467" s="11">
        <v>2075.815451983945</v>
      </c>
      <c r="AD467" s="11"/>
      <c r="AE467" s="11">
        <v>2.9654506456913501E-2</v>
      </c>
      <c r="AF467" s="11">
        <v>7.6765211750166151E-2</v>
      </c>
      <c r="AG467" s="11">
        <v>2.8918401686706424E-2</v>
      </c>
      <c r="AH467" s="11">
        <v>0.14196306282564974</v>
      </c>
      <c r="AI467" s="11">
        <v>0.17140725363393264</v>
      </c>
      <c r="AJ467" s="11">
        <v>2.7025560849031096E-2</v>
      </c>
      <c r="AK467" s="11">
        <v>0.24922404362725176</v>
      </c>
      <c r="AL467" s="11">
        <v>0.10200308958583722</v>
      </c>
      <c r="AM467" s="11">
        <v>1.6404620593186192</v>
      </c>
      <c r="AN467" s="11">
        <v>11.483234415230335</v>
      </c>
      <c r="AO467" s="11">
        <v>0.38803237172344263</v>
      </c>
      <c r="AP467" s="11">
        <v>1.8434166602471407</v>
      </c>
      <c r="AQ467" s="11">
        <v>0.4742617876619854</v>
      </c>
      <c r="AR467" s="11">
        <v>5.8362592494989345</v>
      </c>
      <c r="AS467" s="11">
        <v>0.84336575100867461</v>
      </c>
      <c r="AV467" s="11">
        <v>46.269442698730288</v>
      </c>
      <c r="AW467" s="11">
        <v>0</v>
      </c>
      <c r="AX467" s="11">
        <v>0</v>
      </c>
      <c r="AY467" s="11">
        <v>0</v>
      </c>
      <c r="AZ467" s="11">
        <v>456.38495752838509</v>
      </c>
      <c r="BA467" s="11">
        <v>1.3039570215096716</v>
      </c>
      <c r="BB467" s="11">
        <v>7.3610477020707277E-2</v>
      </c>
      <c r="BC467" s="11">
        <v>0</v>
      </c>
      <c r="BD467" s="11">
        <v>37.730627364328242</v>
      </c>
      <c r="BE467" s="11">
        <v>5.2578912157648053E-2</v>
      </c>
      <c r="BF467" s="11">
        <v>406.96078010019596</v>
      </c>
      <c r="BG467" s="11"/>
    </row>
    <row r="468" spans="1:59" s="2" customFormat="1" ht="12.75" x14ac:dyDescent="0.2">
      <c r="A468" s="10"/>
      <c r="B468" s="2" t="s">
        <v>461</v>
      </c>
      <c r="C468" s="12">
        <v>60.124151447858466</v>
      </c>
      <c r="D468" s="12">
        <v>12.895223455204649</v>
      </c>
      <c r="E468" s="12">
        <v>2.0173319343808886</v>
      </c>
      <c r="F468" s="12">
        <v>1.9776027956575896E-2</v>
      </c>
      <c r="G468" s="12">
        <v>16.086252140758688</v>
      </c>
      <c r="H468" s="12">
        <v>8.8572649938407437</v>
      </c>
      <c r="I468" s="12">
        <v>0.3228289672253426</v>
      </c>
      <c r="J468" s="12">
        <v>3.0751727530428479</v>
      </c>
      <c r="K468" s="12">
        <v>0.24452455675612167</v>
      </c>
      <c r="L468" s="17">
        <f t="shared" si="73"/>
        <v>0.35804952593670442</v>
      </c>
      <c r="M468" s="17">
        <f t="shared" si="74"/>
        <v>0.11426991166827484</v>
      </c>
      <c r="O468" s="11">
        <v>3.2316051528513388</v>
      </c>
      <c r="P468" s="11">
        <v>73.08074397951394</v>
      </c>
      <c r="Q468" s="11">
        <v>16.844477839208775</v>
      </c>
      <c r="R468" s="11">
        <v>11.194449222295489</v>
      </c>
      <c r="S468" s="11">
        <v>5.5866638099946355</v>
      </c>
      <c r="T468" s="11">
        <f t="shared" si="75"/>
        <v>12094.106679806866</v>
      </c>
      <c r="U468" s="11">
        <v>2389.9093009485559</v>
      </c>
      <c r="V468" s="11">
        <v>147.74560813199423</v>
      </c>
      <c r="W468" s="11">
        <f t="shared" si="76"/>
        <v>155.76588419997006</v>
      </c>
      <c r="X468" s="11">
        <v>24384.889862528569</v>
      </c>
      <c r="Y468" s="11">
        <v>0.13306609452917278</v>
      </c>
      <c r="Z468" s="11">
        <v>0.76671416371570977</v>
      </c>
      <c r="AA468" s="11">
        <v>14.320446363615739</v>
      </c>
      <c r="AB468" s="11">
        <v>773.05064440757519</v>
      </c>
      <c r="AC468" s="11">
        <v>2155.459515349537</v>
      </c>
      <c r="AD468" s="11"/>
      <c r="AE468" s="11">
        <v>2.7986123055738721E-2</v>
      </c>
      <c r="AF468" s="11">
        <v>0.13729041499041636</v>
      </c>
      <c r="AG468" s="11">
        <v>3.3477739655355374E-2</v>
      </c>
      <c r="AH468" s="11">
        <v>0.15418769683539069</v>
      </c>
      <c r="AI468" s="11">
        <v>0.18587010029471754</v>
      </c>
      <c r="AJ468" s="11">
        <v>2.8936595159518522E-2</v>
      </c>
      <c r="AK468" s="11">
        <v>0.21332818329280079</v>
      </c>
      <c r="AL468" s="11">
        <v>0.13412217464448367</v>
      </c>
      <c r="AM468" s="11">
        <v>1.5355404876620415</v>
      </c>
      <c r="AN468" s="11">
        <v>11.194449222295489</v>
      </c>
      <c r="AO468" s="11">
        <v>0.35273075851383895</v>
      </c>
      <c r="AP468" s="11">
        <v>1.8333550801797138</v>
      </c>
      <c r="AQ468" s="11">
        <v>0.43299284727746701</v>
      </c>
      <c r="AR468" s="11">
        <v>5.5866638099946355</v>
      </c>
      <c r="AS468" s="11">
        <v>0.79206008648317128</v>
      </c>
      <c r="AV468" s="11">
        <v>55.338598042290904</v>
      </c>
      <c r="AW468" s="11">
        <v>0</v>
      </c>
      <c r="AX468" s="11">
        <v>10.138369106984593</v>
      </c>
      <c r="AY468" s="11">
        <v>0</v>
      </c>
      <c r="AZ468" s="11">
        <v>464.67525073679383</v>
      </c>
      <c r="BA468" s="11">
        <v>1.6263633775787785</v>
      </c>
      <c r="BB468" s="11">
        <v>0.26296394871241285</v>
      </c>
      <c r="BC468" s="11">
        <v>0.31048755390140315</v>
      </c>
      <c r="BD468" s="11">
        <v>37.068412047412416</v>
      </c>
      <c r="BE468" s="11">
        <v>0.30520715332484866</v>
      </c>
      <c r="BF468" s="11">
        <v>773.05064440757519</v>
      </c>
      <c r="BG468" s="11"/>
    </row>
    <row r="469" spans="1:59" s="2" customFormat="1" ht="12.75" x14ac:dyDescent="0.2">
      <c r="A469" s="10"/>
      <c r="B469" s="2" t="s">
        <v>462</v>
      </c>
      <c r="C469" s="12">
        <v>60.394985530820357</v>
      </c>
      <c r="D469" s="12">
        <v>12.833881048343756</v>
      </c>
      <c r="E469" s="12">
        <v>2.03576672449111</v>
      </c>
      <c r="F469" s="12">
        <v>1.917489315309125E-2</v>
      </c>
      <c r="G469" s="12">
        <v>15.766338886441543</v>
      </c>
      <c r="H469" s="12">
        <v>8.9498529167501424</v>
      </c>
      <c r="I469" s="12">
        <v>0.3325094334823302</v>
      </c>
      <c r="J469" s="12">
        <v>3.0645206511953615</v>
      </c>
      <c r="K469" s="12">
        <v>0.23501481333902219</v>
      </c>
      <c r="L469" s="17">
        <f t="shared" si="73"/>
        <v>0.36508684207514308</v>
      </c>
      <c r="M469" s="17">
        <f t="shared" si="74"/>
        <v>0.11333574653018207</v>
      </c>
      <c r="O469" s="11">
        <v>1.1036091740270189</v>
      </c>
      <c r="P469" s="11">
        <v>74.940318198215664</v>
      </c>
      <c r="Q469" s="11">
        <v>16.827412263021497</v>
      </c>
      <c r="R469" s="11">
        <v>11.246303011513431</v>
      </c>
      <c r="S469" s="11">
        <v>5.7597888320648227</v>
      </c>
      <c r="T469" s="11">
        <f t="shared" si="75"/>
        <v>12204.625089996653</v>
      </c>
      <c r="U469" s="11">
        <v>2461.57398625836</v>
      </c>
      <c r="V469" s="11">
        <v>149.98574203205294</v>
      </c>
      <c r="W469" s="11">
        <f t="shared" si="76"/>
        <v>151.03104592032321</v>
      </c>
      <c r="X469" s="11">
        <v>24300.422955718743</v>
      </c>
      <c r="Y469" s="11">
        <v>9.6697184771891181E-2</v>
      </c>
      <c r="Z469" s="11">
        <v>0.50450705098378013</v>
      </c>
      <c r="AA469" s="11">
        <v>14.304877008102597</v>
      </c>
      <c r="AB469" s="11">
        <v>409.91197892432132</v>
      </c>
      <c r="AC469" s="11">
        <v>2071.6320781021468</v>
      </c>
      <c r="AD469" s="11"/>
      <c r="AE469" s="11">
        <v>3.2162324500215979E-2</v>
      </c>
      <c r="AF469" s="11">
        <v>6.3063381372972516E-2</v>
      </c>
      <c r="AG469" s="11">
        <v>3.090105687275653E-2</v>
      </c>
      <c r="AH469" s="11">
        <v>0.14504577715783679</v>
      </c>
      <c r="AI469" s="11">
        <v>0.21861972209297137</v>
      </c>
      <c r="AJ469" s="11">
        <v>2.7537676532864663E-2</v>
      </c>
      <c r="AK469" s="11">
        <v>0.29429577974053839</v>
      </c>
      <c r="AL469" s="11">
        <v>0.12507570638972881</v>
      </c>
      <c r="AM469" s="11">
        <v>1.6806391135897172</v>
      </c>
      <c r="AN469" s="11">
        <v>11.246303011513431</v>
      </c>
      <c r="AO469" s="11">
        <v>0.36471655560702437</v>
      </c>
      <c r="AP469" s="11">
        <v>1.7867958055675546</v>
      </c>
      <c r="AQ469" s="11">
        <v>0.44669895139188864</v>
      </c>
      <c r="AR469" s="11">
        <v>5.7597888320648227</v>
      </c>
      <c r="AS469" s="11">
        <v>0.80826233793026436</v>
      </c>
      <c r="AV469" s="11">
        <v>50.660916369621255</v>
      </c>
      <c r="AW469" s="11">
        <v>0</v>
      </c>
      <c r="AX469" s="11">
        <v>0</v>
      </c>
      <c r="AY469" s="11">
        <v>0</v>
      </c>
      <c r="AZ469" s="11">
        <v>454.0563458854021</v>
      </c>
      <c r="BA469" s="11">
        <v>1.5765845343243128</v>
      </c>
      <c r="BB469" s="11">
        <v>0.17132218606324198</v>
      </c>
      <c r="BC469" s="11">
        <v>0.22282394751783621</v>
      </c>
      <c r="BD469" s="11">
        <v>37.20739501005378</v>
      </c>
      <c r="BE469" s="11">
        <v>0.2007517640372958</v>
      </c>
      <c r="BF469" s="11">
        <v>409.91197892432132</v>
      </c>
      <c r="BG469" s="11"/>
    </row>
    <row r="470" spans="1:59" s="2" customFormat="1" ht="12.75" x14ac:dyDescent="0.2">
      <c r="A470" s="10"/>
      <c r="B470" s="2" t="s">
        <v>463</v>
      </c>
      <c r="C470" s="12">
        <v>60.217132099098549</v>
      </c>
      <c r="D470" s="12">
        <v>12.761107987257487</v>
      </c>
      <c r="E470" s="12">
        <v>2.1531323600614045</v>
      </c>
      <c r="F470" s="12">
        <v>2.0591987954650691E-2</v>
      </c>
      <c r="G470" s="12">
        <v>15.932393759578565</v>
      </c>
      <c r="H470" s="12">
        <v>8.915641806049365</v>
      </c>
      <c r="I470" s="12">
        <v>0.35038800594704356</v>
      </c>
      <c r="J470" s="12">
        <v>3.1394014448431697</v>
      </c>
      <c r="K470" s="12">
        <v>0.25443022665559306</v>
      </c>
      <c r="L470" s="17">
        <f t="shared" si="73"/>
        <v>0.36177694224422258</v>
      </c>
      <c r="M470" s="17">
        <f t="shared" si="74"/>
        <v>0.11306096002907856</v>
      </c>
      <c r="O470" s="11">
        <v>0</v>
      </c>
      <c r="P470" s="11">
        <v>77.441647747682808</v>
      </c>
      <c r="Q470" s="11">
        <v>17.369503179034925</v>
      </c>
      <c r="R470" s="11">
        <v>11.381100458465124</v>
      </c>
      <c r="S470" s="11">
        <v>5.6330699238867794</v>
      </c>
      <c r="T470" s="11">
        <f t="shared" si="75"/>
        <v>12908.243811804125</v>
      </c>
      <c r="U470" s="11">
        <v>2593.9294157860822</v>
      </c>
      <c r="V470" s="11">
        <v>158.95917169261207</v>
      </c>
      <c r="W470" s="11">
        <f t="shared" si="76"/>
        <v>162.19279312480617</v>
      </c>
      <c r="X470" s="11">
        <v>24894.197697028398</v>
      </c>
      <c r="Y470" s="11">
        <v>8.1517523944929254E-2</v>
      </c>
      <c r="Z470" s="11">
        <v>0.47133850383542436</v>
      </c>
      <c r="AA470" s="11">
        <v>14.443233088704133</v>
      </c>
      <c r="AB470" s="11">
        <v>430.57974186295974</v>
      </c>
      <c r="AC470" s="11">
        <v>2242.777004946387</v>
      </c>
      <c r="AD470" s="11"/>
      <c r="AE470" s="11">
        <v>2.6649959751226877E-2</v>
      </c>
      <c r="AF470" s="11">
        <v>7.0334991814022293E-2</v>
      </c>
      <c r="AG470" s="11">
        <v>2.5500353644311205E-2</v>
      </c>
      <c r="AH470" s="11">
        <v>0.15571937266403155</v>
      </c>
      <c r="AI470" s="11">
        <v>0.23932708953062568</v>
      </c>
      <c r="AJ470" s="11">
        <v>3.0725835948473338E-2</v>
      </c>
      <c r="AK470" s="11">
        <v>0.29053681611141452</v>
      </c>
      <c r="AL470" s="11">
        <v>0.11287041776990206</v>
      </c>
      <c r="AM470" s="11">
        <v>1.5739152700136343</v>
      </c>
      <c r="AN470" s="11">
        <v>11.381100458465124</v>
      </c>
      <c r="AO470" s="11">
        <v>0.36264847190885202</v>
      </c>
      <c r="AP470" s="11">
        <v>1.805926684318433</v>
      </c>
      <c r="AQ470" s="11">
        <v>0.46715811799209461</v>
      </c>
      <c r="AR470" s="11">
        <v>5.6330699238867794</v>
      </c>
      <c r="AS470" s="11">
        <v>0.80054388899763873</v>
      </c>
      <c r="AV470" s="11">
        <v>52.463842333787802</v>
      </c>
      <c r="AW470" s="11">
        <v>260.22901874727415</v>
      </c>
      <c r="AX470" s="11">
        <v>0</v>
      </c>
      <c r="AY470" s="11">
        <v>0</v>
      </c>
      <c r="AZ470" s="11">
        <v>459.84244276626765</v>
      </c>
      <c r="BA470" s="11">
        <v>1.5571937266403153</v>
      </c>
      <c r="BB470" s="11">
        <v>0</v>
      </c>
      <c r="BC470" s="11">
        <v>5.2254823041621323E-2</v>
      </c>
      <c r="BD470" s="11">
        <v>38.250530466466813</v>
      </c>
      <c r="BE470" s="11">
        <v>4.8074437198291617E-2</v>
      </c>
      <c r="BF470" s="11">
        <v>430.57974186295974</v>
      </c>
      <c r="BG470" s="11"/>
    </row>
    <row r="471" spans="1:59" s="2" customFormat="1" ht="12.75" x14ac:dyDescent="0.2">
      <c r="A471" s="10"/>
      <c r="B471" s="2" t="s">
        <v>464</v>
      </c>
      <c r="C471" s="12">
        <v>59.899720966796622</v>
      </c>
      <c r="D471" s="12">
        <v>13.195562737217879</v>
      </c>
      <c r="E471" s="12">
        <v>2.121959447557952</v>
      </c>
      <c r="F471" s="12">
        <v>1.9989670820267515E-2</v>
      </c>
      <c r="G471" s="12">
        <v>15.988217706387324</v>
      </c>
      <c r="H471" s="12">
        <v>8.7745494712199399</v>
      </c>
      <c r="I471" s="12">
        <v>0.34990892535362167</v>
      </c>
      <c r="J471" s="12">
        <v>3.0650254443488429</v>
      </c>
      <c r="K471" s="12">
        <v>0.23845043822368023</v>
      </c>
      <c r="L471" s="17">
        <f t="shared" si="73"/>
        <v>0.35729834495561086</v>
      </c>
      <c r="M471" s="17">
        <f t="shared" si="74"/>
        <v>0.11700678932255505</v>
      </c>
      <c r="O471" s="11">
        <v>0.68082651093865754</v>
      </c>
      <c r="P471" s="11">
        <v>74.458645402656359</v>
      </c>
      <c r="Q471" s="11">
        <v>17.020662773466437</v>
      </c>
      <c r="R471" s="11">
        <v>10.860803864973821</v>
      </c>
      <c r="S471" s="11">
        <v>5.6087136377327509</v>
      </c>
      <c r="T471" s="11">
        <f t="shared" si="75"/>
        <v>12721.359084054677</v>
      </c>
      <c r="U471" s="11">
        <v>2590.3827725713686</v>
      </c>
      <c r="V471" s="11">
        <v>161.66927942289394</v>
      </c>
      <c r="W471" s="11">
        <f t="shared" si="76"/>
        <v>157.44864221583708</v>
      </c>
      <c r="X471" s="11">
        <v>24304.425763508585</v>
      </c>
      <c r="Y471" s="11">
        <v>0</v>
      </c>
      <c r="Z471" s="11">
        <v>0.47873991166004015</v>
      </c>
      <c r="AA471" s="11">
        <v>13.713791148907244</v>
      </c>
      <c r="AB471" s="11">
        <v>396.60845954680531</v>
      </c>
      <c r="AC471" s="11">
        <v>2101.9167678979188</v>
      </c>
      <c r="AD471" s="11"/>
      <c r="AE471" s="11">
        <v>3.8147898152594624E-2</v>
      </c>
      <c r="AF471" s="11">
        <v>5.7275881078966431E-2</v>
      </c>
      <c r="AG471" s="11">
        <v>2.9934752941271132E-2</v>
      </c>
      <c r="AH471" s="11">
        <v>0.20208659927861741</v>
      </c>
      <c r="AI471" s="11">
        <v>0.18695712125775835</v>
      </c>
      <c r="AJ471" s="11">
        <v>3.0583159142165094E-2</v>
      </c>
      <c r="AK471" s="11">
        <v>0</v>
      </c>
      <c r="AL471" s="11">
        <v>0.12860056317730201</v>
      </c>
      <c r="AM471" s="11">
        <v>1.5486101431350736</v>
      </c>
      <c r="AN471" s="11">
        <v>10.860803864973821</v>
      </c>
      <c r="AO471" s="11">
        <v>0.36526882650359721</v>
      </c>
      <c r="AP471" s="11">
        <v>1.7431320034032614</v>
      </c>
      <c r="AQ471" s="11">
        <v>0.42794809259001337</v>
      </c>
      <c r="AR471" s="11">
        <v>5.6087136377327509</v>
      </c>
      <c r="AS471" s="11">
        <v>0.80294301210702002</v>
      </c>
      <c r="AV471" s="11">
        <v>50.143412869132874</v>
      </c>
      <c r="AW471" s="11">
        <v>255.03977235162412</v>
      </c>
      <c r="AX471" s="11">
        <v>0</v>
      </c>
      <c r="AY471" s="11">
        <v>0</v>
      </c>
      <c r="AZ471" s="11">
        <v>435.51283160044284</v>
      </c>
      <c r="BA471" s="11">
        <v>1.5885951921902008</v>
      </c>
      <c r="BB471" s="11">
        <v>0</v>
      </c>
      <c r="BC471" s="11">
        <v>0</v>
      </c>
      <c r="BD471" s="11">
        <v>37.48868518168576</v>
      </c>
      <c r="BE471" s="11">
        <v>2.7016925037248316E-2</v>
      </c>
      <c r="BF471" s="11">
        <v>396.60845954680531</v>
      </c>
      <c r="BG471" s="11"/>
    </row>
    <row r="472" spans="1:59" s="2" customFormat="1" ht="12.75" x14ac:dyDescent="0.2">
      <c r="A472" s="10"/>
      <c r="B472" s="2" t="s">
        <v>465</v>
      </c>
      <c r="C472" s="12">
        <v>60.166756534943652</v>
      </c>
      <c r="D472" s="12">
        <v>13.223644414268692</v>
      </c>
      <c r="E472" s="12">
        <v>2.1156442782145337</v>
      </c>
      <c r="F472" s="12">
        <v>2.0100955860786369E-2</v>
      </c>
      <c r="G472" s="12">
        <v>15.771459549110469</v>
      </c>
      <c r="H472" s="12">
        <v>8.7023942676018677</v>
      </c>
      <c r="I472" s="12">
        <v>0.35226274551218756</v>
      </c>
      <c r="J472" s="12">
        <v>3.122080533541415</v>
      </c>
      <c r="K472" s="12">
        <v>0.24153789626274649</v>
      </c>
      <c r="L472" s="17">
        <f t="shared" si="73"/>
        <v>0.35853769499743465</v>
      </c>
      <c r="M472" s="17">
        <f t="shared" si="74"/>
        <v>0.11676707328110815</v>
      </c>
      <c r="O472" s="11">
        <v>0</v>
      </c>
      <c r="P472" s="11">
        <v>73.967315890463297</v>
      </c>
      <c r="Q472" s="11">
        <v>16.926927487085525</v>
      </c>
      <c r="R472" s="11">
        <v>10.818938297887678</v>
      </c>
      <c r="S472" s="11">
        <v>5.5340114817023061</v>
      </c>
      <c r="T472" s="11">
        <f t="shared" si="75"/>
        <v>12683.499012323951</v>
      </c>
      <c r="U472" s="11">
        <v>2607.8081502816344</v>
      </c>
      <c r="V472" s="11">
        <v>161.9050325860068</v>
      </c>
      <c r="W472" s="11">
        <f t="shared" si="76"/>
        <v>158.32517883748383</v>
      </c>
      <c r="X472" s="11">
        <v>24756.849798770003</v>
      </c>
      <c r="Y472" s="11">
        <v>0.10829768065953632</v>
      </c>
      <c r="Z472" s="11">
        <v>0.49167147019429491</v>
      </c>
      <c r="AA472" s="11">
        <v>14.035379413475907</v>
      </c>
      <c r="AB472" s="11">
        <v>407.19927927985657</v>
      </c>
      <c r="AC472" s="11">
        <v>2129.1324017664838</v>
      </c>
      <c r="AD472" s="11"/>
      <c r="AE472" s="11">
        <v>2.5449954954991034E-2</v>
      </c>
      <c r="AF472" s="11">
        <v>5.9563724362744971E-2</v>
      </c>
      <c r="AG472" s="11">
        <v>2.41503827870766E-2</v>
      </c>
      <c r="AH472" s="11">
        <v>0.13537210082442039</v>
      </c>
      <c r="AI472" s="11">
        <v>0.20251666283333292</v>
      </c>
      <c r="AJ472" s="11">
        <v>2.5449954954991034E-2</v>
      </c>
      <c r="AK472" s="11">
        <v>0.33572281004456256</v>
      </c>
      <c r="AL472" s="11">
        <v>0.11912744872548994</v>
      </c>
      <c r="AM472" s="11">
        <v>1.5508227870445599</v>
      </c>
      <c r="AN472" s="11">
        <v>10.818938297887678</v>
      </c>
      <c r="AO472" s="11">
        <v>0.35521639256327914</v>
      </c>
      <c r="AP472" s="11">
        <v>1.7522564730712975</v>
      </c>
      <c r="AQ472" s="11">
        <v>0.45268430515686175</v>
      </c>
      <c r="AR472" s="11">
        <v>5.5340114817023061</v>
      </c>
      <c r="AS472" s="11">
        <v>0.80356879049375951</v>
      </c>
      <c r="AV472" s="11">
        <v>48.842253977450873</v>
      </c>
      <c r="AW472" s="11">
        <v>210.09750047950044</v>
      </c>
      <c r="AX472" s="11">
        <v>0</v>
      </c>
      <c r="AY472" s="11">
        <v>0</v>
      </c>
      <c r="AZ472" s="11">
        <v>448.35239793048032</v>
      </c>
      <c r="BA472" s="11">
        <v>1.4403591527718331</v>
      </c>
      <c r="BB472" s="11">
        <v>0.15703163695632766</v>
      </c>
      <c r="BC472" s="11">
        <v>0</v>
      </c>
      <c r="BD472" s="11">
        <v>37.362699827540034</v>
      </c>
      <c r="BE472" s="11">
        <v>3.0323350584670169E-2</v>
      </c>
      <c r="BF472" s="11">
        <v>407.19927927985657</v>
      </c>
      <c r="BG472" s="11"/>
    </row>
    <row r="473" spans="1:59" s="2" customFormat="1" ht="12.75" x14ac:dyDescent="0.2">
      <c r="A473" s="10"/>
      <c r="B473" s="2" t="s">
        <v>466</v>
      </c>
      <c r="C473" s="12">
        <v>60.470704790448764</v>
      </c>
      <c r="D473" s="12">
        <v>12.764092802868893</v>
      </c>
      <c r="E473" s="12">
        <v>2.0978784107138204</v>
      </c>
      <c r="F473" s="12">
        <v>2.0742786913927655E-2</v>
      </c>
      <c r="G473" s="12">
        <v>15.801638308895827</v>
      </c>
      <c r="H473" s="12">
        <v>8.8449429001587685</v>
      </c>
      <c r="I473" s="12">
        <v>0.34312731927132778</v>
      </c>
      <c r="J473" s="12">
        <v>3.1309078101755636</v>
      </c>
      <c r="K473" s="12">
        <v>0.25271091850586347</v>
      </c>
      <c r="L473" s="17">
        <f t="shared" si="73"/>
        <v>0.36184145350677327</v>
      </c>
      <c r="M473" s="17">
        <f t="shared" si="74"/>
        <v>0.112663640818632</v>
      </c>
      <c r="O473" s="11">
        <v>0</v>
      </c>
      <c r="P473" s="11">
        <v>75.369079486739523</v>
      </c>
      <c r="Q473" s="11">
        <v>17.018149986742294</v>
      </c>
      <c r="R473" s="11">
        <v>11.122427264062532</v>
      </c>
      <c r="S473" s="11">
        <v>5.519399995700204</v>
      </c>
      <c r="T473" s="11">
        <f t="shared" si="75"/>
        <v>12576.990860070426</v>
      </c>
      <c r="U473" s="11">
        <v>2540.1784071120255</v>
      </c>
      <c r="V473" s="11">
        <v>156.06939760568946</v>
      </c>
      <c r="W473" s="11">
        <f t="shared" si="76"/>
        <v>163.38056112755118</v>
      </c>
      <c r="X473" s="11">
        <v>24826.846571568152</v>
      </c>
      <c r="Y473" s="11">
        <v>7.7355227212464975E-2</v>
      </c>
      <c r="Z473" s="11">
        <v>0.49549159052308644</v>
      </c>
      <c r="AA473" s="11">
        <v>14.436157943299207</v>
      </c>
      <c r="AB473" s="11">
        <v>426.49909057683391</v>
      </c>
      <c r="AC473" s="11">
        <v>2227.6214755373358</v>
      </c>
      <c r="AD473" s="11"/>
      <c r="AE473" s="11">
        <v>2.7701534069328675E-2</v>
      </c>
      <c r="AF473" s="11">
        <v>5.1221704505551129E-2</v>
      </c>
      <c r="AG473" s="11">
        <v>2.8119670432639295E-2</v>
      </c>
      <c r="AH473" s="11">
        <v>0.13171295444284578</v>
      </c>
      <c r="AI473" s="11">
        <v>0.15052909079182372</v>
      </c>
      <c r="AJ473" s="11">
        <v>3.0837556794158335E-2</v>
      </c>
      <c r="AK473" s="11">
        <v>0</v>
      </c>
      <c r="AL473" s="11">
        <v>0.11394215900214436</v>
      </c>
      <c r="AM473" s="11">
        <v>1.5450138624327463</v>
      </c>
      <c r="AN473" s="11">
        <v>11.122427264062532</v>
      </c>
      <c r="AO473" s="11">
        <v>0.36377863608024069</v>
      </c>
      <c r="AP473" s="11">
        <v>1.7760342031618648</v>
      </c>
      <c r="AQ473" s="11">
        <v>0.45994999964168359</v>
      </c>
      <c r="AR473" s="11">
        <v>5.519399995700204</v>
      </c>
      <c r="AS473" s="11">
        <v>0.79968579483156355</v>
      </c>
      <c r="AV473" s="11">
        <v>53.416920412931901</v>
      </c>
      <c r="AW473" s="11">
        <v>211.15886347186384</v>
      </c>
      <c r="AX473" s="11">
        <v>0</v>
      </c>
      <c r="AY473" s="11">
        <v>0</v>
      </c>
      <c r="AZ473" s="11">
        <v>449.49659055891811</v>
      </c>
      <c r="BA473" s="11">
        <v>1.536651135166534</v>
      </c>
      <c r="BB473" s="11">
        <v>0</v>
      </c>
      <c r="BC473" s="11">
        <v>0.16516386350769552</v>
      </c>
      <c r="BD473" s="11">
        <v>37.841340879611245</v>
      </c>
      <c r="BE473" s="11">
        <v>0.10557943173593193</v>
      </c>
      <c r="BF473" s="11">
        <v>426.49909057683391</v>
      </c>
      <c r="BG473" s="11"/>
    </row>
    <row r="474" spans="1:59" s="2" customFormat="1" ht="12.75" x14ac:dyDescent="0.2">
      <c r="A474" s="10"/>
      <c r="B474" s="2" t="s">
        <v>467</v>
      </c>
      <c r="C474" s="12">
        <v>59.530179485840122</v>
      </c>
      <c r="D474" s="12">
        <v>12.983348733826556</v>
      </c>
      <c r="E474" s="12">
        <v>2.2721584887784676</v>
      </c>
      <c r="F474" s="12">
        <v>2.66067311659813E-2</v>
      </c>
      <c r="G474" s="12">
        <v>16.387693682724937</v>
      </c>
      <c r="H474" s="12">
        <v>8.8000128776639279</v>
      </c>
      <c r="I474" s="12">
        <v>0.3878015648189958</v>
      </c>
      <c r="J474" s="12">
        <v>2.9768462860476057</v>
      </c>
      <c r="K474" s="12">
        <v>0.196136249770198</v>
      </c>
      <c r="L474" s="17">
        <f t="shared" si="73"/>
        <v>0.3523123665821577</v>
      </c>
      <c r="M474" s="17">
        <f t="shared" si="74"/>
        <v>0.11597506557547943</v>
      </c>
      <c r="O474" s="11">
        <v>2.7645730092609031</v>
      </c>
      <c r="P474" s="11">
        <v>71.347249585156376</v>
      </c>
      <c r="Q474" s="11">
        <v>17.491240770131483</v>
      </c>
      <c r="R474" s="11">
        <v>9.176255796123689</v>
      </c>
      <c r="S474" s="11">
        <v>4.582811411505574</v>
      </c>
      <c r="T474" s="11">
        <f t="shared" si="75"/>
        <v>13621.817356075791</v>
      </c>
      <c r="U474" s="11">
        <v>2870.9027403863224</v>
      </c>
      <c r="V474" s="11">
        <v>194.6897376906428</v>
      </c>
      <c r="W474" s="11">
        <f t="shared" si="76"/>
        <v>209.56791802885169</v>
      </c>
      <c r="X474" s="11">
        <v>23605.200309843094</v>
      </c>
      <c r="Y474" s="11">
        <v>0.18926692140324644</v>
      </c>
      <c r="Z474" s="11">
        <v>89.635963338728502</v>
      </c>
      <c r="AA474" s="11">
        <v>8.2937190277827089</v>
      </c>
      <c r="AB474" s="11">
        <v>798.5362807518992</v>
      </c>
      <c r="AC474" s="11">
        <v>1728.9214280993185</v>
      </c>
      <c r="AD474" s="11"/>
      <c r="AE474" s="11">
        <v>2.7007751705856516E-2</v>
      </c>
      <c r="AF474" s="11">
        <v>0.1648110832444</v>
      </c>
      <c r="AG474" s="11">
        <v>2.9453335521741158E-2</v>
      </c>
      <c r="AH474" s="11">
        <v>0.16693767786690836</v>
      </c>
      <c r="AI474" s="11">
        <v>0.22754562460839739</v>
      </c>
      <c r="AJ474" s="11">
        <v>4.1468595138913544E-2</v>
      </c>
      <c r="AK474" s="11">
        <v>0.26582432781354837</v>
      </c>
      <c r="AL474" s="11">
        <v>0.10313983919165677</v>
      </c>
      <c r="AM474" s="11">
        <v>1.1993993670947303</v>
      </c>
      <c r="AN474" s="11">
        <v>9.176255796123689</v>
      </c>
      <c r="AO474" s="11">
        <v>0.27114081436981929</v>
      </c>
      <c r="AP474" s="11">
        <v>1.3674003422728926</v>
      </c>
      <c r="AQ474" s="11">
        <v>0.34131843691259606</v>
      </c>
      <c r="AR474" s="11">
        <v>4.582811411505574</v>
      </c>
      <c r="AS474" s="11">
        <v>0.65392784642132895</v>
      </c>
      <c r="AV474" s="11">
        <v>88.360006565223486</v>
      </c>
      <c r="AW474" s="11">
        <v>375.34395087273026</v>
      </c>
      <c r="AX474" s="11">
        <v>52.739546638207997</v>
      </c>
      <c r="AY474" s="11">
        <v>0</v>
      </c>
      <c r="AZ474" s="11">
        <v>521.01568251455478</v>
      </c>
      <c r="BA474" s="11">
        <v>1.5843129937687481</v>
      </c>
      <c r="BB474" s="11">
        <v>0.1775706509794503</v>
      </c>
      <c r="BC474" s="11">
        <v>0.42744551912418577</v>
      </c>
      <c r="BD474" s="11">
        <v>38.385032936276382</v>
      </c>
      <c r="BE474" s="11">
        <v>9.3570163390369027E-2</v>
      </c>
      <c r="BF474" s="11">
        <v>798.5362807518992</v>
      </c>
      <c r="BG474" s="11"/>
    </row>
    <row r="475" spans="1:59" s="2" customFormat="1" ht="12.75" x14ac:dyDescent="0.2">
      <c r="A475" s="10"/>
      <c r="B475" s="2" t="s">
        <v>468</v>
      </c>
      <c r="C475" s="12">
        <v>59.538739337845023</v>
      </c>
      <c r="D475" s="12">
        <v>13.221925270754715</v>
      </c>
      <c r="E475" s="12">
        <v>2.245323657189457</v>
      </c>
      <c r="F475" s="12">
        <v>2.6064608500311063E-2</v>
      </c>
      <c r="G475" s="12">
        <v>16.006228925304477</v>
      </c>
      <c r="H475" s="12">
        <v>8.961718200405997</v>
      </c>
      <c r="I475" s="12">
        <v>0.39975453611984896</v>
      </c>
      <c r="J475" s="12">
        <v>2.9714628307155739</v>
      </c>
      <c r="K475" s="12">
        <v>0.1698898691105192</v>
      </c>
      <c r="L475" s="17">
        <f t="shared" si="73"/>
        <v>0.36189959249132608</v>
      </c>
      <c r="M475" s="17">
        <f t="shared" si="74"/>
        <v>0.1178400652992421</v>
      </c>
      <c r="O475" s="11">
        <v>1.4293435383466786</v>
      </c>
      <c r="P475" s="11">
        <v>70.059490099265233</v>
      </c>
      <c r="Q475" s="11">
        <v>18.094189792252273</v>
      </c>
      <c r="R475" s="11">
        <v>9.0308523559176503</v>
      </c>
      <c r="S475" s="11">
        <v>4.623709779348725</v>
      </c>
      <c r="T475" s="11">
        <f t="shared" si="75"/>
        <v>13460.939857216514</v>
      </c>
      <c r="U475" s="11">
        <v>2959.3908259859641</v>
      </c>
      <c r="V475" s="11">
        <v>203.14003620745223</v>
      </c>
      <c r="W475" s="11">
        <f t="shared" si="76"/>
        <v>205.29788885270005</v>
      </c>
      <c r="X475" s="11">
        <v>23562.511662442215</v>
      </c>
      <c r="Y475" s="11">
        <v>7.9047029014626916E-2</v>
      </c>
      <c r="Z475" s="11">
        <v>0.58256577547766142</v>
      </c>
      <c r="AA475" s="11">
        <v>8.2187253454934019</v>
      </c>
      <c r="AB475" s="11">
        <v>298.86273983612369</v>
      </c>
      <c r="AC475" s="11">
        <v>1497.5622072223157</v>
      </c>
      <c r="AD475" s="11"/>
      <c r="AE475" s="11">
        <v>3.5950155661446763E-2</v>
      </c>
      <c r="AF475" s="11">
        <v>5.9555980764444939E-2</v>
      </c>
      <c r="AG475" s="11">
        <v>2.6204631536355771E-2</v>
      </c>
      <c r="AH475" s="11">
        <v>0.13102315768177886</v>
      </c>
      <c r="AI475" s="11">
        <v>0.17108809019604185</v>
      </c>
      <c r="AJ475" s="11">
        <v>2.4038959508557778E-2</v>
      </c>
      <c r="AK475" s="11">
        <v>0.24255526711337574</v>
      </c>
      <c r="AL475" s="11">
        <v>7.7964193000727919E-2</v>
      </c>
      <c r="AM475" s="11">
        <v>1.1358949785800498</v>
      </c>
      <c r="AN475" s="11">
        <v>9.0308523559176503</v>
      </c>
      <c r="AO475" s="11">
        <v>0.28262019962763874</v>
      </c>
      <c r="AP475" s="11">
        <v>1.4293435383466786</v>
      </c>
      <c r="AQ475" s="11">
        <v>0.37574409682295262</v>
      </c>
      <c r="AR475" s="11">
        <v>4.623709779348725</v>
      </c>
      <c r="AS475" s="11">
        <v>0.67893818071467238</v>
      </c>
      <c r="AV475" s="11">
        <v>52.409263072711546</v>
      </c>
      <c r="AW475" s="11">
        <v>279.37169158594173</v>
      </c>
      <c r="AX475" s="11">
        <v>0</v>
      </c>
      <c r="AY475" s="11">
        <v>0</v>
      </c>
      <c r="AZ475" s="11">
        <v>469.95083003216553</v>
      </c>
      <c r="BA475" s="11">
        <v>1.4834853390416287</v>
      </c>
      <c r="BB475" s="11">
        <v>0.11586345348719287</v>
      </c>
      <c r="BC475" s="11">
        <v>0</v>
      </c>
      <c r="BD475" s="11">
        <v>39.231148783560734</v>
      </c>
      <c r="BE475" s="11">
        <v>4.0498066919822558E-2</v>
      </c>
      <c r="BF475" s="11">
        <v>298.86273983612369</v>
      </c>
      <c r="BG475" s="11"/>
    </row>
    <row r="476" spans="1:59" s="2" customFormat="1" ht="12.75" x14ac:dyDescent="0.2">
      <c r="A476" s="10"/>
      <c r="B476" s="2" t="s">
        <v>469</v>
      </c>
      <c r="C476" s="12">
        <v>59.758617439135776</v>
      </c>
      <c r="D476" s="12">
        <v>13.215688812036481</v>
      </c>
      <c r="E476" s="12">
        <v>2.2370483080802255</v>
      </c>
      <c r="F476" s="12">
        <v>2.6299646561391922E-2</v>
      </c>
      <c r="G476" s="12">
        <v>15.873363153763314</v>
      </c>
      <c r="H476" s="12">
        <v>8.8889826404228192</v>
      </c>
      <c r="I476" s="12">
        <v>0.40175898926720965</v>
      </c>
      <c r="J476" s="12">
        <v>3.0232930609440123</v>
      </c>
      <c r="K476" s="12">
        <v>0.34133844300643201</v>
      </c>
      <c r="L476" s="17">
        <f t="shared" si="73"/>
        <v>0.36194258217946806</v>
      </c>
      <c r="M476" s="17">
        <f t="shared" si="74"/>
        <v>0.11740851078172328</v>
      </c>
      <c r="O476" s="11">
        <v>1.9590087326172265</v>
      </c>
      <c r="P476" s="11">
        <v>69.593514644910314</v>
      </c>
      <c r="Q476" s="11">
        <v>18.009892436878811</v>
      </c>
      <c r="R476" s="11">
        <v>9.2971740404320311</v>
      </c>
      <c r="S476" s="11">
        <v>4.7081149098811794</v>
      </c>
      <c r="T476" s="11">
        <f t="shared" si="75"/>
        <v>13411.32831177176</v>
      </c>
      <c r="U476" s="11">
        <v>2974.2298327249387</v>
      </c>
      <c r="V476" s="11">
        <v>207.80645119475551</v>
      </c>
      <c r="W476" s="11">
        <f t="shared" si="76"/>
        <v>207.14916614080346</v>
      </c>
      <c r="X476" s="11">
        <v>23973.504656061639</v>
      </c>
      <c r="Y476" s="11">
        <v>0.25867573872680505</v>
      </c>
      <c r="Z476" s="11">
        <v>102.82090033073841</v>
      </c>
      <c r="AA476" s="11">
        <v>8.8534206811098954</v>
      </c>
      <c r="AB476" s="11">
        <v>1103.9717719721386</v>
      </c>
      <c r="AC476" s="11">
        <v>3008.8642412573977</v>
      </c>
      <c r="AD476" s="11"/>
      <c r="AE476" s="11">
        <v>3.9288407179008465E-2</v>
      </c>
      <c r="AF476" s="11">
        <v>0.14611391099631246</v>
      </c>
      <c r="AG476" s="11">
        <v>2.6733434085991985E-2</v>
      </c>
      <c r="AH476" s="11">
        <v>0.14394926046303377</v>
      </c>
      <c r="AI476" s="11">
        <v>0.13096135726336156</v>
      </c>
      <c r="AJ476" s="11">
        <v>2.7491061772639533E-2</v>
      </c>
      <c r="AK476" s="11">
        <v>0.25867573872680505</v>
      </c>
      <c r="AL476" s="11">
        <v>0.11580880353041062</v>
      </c>
      <c r="AM476" s="11">
        <v>1.2966256694339433</v>
      </c>
      <c r="AN476" s="11">
        <v>9.2971740404320311</v>
      </c>
      <c r="AO476" s="11">
        <v>0.27923991879295273</v>
      </c>
      <c r="AP476" s="11">
        <v>1.4254223761640263</v>
      </c>
      <c r="AQ476" s="11">
        <v>0.37773151805713373</v>
      </c>
      <c r="AR476" s="11">
        <v>4.7081149098811794</v>
      </c>
      <c r="AS476" s="11">
        <v>0.69593514644910304</v>
      </c>
      <c r="AV476" s="11">
        <v>69.377049591582448</v>
      </c>
      <c r="AW476" s="11">
        <v>317.12130312533003</v>
      </c>
      <c r="AX476" s="11">
        <v>39.721337285664205</v>
      </c>
      <c r="AY476" s="11">
        <v>0</v>
      </c>
      <c r="AZ476" s="11">
        <v>475.14079205467533</v>
      </c>
      <c r="BA476" s="11">
        <v>1.5477251312942728</v>
      </c>
      <c r="BB476" s="11">
        <v>0.48921102052098692</v>
      </c>
      <c r="BC476" s="11">
        <v>1.7533669319557497</v>
      </c>
      <c r="BD476" s="11">
        <v>40.587197498975684</v>
      </c>
      <c r="BE476" s="11">
        <v>5.1951612798688873E-2</v>
      </c>
      <c r="BF476" s="11">
        <v>1103.9717719721386</v>
      </c>
      <c r="BG476" s="11"/>
    </row>
    <row r="477" spans="1:59" s="2" customFormat="1" ht="12.75" x14ac:dyDescent="0.2">
      <c r="A477" s="10"/>
      <c r="B477" s="2" t="s">
        <v>470</v>
      </c>
      <c r="C477" s="12">
        <v>59.93981356904635</v>
      </c>
      <c r="D477" s="12">
        <v>13.109569807976593</v>
      </c>
      <c r="E477" s="12">
        <v>2.2495082579290746</v>
      </c>
      <c r="F477" s="12">
        <v>2.5843120245747978E-2</v>
      </c>
      <c r="G477" s="12">
        <v>15.828776800399613</v>
      </c>
      <c r="H477" s="12">
        <v>8.8464884444026204</v>
      </c>
      <c r="I477" s="12">
        <v>0.41202042409177919</v>
      </c>
      <c r="J477" s="12">
        <v>2.932672762723616</v>
      </c>
      <c r="K477" s="12">
        <v>0.17977338725569841</v>
      </c>
      <c r="L477" s="17">
        <f t="shared" si="73"/>
        <v>0.36148563531799777</v>
      </c>
      <c r="M477" s="17">
        <f t="shared" si="74"/>
        <v>0.11626421778584888</v>
      </c>
      <c r="O477" s="11">
        <v>0.88038023962236445</v>
      </c>
      <c r="P477" s="11">
        <v>70.108328838220004</v>
      </c>
      <c r="Q477" s="11">
        <v>18.004849534715916</v>
      </c>
      <c r="R477" s="11">
        <v>9.3513559598912117</v>
      </c>
      <c r="S477" s="11">
        <v>4.8098822847660889</v>
      </c>
      <c r="T477" s="11">
        <f t="shared" si="75"/>
        <v>13486.026957110595</v>
      </c>
      <c r="U477" s="11">
        <v>3050.1954399599235</v>
      </c>
      <c r="V477" s="11">
        <v>208.82189830067057</v>
      </c>
      <c r="W477" s="11">
        <f t="shared" si="76"/>
        <v>203.55333661563395</v>
      </c>
      <c r="X477" s="11">
        <v>23254.921939293188</v>
      </c>
      <c r="Y477" s="11">
        <v>8.6964389523672581E-2</v>
      </c>
      <c r="Z477" s="11">
        <v>1.1917342268058835</v>
      </c>
      <c r="AA477" s="11">
        <v>9.1151563834071627</v>
      </c>
      <c r="AB477" s="11">
        <v>313.50125606064682</v>
      </c>
      <c r="AC477" s="11">
        <v>1584.684431320256</v>
      </c>
      <c r="AD477" s="11"/>
      <c r="AE477" s="11">
        <v>2.952494706050612E-2</v>
      </c>
      <c r="AF477" s="11">
        <v>7.0859872945214689E-2</v>
      </c>
      <c r="AG477" s="11">
        <v>2.9202856728936969E-2</v>
      </c>
      <c r="AH477" s="11">
        <v>0.1760760479244729</v>
      </c>
      <c r="AI477" s="11">
        <v>0.16533970353883429</v>
      </c>
      <c r="AJ477" s="11">
        <v>1.4279338032899325E-2</v>
      </c>
      <c r="AK477" s="11">
        <v>0</v>
      </c>
      <c r="AL477" s="11">
        <v>0.10628980941782205</v>
      </c>
      <c r="AM477" s="11">
        <v>1.3345276071348766</v>
      </c>
      <c r="AN477" s="11">
        <v>9.3513559598912117</v>
      </c>
      <c r="AO477" s="11">
        <v>0.29524947060506124</v>
      </c>
      <c r="AP477" s="11">
        <v>1.4966464073580195</v>
      </c>
      <c r="AQ477" s="11">
        <v>0.39509747339150014</v>
      </c>
      <c r="AR477" s="11">
        <v>4.8098822847660889</v>
      </c>
      <c r="AS477" s="11">
        <v>0.70000965394363601</v>
      </c>
      <c r="AV477" s="11">
        <v>51.899488760176943</v>
      </c>
      <c r="AW477" s="11">
        <v>281.29222290373104</v>
      </c>
      <c r="AX477" s="11">
        <v>0</v>
      </c>
      <c r="AY477" s="11">
        <v>0</v>
      </c>
      <c r="AZ477" s="11">
        <v>454.14736751251235</v>
      </c>
      <c r="BA477" s="11">
        <v>1.4923518696037641</v>
      </c>
      <c r="BB477" s="11">
        <v>0</v>
      </c>
      <c r="BC477" s="11">
        <v>3.1135398718351911E-2</v>
      </c>
      <c r="BD477" s="11">
        <v>38.865566676011696</v>
      </c>
      <c r="BE477" s="11">
        <v>6.1197162998139966E-2</v>
      </c>
      <c r="BF477" s="11">
        <v>313.50125606064682</v>
      </c>
      <c r="BG477" s="11"/>
    </row>
    <row r="478" spans="1:59" s="2" customFormat="1" ht="12.75" x14ac:dyDescent="0.2">
      <c r="A478" s="10"/>
      <c r="B478" s="2" t="s">
        <v>471</v>
      </c>
      <c r="C478" s="12">
        <v>60.3415720574259</v>
      </c>
      <c r="D478" s="12">
        <v>12.736835601321404</v>
      </c>
      <c r="E478" s="12">
        <v>1.9960311056040585</v>
      </c>
      <c r="F478" s="12">
        <v>1.7003751203661158E-2</v>
      </c>
      <c r="G478" s="12">
        <v>16.0362842468503</v>
      </c>
      <c r="H478" s="12">
        <v>8.8722732375946727</v>
      </c>
      <c r="I478" s="12">
        <v>0.30956415755399791</v>
      </c>
      <c r="J478" s="12">
        <v>2.9782056188793544</v>
      </c>
      <c r="K478" s="12">
        <v>0.19182056308254664</v>
      </c>
      <c r="L478" s="17">
        <f t="shared" si="73"/>
        <v>0.35915450107307895</v>
      </c>
      <c r="M478" s="17">
        <f t="shared" si="74"/>
        <v>0.11266364081863199</v>
      </c>
      <c r="O478" s="11">
        <v>1.0431086252414192</v>
      </c>
      <c r="P478" s="11">
        <v>74.060712392140758</v>
      </c>
      <c r="Q478" s="11">
        <v>15.458869826077832</v>
      </c>
      <c r="R478" s="11">
        <v>9.1584937296196607</v>
      </c>
      <c r="S478" s="11">
        <v>5.1112322636829539</v>
      </c>
      <c r="T478" s="11">
        <f t="shared" si="75"/>
        <v>11966.406081206891</v>
      </c>
      <c r="U478" s="11">
        <v>2291.7096496553977</v>
      </c>
      <c r="V478" s="11">
        <v>143.32312510817098</v>
      </c>
      <c r="W478" s="11">
        <f t="shared" si="76"/>
        <v>133.9300463556371</v>
      </c>
      <c r="X478" s="11">
        <v>23615.979275465728</v>
      </c>
      <c r="Y478" s="11">
        <v>6.8845169265933662E-2</v>
      </c>
      <c r="Z478" s="11">
        <v>0.46835577273339724</v>
      </c>
      <c r="AA478" s="11">
        <v>10.890054047520417</v>
      </c>
      <c r="AB478" s="11">
        <v>324.40678245008138</v>
      </c>
      <c r="AC478" s="11">
        <v>1690.8790815163404</v>
      </c>
      <c r="AD478" s="11"/>
      <c r="AE478" s="11">
        <v>2.566047218093891E-2</v>
      </c>
      <c r="AF478" s="11">
        <v>5.0069214011588113E-2</v>
      </c>
      <c r="AG478" s="11">
        <v>3.1919123932387425E-2</v>
      </c>
      <c r="AH478" s="11">
        <v>0.14186277303283298</v>
      </c>
      <c r="AI478" s="11">
        <v>0.14081966440759158</v>
      </c>
      <c r="AJ478" s="11">
        <v>2.5347539593366483E-2</v>
      </c>
      <c r="AK478" s="11">
        <v>0</v>
      </c>
      <c r="AL478" s="11">
        <v>0.12517303502897029</v>
      </c>
      <c r="AM478" s="11">
        <v>1.2183508742819775</v>
      </c>
      <c r="AN478" s="11">
        <v>9.1584937296196607</v>
      </c>
      <c r="AO478" s="11">
        <v>0.30563082719573581</v>
      </c>
      <c r="AP478" s="11">
        <v>1.5625767206116457</v>
      </c>
      <c r="AQ478" s="11">
        <v>0.41515723284608486</v>
      </c>
      <c r="AR478" s="11">
        <v>5.1112322636829539</v>
      </c>
      <c r="AS478" s="11">
        <v>0.72391738591754495</v>
      </c>
      <c r="AV478" s="11">
        <v>43.706251397615468</v>
      </c>
      <c r="AW478" s="11">
        <v>162.72494553766137</v>
      </c>
      <c r="AX478" s="11">
        <v>0</v>
      </c>
      <c r="AY478" s="11">
        <v>0</v>
      </c>
      <c r="AZ478" s="11">
        <v>456.88157785574157</v>
      </c>
      <c r="BA478" s="11">
        <v>1.3873344715710876</v>
      </c>
      <c r="BB478" s="11">
        <v>0.15855251103669571</v>
      </c>
      <c r="BC478" s="11">
        <v>0</v>
      </c>
      <c r="BD478" s="11">
        <v>36.508801883449671</v>
      </c>
      <c r="BE478" s="11">
        <v>3.0250150132001153E-2</v>
      </c>
      <c r="BF478" s="11">
        <v>324.40678245008138</v>
      </c>
      <c r="BG478" s="11"/>
    </row>
    <row r="479" spans="1:59" s="2" customFormat="1" ht="12.75" x14ac:dyDescent="0.2">
      <c r="A479" s="10"/>
      <c r="B479" s="2" t="s">
        <v>472</v>
      </c>
      <c r="C479" s="12">
        <v>60.497508025360936</v>
      </c>
      <c r="D479" s="12">
        <v>12.461302324188312</v>
      </c>
      <c r="E479" s="12">
        <v>2.0004819074586626</v>
      </c>
      <c r="F479" s="12">
        <v>1.8786661472220606E-2</v>
      </c>
      <c r="G479" s="12">
        <v>15.978216737904864</v>
      </c>
      <c r="H479" s="12">
        <v>9.0437043436149871</v>
      </c>
      <c r="I479" s="12">
        <v>0.31389582095727175</v>
      </c>
      <c r="J479" s="12">
        <v>2.9781289619798375</v>
      </c>
      <c r="K479" s="12">
        <v>0.19299659007274406</v>
      </c>
      <c r="L479" s="17">
        <f t="shared" si="73"/>
        <v>0.36441086938247036</v>
      </c>
      <c r="M479" s="17">
        <f t="shared" si="74"/>
        <v>0.11024230406814696</v>
      </c>
      <c r="O479" s="11">
        <v>0</v>
      </c>
      <c r="P479" s="11">
        <v>75.418148129215311</v>
      </c>
      <c r="Q479" s="11">
        <v>15.022397029256419</v>
      </c>
      <c r="R479" s="11">
        <v>8.8583156395343554</v>
      </c>
      <c r="S479" s="11">
        <v>5.1537435460424534</v>
      </c>
      <c r="T479" s="11">
        <f t="shared" si="75"/>
        <v>11993.089083405428</v>
      </c>
      <c r="U479" s="11">
        <v>2323.7770404631024</v>
      </c>
      <c r="V479" s="11">
        <v>141.85551542572298</v>
      </c>
      <c r="W479" s="11">
        <f t="shared" si="76"/>
        <v>147.9731390859456</v>
      </c>
      <c r="X479" s="11">
        <v>23615.371416915321</v>
      </c>
      <c r="Y479" s="11">
        <v>7.245857262752757E-2</v>
      </c>
      <c r="Z479" s="11">
        <v>15.308149146660753</v>
      </c>
      <c r="AA479" s="11">
        <v>10.317692524849347</v>
      </c>
      <c r="AB479" s="11">
        <v>2163.5517460613864</v>
      </c>
      <c r="AC479" s="11">
        <v>1701.2456418322315</v>
      </c>
      <c r="AD479" s="11"/>
      <c r="AE479" s="11">
        <v>2.7554668463989358E-2</v>
      </c>
      <c r="AF479" s="11">
        <v>7.4499659180415664E-2</v>
      </c>
      <c r="AG479" s="11">
        <v>3.1636841569765553E-2</v>
      </c>
      <c r="AH479" s="11">
        <v>0.13471171249061462</v>
      </c>
      <c r="AI479" s="11">
        <v>0.14389660197861107</v>
      </c>
      <c r="AJ479" s="11">
        <v>1.2450627972617413E-2</v>
      </c>
      <c r="AK479" s="11">
        <v>0.36739557951985807</v>
      </c>
      <c r="AL479" s="11">
        <v>8.2664005391968068E-2</v>
      </c>
      <c r="AM479" s="11">
        <v>1.2960899610839438</v>
      </c>
      <c r="AN479" s="11">
        <v>8.8583156395343554</v>
      </c>
      <c r="AO479" s="11">
        <v>0.28677266068077811</v>
      </c>
      <c r="AP479" s="11">
        <v>1.54204089070696</v>
      </c>
      <c r="AQ479" s="11">
        <v>0.39086807487807124</v>
      </c>
      <c r="AR479" s="11">
        <v>5.1537435460424534</v>
      </c>
      <c r="AS479" s="11">
        <v>0.72662681282816377</v>
      </c>
      <c r="AV479" s="11">
        <v>44.495686852960596</v>
      </c>
      <c r="AW479" s="11">
        <v>193.90322252436954</v>
      </c>
      <c r="AX479" s="11">
        <v>0</v>
      </c>
      <c r="AY479" s="11">
        <v>0</v>
      </c>
      <c r="AZ479" s="11">
        <v>551.09336927978711</v>
      </c>
      <c r="BA479" s="11">
        <v>1.5512257801949563</v>
      </c>
      <c r="BB479" s="11">
        <v>0</v>
      </c>
      <c r="BC479" s="11">
        <v>0.12960899610839438</v>
      </c>
      <c r="BD479" s="11">
        <v>37.555992573141047</v>
      </c>
      <c r="BE479" s="11">
        <v>5.5109336927978717E-2</v>
      </c>
      <c r="BF479" s="11">
        <v>2163.5517460613864</v>
      </c>
      <c r="BG479" s="11"/>
    </row>
    <row r="480" spans="1:59" s="2" customFormat="1" ht="12.75" x14ac:dyDescent="0.2">
      <c r="A480" s="10"/>
      <c r="B480" s="2" t="s">
        <v>473</v>
      </c>
      <c r="C480" s="12">
        <v>60.191235510117046</v>
      </c>
      <c r="D480" s="12">
        <v>12.549783616774993</v>
      </c>
      <c r="E480" s="12">
        <v>2.0763603700094562</v>
      </c>
      <c r="F480" s="12">
        <v>2.0799013157724665E-2</v>
      </c>
      <c r="G480" s="12">
        <v>16.17100427371194</v>
      </c>
      <c r="H480" s="12">
        <v>8.990817216228832</v>
      </c>
      <c r="I480" s="12">
        <v>0.32653717092292422</v>
      </c>
      <c r="J480" s="12">
        <v>3.1418508630497941</v>
      </c>
      <c r="K480" s="12">
        <v>0.22025146160730674</v>
      </c>
      <c r="L480" s="17">
        <f t="shared" si="73"/>
        <v>0.36028465090392942</v>
      </c>
      <c r="M480" s="17">
        <f t="shared" si="74"/>
        <v>0.11143982144451815</v>
      </c>
      <c r="O480" s="11">
        <v>3.186147849475367</v>
      </c>
      <c r="P480" s="11">
        <v>72.870284686388231</v>
      </c>
      <c r="Q480" s="11">
        <v>16.773526743044513</v>
      </c>
      <c r="R480" s="11">
        <v>10.000393088837201</v>
      </c>
      <c r="S480" s="11">
        <v>5.1492260406037387</v>
      </c>
      <c r="T480" s="11">
        <f t="shared" si="75"/>
        <v>12447.988054243691</v>
      </c>
      <c r="U480" s="11">
        <v>2417.3612070858267</v>
      </c>
      <c r="V480" s="11">
        <v>147.1794748531847</v>
      </c>
      <c r="W480" s="11">
        <f t="shared" si="76"/>
        <v>163.82342713681831</v>
      </c>
      <c r="X480" s="11">
        <v>24913.620603639647</v>
      </c>
      <c r="Y480" s="11">
        <v>0.10689012140175425</v>
      </c>
      <c r="Z480" s="11">
        <v>0.53958955515308638</v>
      </c>
      <c r="AA480" s="11">
        <v>11.244018539761457</v>
      </c>
      <c r="AB480" s="11">
        <v>388.50447971022214</v>
      </c>
      <c r="AC480" s="11">
        <v>1941.4946089222481</v>
      </c>
      <c r="AD480" s="11"/>
      <c r="AE480" s="11">
        <v>2.6105856573120752E-2</v>
      </c>
      <c r="AF480" s="11">
        <v>4.9333902185425035E-2</v>
      </c>
      <c r="AG480" s="11">
        <v>2.2303034946327571E-2</v>
      </c>
      <c r="AH480" s="11">
        <v>0.12333475546356261</v>
      </c>
      <c r="AI480" s="11">
        <v>0.17472423690671371</v>
      </c>
      <c r="AJ480" s="11">
        <v>2.3125266649417987E-2</v>
      </c>
      <c r="AK480" s="11">
        <v>0</v>
      </c>
      <c r="AL480" s="11">
        <v>0.10586233177289123</v>
      </c>
      <c r="AM480" s="11">
        <v>1.4337665322639153</v>
      </c>
      <c r="AN480" s="11">
        <v>10.000393088837201</v>
      </c>
      <c r="AO480" s="11">
        <v>0.3186147849475367</v>
      </c>
      <c r="AP480" s="11">
        <v>1.5869071869645055</v>
      </c>
      <c r="AQ480" s="11">
        <v>0.42653269597815402</v>
      </c>
      <c r="AR480" s="11">
        <v>5.1492260406037387</v>
      </c>
      <c r="AS480" s="11">
        <v>0.74823084981227983</v>
      </c>
      <c r="AV480" s="11">
        <v>47.966941979037223</v>
      </c>
      <c r="AW480" s="11">
        <v>222.00255983441269</v>
      </c>
      <c r="AX480" s="11">
        <v>0</v>
      </c>
      <c r="AY480" s="11">
        <v>0</v>
      </c>
      <c r="AZ480" s="11">
        <v>482.03333593675717</v>
      </c>
      <c r="BA480" s="11">
        <v>1.4594612729854906</v>
      </c>
      <c r="BB480" s="11">
        <v>1.3237930419755719</v>
      </c>
      <c r="BC480" s="11">
        <v>3.1861478494753674E-2</v>
      </c>
      <c r="BD480" s="11">
        <v>38.686001630404135</v>
      </c>
      <c r="BE480" s="11">
        <v>6.6806325876096403E-2</v>
      </c>
      <c r="BF480" s="11">
        <v>388.50447971022214</v>
      </c>
      <c r="BG480" s="11"/>
    </row>
    <row r="481" spans="1:59" s="2" customFormat="1" ht="12.75" x14ac:dyDescent="0.2">
      <c r="A481" s="10"/>
      <c r="B481" s="2" t="s">
        <v>474</v>
      </c>
      <c r="C481" s="12">
        <v>61.282498837687456</v>
      </c>
      <c r="D481" s="12">
        <v>12.261661090010447</v>
      </c>
      <c r="E481" s="12">
        <v>1.7592027602550393</v>
      </c>
      <c r="F481" s="12">
        <v>1.4112862290847353E-2</v>
      </c>
      <c r="G481" s="12">
        <v>15.890176335214957</v>
      </c>
      <c r="H481" s="12">
        <v>8.792348114541257</v>
      </c>
      <c r="I481" s="12">
        <v>0.18461479565511979</v>
      </c>
      <c r="J481" s="12">
        <v>2.5998899809151363</v>
      </c>
      <c r="K481" s="12">
        <v>6.8465909792673751E-2</v>
      </c>
      <c r="L481" s="17">
        <f t="shared" si="73"/>
        <v>0.35917834761902317</v>
      </c>
      <c r="M481" s="17">
        <f t="shared" si="74"/>
        <v>0.10742561384298893</v>
      </c>
      <c r="O481" s="11">
        <v>0</v>
      </c>
      <c r="P481" s="11">
        <v>73.105269203409037</v>
      </c>
      <c r="Q481" s="11">
        <v>13.988412087959997</v>
      </c>
      <c r="R481" s="11">
        <v>5.5331048531701068</v>
      </c>
      <c r="S481" s="11">
        <v>3.1029571681117294</v>
      </c>
      <c r="T481" s="11">
        <f t="shared" si="75"/>
        <v>10546.596468004986</v>
      </c>
      <c r="U481" s="11">
        <v>1366.707024530765</v>
      </c>
      <c r="V481" s="11">
        <v>93.992488975811611</v>
      </c>
      <c r="W481" s="11">
        <f t="shared" si="76"/>
        <v>111.15995983385918</v>
      </c>
      <c r="X481" s="11">
        <v>20616.087592664662</v>
      </c>
      <c r="Y481" s="11">
        <v>0</v>
      </c>
      <c r="Z481" s="11">
        <v>0.29021185164540125</v>
      </c>
      <c r="AA481" s="11">
        <v>2.9824539771170993</v>
      </c>
      <c r="AB481" s="11">
        <v>123.31493211783831</v>
      </c>
      <c r="AC481" s="11">
        <v>603.52014823143998</v>
      </c>
      <c r="AD481" s="11"/>
      <c r="AE481" s="11">
        <v>2.4502315502241488E-2</v>
      </c>
      <c r="AF481" s="11">
        <v>3.0929152355288436E-2</v>
      </c>
      <c r="AG481" s="11">
        <v>2.0585961794916008E-2</v>
      </c>
      <c r="AH481" s="11">
        <v>0.16067092132617369</v>
      </c>
      <c r="AI481" s="11">
        <v>0.17975059323365683</v>
      </c>
      <c r="AJ481" s="11">
        <v>1.7975059323365683E-2</v>
      </c>
      <c r="AK481" s="11">
        <v>0</v>
      </c>
      <c r="AL481" s="11">
        <v>7.531449437164392E-2</v>
      </c>
      <c r="AM481" s="11">
        <v>0.75314494371643914</v>
      </c>
      <c r="AN481" s="11">
        <v>5.5331048531701068</v>
      </c>
      <c r="AO481" s="11">
        <v>0.16468769435932806</v>
      </c>
      <c r="AP481" s="11">
        <v>0.89875296616828404</v>
      </c>
      <c r="AQ481" s="11">
        <v>0.24100638198926055</v>
      </c>
      <c r="AR481" s="11">
        <v>3.1029571681117294</v>
      </c>
      <c r="AS481" s="11">
        <v>0.46594567184590369</v>
      </c>
      <c r="AV481" s="11">
        <v>35.548441343415931</v>
      </c>
      <c r="AW481" s="11">
        <v>169.70866065077095</v>
      </c>
      <c r="AX481" s="11">
        <v>0</v>
      </c>
      <c r="AY481" s="11">
        <v>0</v>
      </c>
      <c r="AZ481" s="11">
        <v>455.90373926301783</v>
      </c>
      <c r="BA481" s="11">
        <v>1.1749061121976452</v>
      </c>
      <c r="BB481" s="11">
        <v>0</v>
      </c>
      <c r="BC481" s="11">
        <v>4.518869662298635E-2</v>
      </c>
      <c r="BD481" s="11">
        <v>33.630432220084735</v>
      </c>
      <c r="BE481" s="11">
        <v>6.426836853046948E-2</v>
      </c>
      <c r="BF481" s="11">
        <v>123.31493211783831</v>
      </c>
      <c r="BG481" s="11"/>
    </row>
    <row r="482" spans="1:59" s="2" customFormat="1" ht="12.75" x14ac:dyDescent="0.2">
      <c r="A482" s="10"/>
      <c r="B482" s="2" t="s">
        <v>475</v>
      </c>
      <c r="C482" s="12">
        <v>60.768102347204731</v>
      </c>
      <c r="D482" s="12">
        <v>12.480863042584126</v>
      </c>
      <c r="E482" s="12">
        <v>1.7702069385927099</v>
      </c>
      <c r="F482" s="12">
        <v>1.5208640843762141E-2</v>
      </c>
      <c r="G482" s="12">
        <v>16.095346567357112</v>
      </c>
      <c r="H482" s="12">
        <v>8.870272463417562</v>
      </c>
      <c r="I482" s="12">
        <v>0.18612022989628485</v>
      </c>
      <c r="J482" s="12">
        <v>2.4272340194297297</v>
      </c>
      <c r="K482" s="12">
        <v>7.2356876440285392E-2</v>
      </c>
      <c r="L482" s="17">
        <f t="shared" si="73"/>
        <v>0.35825694470991792</v>
      </c>
      <c r="M482" s="17">
        <f t="shared" si="74"/>
        <v>0.10995871967086591</v>
      </c>
      <c r="O482" s="11">
        <v>0</v>
      </c>
      <c r="P482" s="11">
        <v>71.243523269716306</v>
      </c>
      <c r="Q482" s="11">
        <v>14.023832701011589</v>
      </c>
      <c r="R482" s="11">
        <v>5.4786984896080257</v>
      </c>
      <c r="S482" s="11">
        <v>3.0562142693895513</v>
      </c>
      <c r="T482" s="11">
        <f t="shared" si="75"/>
        <v>10612.567617557155</v>
      </c>
      <c r="U482" s="11">
        <v>1377.8517843267946</v>
      </c>
      <c r="V482" s="11">
        <v>93.219645942584307</v>
      </c>
      <c r="W482" s="11">
        <f t="shared" si="76"/>
        <v>119.79085960589249</v>
      </c>
      <c r="X482" s="11">
        <v>19246.994880469985</v>
      </c>
      <c r="Y482" s="11">
        <v>5.7240133473516683E-2</v>
      </c>
      <c r="Z482" s="11">
        <v>0.40885809623940489</v>
      </c>
      <c r="AA482" s="11">
        <v>2.8589402379540387</v>
      </c>
      <c r="AB482" s="11">
        <v>126.13272268985641</v>
      </c>
      <c r="AC482" s="11">
        <v>637.81863013347163</v>
      </c>
      <c r="AD482" s="11"/>
      <c r="AE482" s="11">
        <v>3.2913076747272098E-2</v>
      </c>
      <c r="AF482" s="11">
        <v>3.4752938180349413E-2</v>
      </c>
      <c r="AG482" s="11">
        <v>2.6166918159321914E-2</v>
      </c>
      <c r="AH482" s="11">
        <v>0.14310033368379171</v>
      </c>
      <c r="AI482" s="11">
        <v>0.1339010265184051</v>
      </c>
      <c r="AJ482" s="11">
        <v>1.9625188619491436E-2</v>
      </c>
      <c r="AK482" s="11">
        <v>0</v>
      </c>
      <c r="AL482" s="11">
        <v>4.3952245345736024E-2</v>
      </c>
      <c r="AM482" s="11">
        <v>0.7103909422159661</v>
      </c>
      <c r="AN482" s="11">
        <v>5.4786984896080257</v>
      </c>
      <c r="AO482" s="11">
        <v>0.17683112662354261</v>
      </c>
      <c r="AP482" s="11">
        <v>0.89539923076429673</v>
      </c>
      <c r="AQ482" s="11">
        <v>0.22691624341286973</v>
      </c>
      <c r="AR482" s="11">
        <v>3.0562142693895513</v>
      </c>
      <c r="AS482" s="11">
        <v>0.45485463206633792</v>
      </c>
      <c r="AV482" s="11">
        <v>36.490585089366881</v>
      </c>
      <c r="AW482" s="11">
        <v>293.35568405177298</v>
      </c>
      <c r="AX482" s="11">
        <v>0</v>
      </c>
      <c r="AY482" s="11">
        <v>0</v>
      </c>
      <c r="AZ482" s="11">
        <v>456.89892254753499</v>
      </c>
      <c r="BA482" s="11">
        <v>1.3492317175900361</v>
      </c>
      <c r="BB482" s="11">
        <v>0</v>
      </c>
      <c r="BC482" s="11">
        <v>0</v>
      </c>
      <c r="BD482" s="11">
        <v>34.446294608169865</v>
      </c>
      <c r="BE482" s="11">
        <v>3.7819373902144952E-2</v>
      </c>
      <c r="BF482" s="11">
        <v>126.13272268985641</v>
      </c>
      <c r="BG482" s="11"/>
    </row>
    <row r="483" spans="1:59" s="2" customFormat="1" ht="12.75" x14ac:dyDescent="0.2">
      <c r="A483" s="10"/>
      <c r="B483" s="2" t="s">
        <v>476</v>
      </c>
      <c r="C483" s="12">
        <v>61.175092493590604</v>
      </c>
      <c r="D483" s="12">
        <v>12.34444104213266</v>
      </c>
      <c r="E483" s="12">
        <v>1.6868224828790437</v>
      </c>
      <c r="F483" s="12">
        <v>1.3130015486646506E-2</v>
      </c>
      <c r="G483" s="12">
        <v>15.906410416677017</v>
      </c>
      <c r="H483" s="12">
        <v>8.8741035492340288</v>
      </c>
      <c r="I483" s="12">
        <v>0.17097587273983836</v>
      </c>
      <c r="J483" s="12">
        <v>2.3382313229450484</v>
      </c>
      <c r="K483" s="12">
        <v>6.2964299734213511E-2</v>
      </c>
      <c r="L483" s="17">
        <f t="shared" si="73"/>
        <v>0.3610758406265353</v>
      </c>
      <c r="M483" s="17">
        <f t="shared" si="74"/>
        <v>0.10824168498308595</v>
      </c>
      <c r="O483" s="11">
        <v>0</v>
      </c>
      <c r="P483" s="11">
        <v>67.735170097845085</v>
      </c>
      <c r="Q483" s="11">
        <v>13.547034019569017</v>
      </c>
      <c r="R483" s="11">
        <v>5.2873871583840266</v>
      </c>
      <c r="S483" s="11">
        <v>3.1340153328853693</v>
      </c>
      <c r="T483" s="11">
        <f t="shared" si="75"/>
        <v>10112.669467108155</v>
      </c>
      <c r="U483" s="11">
        <v>1265.7378054104784</v>
      </c>
      <c r="V483" s="11">
        <v>86.640359363960059</v>
      </c>
      <c r="W483" s="11">
        <f t="shared" si="76"/>
        <v>103.41856698057121</v>
      </c>
      <c r="X483" s="11">
        <v>18541.239098425056</v>
      </c>
      <c r="Y483" s="11">
        <v>7.1779060849955237E-2</v>
      </c>
      <c r="Z483" s="11">
        <v>0.30329180640826153</v>
      </c>
      <c r="AA483" s="11">
        <v>2.573936463718113</v>
      </c>
      <c r="AB483" s="11">
        <v>110.39821753260721</v>
      </c>
      <c r="AC483" s="11">
        <v>555.02400572711861</v>
      </c>
      <c r="AD483" s="11"/>
      <c r="AE483" s="11">
        <v>3.1441250597656449E-2</v>
      </c>
      <c r="AF483" s="11">
        <v>4.751571633729431E-2</v>
      </c>
      <c r="AG483" s="11">
        <v>1.3749228557174526E-2</v>
      </c>
      <c r="AH483" s="11">
        <v>0.13142644944358001</v>
      </c>
      <c r="AI483" s="11">
        <v>0.13850325825977278</v>
      </c>
      <c r="AJ483" s="11">
        <v>2.1735912792592078E-2</v>
      </c>
      <c r="AK483" s="11">
        <v>0</v>
      </c>
      <c r="AL483" s="11">
        <v>5.155960708940447E-2</v>
      </c>
      <c r="AM483" s="11">
        <v>0.69656018205097403</v>
      </c>
      <c r="AN483" s="11">
        <v>5.2873871583840266</v>
      </c>
      <c r="AO483" s="11">
        <v>0.16579952083651633</v>
      </c>
      <c r="AP483" s="11">
        <v>0.83203052224666418</v>
      </c>
      <c r="AQ483" s="11">
        <v>0.23555663631041648</v>
      </c>
      <c r="AR483" s="11">
        <v>3.1340153328853693</v>
      </c>
      <c r="AS483" s="11">
        <v>0.4620145184285851</v>
      </c>
      <c r="AV483" s="11">
        <v>34.979655005752832</v>
      </c>
      <c r="AW483" s="11">
        <v>226.45788211816861</v>
      </c>
      <c r="AX483" s="11">
        <v>0</v>
      </c>
      <c r="AY483" s="11">
        <v>0</v>
      </c>
      <c r="AZ483" s="11">
        <v>463.02549111661261</v>
      </c>
      <c r="BA483" s="11">
        <v>1.2232769525133216</v>
      </c>
      <c r="BB483" s="11">
        <v>0</v>
      </c>
      <c r="BC483" s="11">
        <v>0</v>
      </c>
      <c r="BD483" s="11">
        <v>32.957709629697753</v>
      </c>
      <c r="BE483" s="11">
        <v>4.9537661713349383E-2</v>
      </c>
      <c r="BF483" s="11">
        <v>110.39821753260721</v>
      </c>
      <c r="BG483" s="11"/>
    </row>
    <row r="484" spans="1:59" s="2" customFormat="1" ht="12.75" x14ac:dyDescent="0.2">
      <c r="A484" s="10"/>
      <c r="B484" s="13" t="s">
        <v>85</v>
      </c>
      <c r="C484" s="14">
        <f t="shared" ref="C484:M484" si="83">MEDIAN(C460:C483)</f>
        <v>60.39331306925186</v>
      </c>
      <c r="D484" s="14">
        <f t="shared" si="83"/>
        <v>12.75677956529471</v>
      </c>
      <c r="E484" s="14">
        <f t="shared" si="83"/>
        <v>2.0331901532441625</v>
      </c>
      <c r="F484" s="14">
        <f t="shared" si="83"/>
        <v>1.9403117745916562E-2</v>
      </c>
      <c r="G484" s="14">
        <f t="shared" si="83"/>
        <v>15.955305248741714</v>
      </c>
      <c r="H484" s="14">
        <f t="shared" si="83"/>
        <v>8.8712728505061165</v>
      </c>
      <c r="I484" s="14">
        <f t="shared" si="83"/>
        <v>0.32684921775594078</v>
      </c>
      <c r="J484" s="14">
        <f t="shared" si="83"/>
        <v>2.9774876240137216</v>
      </c>
      <c r="K484" s="14">
        <f t="shared" si="83"/>
        <v>0.20819385568875237</v>
      </c>
      <c r="L484" s="14">
        <f t="shared" si="83"/>
        <v>0.36016463883324334</v>
      </c>
      <c r="M484" s="14">
        <f t="shared" si="83"/>
        <v>0.112663640818632</v>
      </c>
      <c r="N484" s="1"/>
      <c r="O484" s="16">
        <f t="shared" ref="O484:AC484" si="84">MEDIAN(O460:O483)</f>
        <v>0.87758931802737739</v>
      </c>
      <c r="P484" s="16">
        <f t="shared" si="84"/>
        <v>72.832046414492225</v>
      </c>
      <c r="Q484" s="16">
        <f t="shared" si="84"/>
        <v>16.757326187019828</v>
      </c>
      <c r="R484" s="16">
        <f t="shared" si="84"/>
        <v>9.2367149182778601</v>
      </c>
      <c r="S484" s="16">
        <f t="shared" si="84"/>
        <v>5.030341939643181</v>
      </c>
      <c r="T484" s="16">
        <f t="shared" si="84"/>
        <v>12189.178287714079</v>
      </c>
      <c r="U484" s="16">
        <f t="shared" si="84"/>
        <v>2419.6712960315849</v>
      </c>
      <c r="V484" s="16">
        <f t="shared" si="84"/>
        <v>147.46254149258948</v>
      </c>
      <c r="W484" s="16">
        <f t="shared" si="84"/>
        <v>152.82865692571181</v>
      </c>
      <c r="X484" s="16">
        <f t="shared" si="84"/>
        <v>23610.285863379206</v>
      </c>
      <c r="Y484" s="16">
        <f t="shared" si="84"/>
        <v>8.2121790531090311E-2</v>
      </c>
      <c r="Z484" s="16">
        <f t="shared" si="84"/>
        <v>0.47503920774773223</v>
      </c>
      <c r="AA484" s="16">
        <f t="shared" si="84"/>
        <v>10.029342875202847</v>
      </c>
      <c r="AB484" s="16">
        <f t="shared" si="84"/>
        <v>403.93011435656149</v>
      </c>
      <c r="AC484" s="16">
        <f t="shared" si="84"/>
        <v>1835.2080185107834</v>
      </c>
      <c r="AD484" s="1"/>
      <c r="AE484" s="16">
        <f t="shared" ref="AE484:AS484" si="85">MEDIAN(AE460:AE483)</f>
        <v>2.8877607025884072E-2</v>
      </c>
      <c r="AF484" s="16">
        <f t="shared" si="85"/>
        <v>5.8415930921705689E-2</v>
      </c>
      <c r="AG484" s="16">
        <f t="shared" si="85"/>
        <v>2.6630438182321275E-2</v>
      </c>
      <c r="AH484" s="16">
        <f t="shared" si="85"/>
        <v>0.14449751881043527</v>
      </c>
      <c r="AI484" s="16">
        <f t="shared" si="85"/>
        <v>0.17124767191498724</v>
      </c>
      <c r="AJ484" s="16">
        <f t="shared" si="85"/>
        <v>2.5455905270325142E-2</v>
      </c>
      <c r="AK484" s="16">
        <f t="shared" si="85"/>
        <v>0.24536671923256492</v>
      </c>
      <c r="AL484" s="16">
        <f t="shared" si="85"/>
        <v>0.10607607059535665</v>
      </c>
      <c r="AM484" s="16">
        <f t="shared" si="85"/>
        <v>1.2963578152589434</v>
      </c>
      <c r="AN484" s="16">
        <f t="shared" si="85"/>
        <v>9.2367149182778601</v>
      </c>
      <c r="AO484" s="16">
        <f t="shared" si="85"/>
        <v>0.2923830413788428</v>
      </c>
      <c r="AP484" s="16">
        <f t="shared" si="85"/>
        <v>1.5193436490324896</v>
      </c>
      <c r="AQ484" s="16">
        <f t="shared" si="85"/>
        <v>0.39584072002700721</v>
      </c>
      <c r="AR484" s="16">
        <f t="shared" si="85"/>
        <v>5.030341939643181</v>
      </c>
      <c r="AS484" s="16">
        <f t="shared" si="85"/>
        <v>0.72575694415903935</v>
      </c>
      <c r="AT484" s="1"/>
      <c r="AU484" s="1"/>
      <c r="AV484" s="16">
        <f>MEDIAN(AV460:AV483)</f>
        <v>47.586628292569898</v>
      </c>
      <c r="AW484" s="16">
        <f>MEDIAN(AW460:AW483)</f>
        <v>229.15283640842722</v>
      </c>
      <c r="AX484" s="15">
        <f>AVERAGE(AX460:AX483)</f>
        <v>4.2749688762857003</v>
      </c>
      <c r="AY484" s="15">
        <f>AVERAGE(AY460:AY483)</f>
        <v>0</v>
      </c>
      <c r="AZ484" s="16">
        <f t="shared" ref="AZ484:BF484" si="86">MEDIAN(AZ460:AZ483)</f>
        <v>460.20866321157678</v>
      </c>
      <c r="BA484" s="16">
        <f t="shared" si="86"/>
        <v>1.4714733060135596</v>
      </c>
      <c r="BB484" s="16">
        <f t="shared" si="86"/>
        <v>3.6805238510353638E-2</v>
      </c>
      <c r="BC484" s="16">
        <f t="shared" si="86"/>
        <v>3.8525087558870012E-2</v>
      </c>
      <c r="BD484" s="16">
        <f t="shared" si="86"/>
        <v>37.425692504612897</v>
      </c>
      <c r="BE484" s="16">
        <f t="shared" si="86"/>
        <v>5.4034632638787022E-2</v>
      </c>
      <c r="BF484" s="16">
        <f t="shared" si="86"/>
        <v>403.93011435656149</v>
      </c>
      <c r="BG484" s="16" t="s">
        <v>86</v>
      </c>
    </row>
    <row r="485" spans="1:59" s="1" customFormat="1" ht="12.75" x14ac:dyDescent="0.2">
      <c r="A485" s="10"/>
      <c r="B485" s="1" t="s">
        <v>87</v>
      </c>
      <c r="C485" s="14"/>
      <c r="D485" s="14"/>
      <c r="E485" s="14"/>
      <c r="F485" s="14"/>
      <c r="G485" s="14"/>
      <c r="H485" s="14"/>
      <c r="I485" s="14"/>
      <c r="J485" s="14"/>
      <c r="K485" s="14"/>
      <c r="L485" s="16"/>
      <c r="M485" s="16"/>
      <c r="AF485" s="14"/>
      <c r="AG485" s="14"/>
      <c r="AH485" s="14"/>
      <c r="AI485" s="14"/>
      <c r="AJ485" s="14">
        <v>2.6430283896290385</v>
      </c>
    </row>
    <row r="486" spans="1:59" s="1" customFormat="1" ht="12.75" x14ac:dyDescent="0.2">
      <c r="A486" s="10"/>
      <c r="B486" s="1" t="s">
        <v>88</v>
      </c>
      <c r="AF486" s="14">
        <v>2.2982992536423121</v>
      </c>
      <c r="AG486" s="14"/>
      <c r="AH486" s="14"/>
      <c r="AI486" s="14"/>
    </row>
    <row r="487" spans="1:59" s="2" customFormat="1" ht="12.75" x14ac:dyDescent="0.2"/>
    <row r="488" spans="1:59" s="2" customFormat="1" ht="12.75" x14ac:dyDescent="0.2"/>
    <row r="489" spans="1:59" s="2" customFormat="1" ht="12.75" x14ac:dyDescent="0.2">
      <c r="A489" s="10" t="s">
        <v>477</v>
      </c>
      <c r="B489" s="11" t="s">
        <v>478</v>
      </c>
      <c r="C489" s="12">
        <v>58.181279714933474</v>
      </c>
      <c r="D489" s="12">
        <v>17.402527952469551</v>
      </c>
      <c r="E489" s="12">
        <v>1.5441503004104484</v>
      </c>
      <c r="F489" s="12">
        <v>4.0475898570044222E-3</v>
      </c>
      <c r="G489" s="12">
        <v>11.386185037098898</v>
      </c>
      <c r="H489" s="12">
        <v>11.481809405230628</v>
      </c>
      <c r="I489" s="12">
        <v>0.2785735904406253</v>
      </c>
      <c r="J489" s="12">
        <v>1.17905181801169</v>
      </c>
      <c r="K489" s="12">
        <v>0.93775834371299882</v>
      </c>
      <c r="L489" s="12">
        <f>(H489/70.93)/((H489/70.93)+(G489/71.85))</f>
        <v>0.5053123870386681</v>
      </c>
      <c r="M489" s="12">
        <f>(D489/441.9)/((D489/441.9)+(C489/265.812))</f>
        <v>0.15248497663315502</v>
      </c>
      <c r="N489" s="11"/>
      <c r="O489" s="11">
        <v>3.1924812230604136</v>
      </c>
      <c r="P489" s="11">
        <v>28.646818117640315</v>
      </c>
      <c r="Q489" s="11">
        <v>2.9216904050329675</v>
      </c>
      <c r="R489" s="11">
        <v>36.913064141636028</v>
      </c>
      <c r="S489" s="11">
        <v>3.6057935242601991</v>
      </c>
      <c r="T489" s="11">
        <f>(E489*0.59951)*10000</f>
        <v>9257.3354659906799</v>
      </c>
      <c r="U489" s="11">
        <v>2062.285861503758</v>
      </c>
      <c r="V489" s="11">
        <v>197.39225419369075</v>
      </c>
      <c r="W489" s="11">
        <f>(F489*0.78765)*10000</f>
        <v>31.88084150869533</v>
      </c>
      <c r="X489" s="11">
        <v>9349.4092961054957</v>
      </c>
      <c r="Y489" s="11">
        <v>0.20095529127299924</v>
      </c>
      <c r="Z489" s="11">
        <v>6.498979632658699</v>
      </c>
      <c r="AA489" s="11">
        <v>1.372481882949633</v>
      </c>
      <c r="AB489" s="11">
        <v>1543.5076627564411</v>
      </c>
      <c r="AC489" s="11">
        <v>8266.2460239957127</v>
      </c>
      <c r="AD489" s="11"/>
      <c r="AE489" s="11">
        <v>6.2851974079001893</v>
      </c>
      <c r="AF489" s="11">
        <v>1.1259197170614852</v>
      </c>
      <c r="AG489" s="11">
        <v>0.81237245408233738</v>
      </c>
      <c r="AH489" s="11">
        <v>3.3777591511844549</v>
      </c>
      <c r="AI489" s="11">
        <v>1.9667964677782905</v>
      </c>
      <c r="AJ489" s="11">
        <v>0.13539540901372288</v>
      </c>
      <c r="AK489" s="11">
        <v>3.4347677444533913</v>
      </c>
      <c r="AL489" s="11">
        <v>1.1002658500904641</v>
      </c>
      <c r="AM489" s="11">
        <v>6.6985097090999739</v>
      </c>
      <c r="AN489" s="11">
        <v>36.913064141636028</v>
      </c>
      <c r="AO489" s="11">
        <v>0.96487044107674091</v>
      </c>
      <c r="AP489" s="11">
        <v>2.2660915824402044</v>
      </c>
      <c r="AQ489" s="11">
        <v>0.4617696054783812</v>
      </c>
      <c r="AR489" s="11">
        <v>3.6057935242601991</v>
      </c>
      <c r="AS489" s="11">
        <v>0.46034439064665789</v>
      </c>
      <c r="AV489" s="11">
        <v>561.53464369901917</v>
      </c>
      <c r="AW489" s="11">
        <v>6969.3005271274205</v>
      </c>
      <c r="AX489" s="11">
        <v>0</v>
      </c>
      <c r="AY489" s="11">
        <v>632.79538528518901</v>
      </c>
      <c r="AZ489" s="11">
        <v>371.98107107980712</v>
      </c>
      <c r="BA489" s="11">
        <v>2.6794038836399898</v>
      </c>
      <c r="BB489" s="11">
        <v>11.401718653787192</v>
      </c>
      <c r="BC489" s="11">
        <v>15.534841665785049</v>
      </c>
      <c r="BD489" s="11">
        <v>48.31478279542322</v>
      </c>
      <c r="BE489" s="11">
        <v>6.555988225927635</v>
      </c>
      <c r="BF489" s="11">
        <v>1000.5008118698261</v>
      </c>
      <c r="BG489" s="11">
        <v>543.00685088661498</v>
      </c>
    </row>
    <row r="490" spans="1:59" s="2" customFormat="1" ht="12.75" x14ac:dyDescent="0.2">
      <c r="A490" s="10"/>
      <c r="B490" s="11" t="s">
        <v>479</v>
      </c>
      <c r="C490" s="12">
        <v>57.984259141310261</v>
      </c>
      <c r="D490" s="12">
        <v>17.640597978717576</v>
      </c>
      <c r="E490" s="12">
        <v>1.5315609757146968</v>
      </c>
      <c r="F490" s="12">
        <v>4.0350986642528359E-3</v>
      </c>
      <c r="G490" s="12">
        <v>10.928609947470871</v>
      </c>
      <c r="H490" s="12">
        <v>11.910936858122346</v>
      </c>
      <c r="I490" s="12">
        <v>0.2700899742112865</v>
      </c>
      <c r="J490" s="12">
        <v>1.3391133962713497</v>
      </c>
      <c r="K490" s="12">
        <v>0.12341242392486178</v>
      </c>
      <c r="L490" s="12">
        <f t="shared" ref="L490:L508" si="87">(H490/70.93)/((H490/70.93)+(G490/71.85))</f>
        <v>0.52471984531444615</v>
      </c>
      <c r="M490" s="12">
        <f t="shared" ref="M490:M508" si="88">(D490/441.9)/((D490/441.9)+(C490/265.812))</f>
        <v>0.15469226989562163</v>
      </c>
      <c r="N490" s="11"/>
      <c r="O490" s="11">
        <v>3.3517319621782375</v>
      </c>
      <c r="P490" s="11">
        <v>22.681979226809624</v>
      </c>
      <c r="Q490" s="11">
        <v>2.9963327972231313</v>
      </c>
      <c r="R490" s="11">
        <v>79.892576512265748</v>
      </c>
      <c r="S490" s="11">
        <v>11.456566577617856</v>
      </c>
      <c r="T490" s="11">
        <f t="shared" ref="T490:T508" si="89">(E490*0.59951)*10000</f>
        <v>9181.861205507179</v>
      </c>
      <c r="U490" s="11">
        <v>1999.4814808856383</v>
      </c>
      <c r="V490" s="11">
        <v>192.00223179891714</v>
      </c>
      <c r="W490" s="11">
        <f t="shared" ref="W490:W508" si="90">(F490*0.78765)*10000</f>
        <v>31.782454628987459</v>
      </c>
      <c r="X490" s="11">
        <v>10618.633587073295</v>
      </c>
      <c r="Y490" s="11">
        <v>0.26149288153200906</v>
      </c>
      <c r="Z490" s="11">
        <v>14.31709644189066</v>
      </c>
      <c r="AA490" s="11">
        <v>2.4849047305804173</v>
      </c>
      <c r="AB490" s="11">
        <v>3523.6526964451386</v>
      </c>
      <c r="AC490" s="11">
        <v>1087.8681756552642</v>
      </c>
      <c r="AD490" s="11"/>
      <c r="AE490" s="11">
        <v>10.618633587073296</v>
      </c>
      <c r="AF490" s="11">
        <v>4.4352660016755125</v>
      </c>
      <c r="AG490" s="11">
        <v>1.2785701666067846</v>
      </c>
      <c r="AH490" s="11">
        <v>5.952213656971697</v>
      </c>
      <c r="AI490" s="11">
        <v>3.7273570958706261</v>
      </c>
      <c r="AJ490" s="11">
        <v>0.36695686137641048</v>
      </c>
      <c r="AK490" s="11">
        <v>6.2411560675043045</v>
      </c>
      <c r="AL490" s="11">
        <v>1.7769958247755311</v>
      </c>
      <c r="AM490" s="11">
        <v>12.193369724476002</v>
      </c>
      <c r="AN490" s="11">
        <v>79.892576512265748</v>
      </c>
      <c r="AO490" s="11">
        <v>2.1396185499939526</v>
      </c>
      <c r="AP490" s="11">
        <v>6.4434157548771287</v>
      </c>
      <c r="AQ490" s="11">
        <v>1.3681423138718927</v>
      </c>
      <c r="AR490" s="11">
        <v>11.456566577617856</v>
      </c>
      <c r="AS490" s="11">
        <v>1.5487313204547719</v>
      </c>
      <c r="AV490" s="11">
        <v>109.50917359185793</v>
      </c>
      <c r="AW490" s="11">
        <v>0</v>
      </c>
      <c r="AX490" s="11">
        <v>0</v>
      </c>
      <c r="AY490" s="11">
        <v>1553.065456612761</v>
      </c>
      <c r="AZ490" s="11">
        <v>520.09633895869206</v>
      </c>
      <c r="BA490" s="11">
        <v>2.340433525314114</v>
      </c>
      <c r="BB490" s="11">
        <v>5.056492184320617E-2</v>
      </c>
      <c r="BC490" s="11">
        <v>13.291350884499908</v>
      </c>
      <c r="BD490" s="11">
        <v>46.346362649430112</v>
      </c>
      <c r="BE490" s="11">
        <v>4.9553623406342053</v>
      </c>
      <c r="BF490" s="11">
        <v>2175.7363513105283</v>
      </c>
      <c r="BG490" s="11">
        <v>1347.9163451346101</v>
      </c>
    </row>
    <row r="491" spans="1:59" s="2" customFormat="1" ht="12.75" x14ac:dyDescent="0.2">
      <c r="A491" s="10"/>
      <c r="B491" s="11" t="s">
        <v>480</v>
      </c>
      <c r="C491" s="12">
        <v>57.959214991263977</v>
      </c>
      <c r="D491" s="12">
        <v>17.391006161564079</v>
      </c>
      <c r="E491" s="12">
        <v>1.4980211388409002</v>
      </c>
      <c r="F491" s="12">
        <v>3.9454598661650721E-3</v>
      </c>
      <c r="G491" s="12">
        <v>11.360323418363102</v>
      </c>
      <c r="H491" s="12">
        <v>11.787488830101781</v>
      </c>
      <c r="I491" s="12">
        <v>0.2670381100523429</v>
      </c>
      <c r="J491" s="12">
        <v>1.3309435313580604</v>
      </c>
      <c r="K491" s="12">
        <v>0.11310279891201597</v>
      </c>
      <c r="L491" s="12">
        <f t="shared" si="87"/>
        <v>0.51244716647107691</v>
      </c>
      <c r="M491" s="12">
        <f t="shared" si="88"/>
        <v>0.15289403307304023</v>
      </c>
      <c r="N491" s="11"/>
      <c r="O491" s="11">
        <v>17.376109025686084</v>
      </c>
      <c r="P491" s="11">
        <v>50.134347352799196</v>
      </c>
      <c r="Q491" s="11">
        <v>2.918331753576294</v>
      </c>
      <c r="R491" s="11">
        <v>37.629245939231666</v>
      </c>
      <c r="S491" s="11">
        <v>4.9422211736992381</v>
      </c>
      <c r="T491" s="11">
        <f t="shared" si="89"/>
        <v>8980.7865294650801</v>
      </c>
      <c r="U491" s="11">
        <v>1976.8884694796957</v>
      </c>
      <c r="V491" s="11">
        <v>193.27360612996736</v>
      </c>
      <c r="W491" s="11">
        <f t="shared" si="90"/>
        <v>31.076414635849186</v>
      </c>
      <c r="X491" s="11">
        <v>10553.849826256876</v>
      </c>
      <c r="Y491" s="11">
        <v>0.24924746553238239</v>
      </c>
      <c r="Z491" s="11">
        <v>2.4070183814270072</v>
      </c>
      <c r="AA491" s="11">
        <v>1.8159458203073573</v>
      </c>
      <c r="AB491" s="11">
        <v>1407.1799768342503</v>
      </c>
      <c r="AC491" s="11">
        <v>996.98986212952946</v>
      </c>
      <c r="AD491" s="11"/>
      <c r="AE491" s="11">
        <v>2.1648922720526924</v>
      </c>
      <c r="AF491" s="11">
        <v>1.4641508260987948</v>
      </c>
      <c r="AG491" s="11">
        <v>0.36318916406147145</v>
      </c>
      <c r="AH491" s="11">
        <v>1.9654942996267868</v>
      </c>
      <c r="AI491" s="11">
        <v>1.9370088749945145</v>
      </c>
      <c r="AJ491" s="11">
        <v>0.15382129301427028</v>
      </c>
      <c r="AK491" s="11">
        <v>3.4752218051372168</v>
      </c>
      <c r="AL491" s="11">
        <v>1.1849936647025263</v>
      </c>
      <c r="AM491" s="11">
        <v>7.2922687058617015</v>
      </c>
      <c r="AN491" s="11">
        <v>37.629245939231666</v>
      </c>
      <c r="AO491" s="11">
        <v>1.0639306100153694</v>
      </c>
      <c r="AP491" s="11">
        <v>2.7630861893304104</v>
      </c>
      <c r="AQ491" s="11">
        <v>0.56543567895060454</v>
      </c>
      <c r="AR491" s="11">
        <v>4.9422211736992381</v>
      </c>
      <c r="AS491" s="11">
        <v>0.6508919528474213</v>
      </c>
      <c r="AV491" s="11">
        <v>814.68314448298702</v>
      </c>
      <c r="AW491" s="11">
        <v>0</v>
      </c>
      <c r="AX491" s="11">
        <v>0</v>
      </c>
      <c r="AY491" s="11">
        <v>497.07065983315107</v>
      </c>
      <c r="AZ491" s="11">
        <v>432.97845441053846</v>
      </c>
      <c r="BA491" s="11">
        <v>2.6206590661690488</v>
      </c>
      <c r="BB491" s="11">
        <v>0.16236692040395195</v>
      </c>
      <c r="BC491" s="11">
        <v>5.3837452554994591</v>
      </c>
      <c r="BD491" s="11">
        <v>50.704055845444643</v>
      </c>
      <c r="BE491" s="11">
        <v>4.9991920229637827</v>
      </c>
      <c r="BF491" s="11">
        <v>938.59474163337143</v>
      </c>
      <c r="BG491" s="11">
        <v>468.5852352008788</v>
      </c>
    </row>
    <row r="492" spans="1:59" s="2" customFormat="1" ht="12.75" x14ac:dyDescent="0.2">
      <c r="A492" s="10"/>
      <c r="B492" s="11" t="s">
        <v>481</v>
      </c>
      <c r="C492" s="12">
        <v>58.076683902021145</v>
      </c>
      <c r="D492" s="12">
        <v>17.438525414278164</v>
      </c>
      <c r="E492" s="12">
        <v>1.5452019279630034</v>
      </c>
      <c r="F492" s="12">
        <v>3.9689323364850201E-3</v>
      </c>
      <c r="G492" s="12">
        <v>11.380340509108143</v>
      </c>
      <c r="H492" s="12">
        <v>11.555279314293058</v>
      </c>
      <c r="I492" s="12">
        <v>0.27760649517530234</v>
      </c>
      <c r="J492" s="12">
        <v>1.2499307198371652</v>
      </c>
      <c r="K492" s="12">
        <v>0.11211570610788234</v>
      </c>
      <c r="L492" s="12">
        <f t="shared" si="87"/>
        <v>0.50703508654297347</v>
      </c>
      <c r="M492" s="12">
        <f t="shared" si="88"/>
        <v>0.15298523272363276</v>
      </c>
      <c r="N492" s="11"/>
      <c r="O492" s="11">
        <v>1.2139384784751681</v>
      </c>
      <c r="P492" s="11">
        <v>16.08111443250634</v>
      </c>
      <c r="Q492" s="11">
        <v>2.9134523483404031</v>
      </c>
      <c r="R492" s="11">
        <v>21.865174241711554</v>
      </c>
      <c r="S492" s="11">
        <v>2.0565545988285199</v>
      </c>
      <c r="T492" s="11">
        <f t="shared" si="89"/>
        <v>9263.6400783310019</v>
      </c>
      <c r="U492" s="11">
        <v>2055.1264359126667</v>
      </c>
      <c r="V492" s="11">
        <v>196.22958463822127</v>
      </c>
      <c r="W492" s="11">
        <f t="shared" si="90"/>
        <v>31.261295548324256</v>
      </c>
      <c r="X492" s="11">
        <v>9911.4506360207833</v>
      </c>
      <c r="Y492" s="11">
        <v>0.13567547700604818</v>
      </c>
      <c r="Z492" s="11">
        <v>1.6523844936420815</v>
      </c>
      <c r="AA492" s="11">
        <v>1.3067690680056219</v>
      </c>
      <c r="AB492" s="11">
        <v>454.15580724129813</v>
      </c>
      <c r="AC492" s="11">
        <v>988.28873777037211</v>
      </c>
      <c r="AD492" s="11"/>
      <c r="AE492" s="11">
        <v>0.53127660469736759</v>
      </c>
      <c r="AF492" s="11">
        <v>0.30419870107671854</v>
      </c>
      <c r="AG492" s="11">
        <v>8.9974263698747739E-2</v>
      </c>
      <c r="AH492" s="11">
        <v>0.53413293052907396</v>
      </c>
      <c r="AI492" s="11">
        <v>1.0925446306276512</v>
      </c>
      <c r="AJ492" s="11">
        <v>5.9982842465831826E-2</v>
      </c>
      <c r="AK492" s="11">
        <v>2.4135953277918047</v>
      </c>
      <c r="AL492" s="11">
        <v>0.89545814823991809</v>
      </c>
      <c r="AM492" s="11">
        <v>5.4270190802419274</v>
      </c>
      <c r="AN492" s="11">
        <v>21.865174241711554</v>
      </c>
      <c r="AO492" s="11">
        <v>0.62410719422782168</v>
      </c>
      <c r="AP492" s="11">
        <v>1.3453294667336568</v>
      </c>
      <c r="AQ492" s="11">
        <v>0.2399313698633273</v>
      </c>
      <c r="AR492" s="11">
        <v>2.0565545988285199</v>
      </c>
      <c r="AS492" s="11">
        <v>0.27135095401209636</v>
      </c>
      <c r="AV492" s="11">
        <v>45.701213307300442</v>
      </c>
      <c r="AW492" s="11">
        <v>0</v>
      </c>
      <c r="AX492" s="11">
        <v>0</v>
      </c>
      <c r="AY492" s="11">
        <v>0</v>
      </c>
      <c r="AZ492" s="11">
        <v>347.04358855231271</v>
      </c>
      <c r="BA492" s="11">
        <v>1.0711221868898539</v>
      </c>
      <c r="BB492" s="11">
        <v>0</v>
      </c>
      <c r="BC492" s="11">
        <v>1.0996854452069169</v>
      </c>
      <c r="BD492" s="11">
        <v>47.600669985385117</v>
      </c>
      <c r="BE492" s="11">
        <v>1.3424731409019504</v>
      </c>
      <c r="BF492" s="11">
        <v>355.61256604743153</v>
      </c>
      <c r="BG492" s="11">
        <v>98.543241193866578</v>
      </c>
    </row>
    <row r="493" spans="1:59" s="2" customFormat="1" ht="12.75" x14ac:dyDescent="0.2">
      <c r="A493" s="10"/>
      <c r="B493" s="11" t="s">
        <v>482</v>
      </c>
      <c r="C493" s="12">
        <v>58.117335750735521</v>
      </c>
      <c r="D493" s="12">
        <v>17.20836055712158</v>
      </c>
      <c r="E493" s="12">
        <v>1.5527617707069736</v>
      </c>
      <c r="F493" s="12">
        <v>4.016742737795914E-3</v>
      </c>
      <c r="G493" s="12">
        <v>11.440451210122303</v>
      </c>
      <c r="H493" s="12">
        <v>11.67707396857581</v>
      </c>
      <c r="I493" s="12">
        <v>0.26899284572030419</v>
      </c>
      <c r="J493" s="12">
        <v>1.2067741096488245</v>
      </c>
      <c r="K493" s="12">
        <v>0.11127544507191502</v>
      </c>
      <c r="L493" s="12">
        <f t="shared" si="87"/>
        <v>0.50833901176744711</v>
      </c>
      <c r="M493" s="12">
        <f t="shared" si="88"/>
        <v>0.15118166786137843</v>
      </c>
      <c r="N493" s="11"/>
      <c r="O493" s="11">
        <v>0.83149473168248567</v>
      </c>
      <c r="P493" s="11">
        <v>16.78491907514984</v>
      </c>
      <c r="Q493" s="11">
        <v>2.9496923278160048</v>
      </c>
      <c r="R493" s="11">
        <v>34.133563392118312</v>
      </c>
      <c r="S493" s="11">
        <v>3.6783072028665895</v>
      </c>
      <c r="T493" s="11">
        <f t="shared" si="89"/>
        <v>9308.9620915653777</v>
      </c>
      <c r="U493" s="11">
        <v>1991.3594167243261</v>
      </c>
      <c r="V493" s="11">
        <v>188.42516207787853</v>
      </c>
      <c r="W493" s="11">
        <f t="shared" si="90"/>
        <v>31.637874174249514</v>
      </c>
      <c r="X493" s="11">
        <v>9569.2359798713187</v>
      </c>
      <c r="Y493" s="11">
        <v>0.15361512839557787</v>
      </c>
      <c r="Z493" s="11">
        <v>10.372544449462874</v>
      </c>
      <c r="AA493" s="11">
        <v>1.3275729444828841</v>
      </c>
      <c r="AB493" s="11">
        <v>871.66015516206335</v>
      </c>
      <c r="AC493" s="11">
        <v>980.88192076442374</v>
      </c>
      <c r="AD493" s="11"/>
      <c r="AE493" s="11">
        <v>3.2555132715026138</v>
      </c>
      <c r="AF493" s="11">
        <v>0.18462001669560277</v>
      </c>
      <c r="AG493" s="11">
        <v>0.15361512839557787</v>
      </c>
      <c r="AH493" s="11">
        <v>0.8751834379234299</v>
      </c>
      <c r="AI493" s="11">
        <v>1.2571072892555548</v>
      </c>
      <c r="AJ493" s="11">
        <v>8.0330846959155405E-2</v>
      </c>
      <c r="AK493" s="11">
        <v>2.8468124711841041</v>
      </c>
      <c r="AL493" s="11">
        <v>1.0471196366781135</v>
      </c>
      <c r="AM493" s="11">
        <v>6.5110265430052277</v>
      </c>
      <c r="AN493" s="11">
        <v>34.133563392118312</v>
      </c>
      <c r="AO493" s="11">
        <v>0.89209519517798885</v>
      </c>
      <c r="AP493" s="11">
        <v>2.2182588265563266</v>
      </c>
      <c r="AQ493" s="11">
        <v>0.44816156724581435</v>
      </c>
      <c r="AR493" s="11">
        <v>3.6783072028665895</v>
      </c>
      <c r="AS493" s="11">
        <v>0.45379881966400071</v>
      </c>
      <c r="AV493" s="11">
        <v>52.215050523451012</v>
      </c>
      <c r="AW493" s="11">
        <v>0</v>
      </c>
      <c r="AX493" s="11">
        <v>0</v>
      </c>
      <c r="AY493" s="11">
        <v>686.33548191418743</v>
      </c>
      <c r="AZ493" s="11">
        <v>397.42629548213722</v>
      </c>
      <c r="BA493" s="11">
        <v>1.3247543182737909</v>
      </c>
      <c r="BB493" s="11">
        <v>0</v>
      </c>
      <c r="BC493" s="11">
        <v>1.9899501036197793</v>
      </c>
      <c r="BD493" s="11">
        <v>47.634782933674607</v>
      </c>
      <c r="BE493" s="11">
        <v>0.84699717583249823</v>
      </c>
      <c r="BF493" s="11">
        <v>610.23257426867167</v>
      </c>
      <c r="BG493" s="11">
        <v>261.42758089339173</v>
      </c>
    </row>
    <row r="494" spans="1:59" s="2" customFormat="1" ht="12.75" x14ac:dyDescent="0.2">
      <c r="A494" s="10"/>
      <c r="B494" s="11" t="s">
        <v>483</v>
      </c>
      <c r="C494" s="12">
        <v>57.798259123558189</v>
      </c>
      <c r="D494" s="12">
        <v>17.628033960618641</v>
      </c>
      <c r="E494" s="12">
        <v>1.5136253672204023</v>
      </c>
      <c r="F494" s="12">
        <v>3.4200597444533523E-3</v>
      </c>
      <c r="G494" s="12">
        <v>11.286711181945293</v>
      </c>
      <c r="H494" s="12">
        <v>11.769950306913023</v>
      </c>
      <c r="I494" s="12">
        <v>0.25098137600466758</v>
      </c>
      <c r="J494" s="12">
        <v>1.245307756424769</v>
      </c>
      <c r="K494" s="12">
        <v>8.3690349601968611E-2</v>
      </c>
      <c r="L494" s="12">
        <f t="shared" si="87"/>
        <v>0.51369927164977158</v>
      </c>
      <c r="M494" s="12">
        <f t="shared" si="88"/>
        <v>0.1550195172640921</v>
      </c>
      <c r="N494" s="11"/>
      <c r="O494" s="11">
        <v>2.8584925326001143</v>
      </c>
      <c r="P494" s="11">
        <v>15.880514070000634</v>
      </c>
      <c r="Q494" s="11">
        <v>2.7415542017210188</v>
      </c>
      <c r="R494" s="11">
        <v>17.829486251318894</v>
      </c>
      <c r="S494" s="11">
        <v>1.6703413435446122</v>
      </c>
      <c r="T494" s="11">
        <f t="shared" si="89"/>
        <v>9074.3354390230343</v>
      </c>
      <c r="U494" s="11">
        <v>1858.020146190074</v>
      </c>
      <c r="V494" s="11">
        <v>181.18222870773451</v>
      </c>
      <c r="W494" s="11">
        <f t="shared" si="90"/>
        <v>26.938100577186827</v>
      </c>
      <c r="X494" s="11">
        <v>9874.7923853458487</v>
      </c>
      <c r="Y494" s="11">
        <v>0.12993147875455063</v>
      </c>
      <c r="Z494" s="11">
        <v>1.2762158579891418</v>
      </c>
      <c r="AA494" s="11">
        <v>1.1751580411800469</v>
      </c>
      <c r="AB494" s="11">
        <v>206.87978783919007</v>
      </c>
      <c r="AC494" s="11">
        <v>737.7220627063931</v>
      </c>
      <c r="AD494" s="11"/>
      <c r="AE494" s="11">
        <v>0.10394518300364051</v>
      </c>
      <c r="AF494" s="11">
        <v>0.13281884494909621</v>
      </c>
      <c r="AG494" s="11">
        <v>5.6303640793638608E-2</v>
      </c>
      <c r="AH494" s="11">
        <v>0.36669550670728734</v>
      </c>
      <c r="AI494" s="11">
        <v>0.91385140057367276</v>
      </c>
      <c r="AJ494" s="11">
        <v>3.8979443626365191E-2</v>
      </c>
      <c r="AK494" s="11">
        <v>1.8912248574273482</v>
      </c>
      <c r="AL494" s="11">
        <v>0.8026878020836683</v>
      </c>
      <c r="AM494" s="11">
        <v>4.7064068971092787</v>
      </c>
      <c r="AN494" s="11">
        <v>17.829486251318894</v>
      </c>
      <c r="AO494" s="11">
        <v>0.51828223192092981</v>
      </c>
      <c r="AP494" s="11">
        <v>1.0221276328691318</v>
      </c>
      <c r="AQ494" s="11">
        <v>0.19200985193728037</v>
      </c>
      <c r="AR494" s="11">
        <v>1.6703413435446122</v>
      </c>
      <c r="AS494" s="11">
        <v>0.19200985193728037</v>
      </c>
      <c r="AV494" s="11">
        <v>57.747323890911396</v>
      </c>
      <c r="AW494" s="11">
        <v>0</v>
      </c>
      <c r="AX494" s="11">
        <v>0</v>
      </c>
      <c r="AY494" s="11">
        <v>0</v>
      </c>
      <c r="AZ494" s="11">
        <v>340.70921095637726</v>
      </c>
      <c r="BA494" s="11">
        <v>1.0120218511882222</v>
      </c>
      <c r="BB494" s="11">
        <v>0.53416274599093039</v>
      </c>
      <c r="BC494" s="11">
        <v>0.16169250689455192</v>
      </c>
      <c r="BD494" s="11">
        <v>46.067927633974563</v>
      </c>
      <c r="BE494" s="11">
        <v>0.22521456317455443</v>
      </c>
      <c r="BF494" s="11">
        <v>185.65764630928012</v>
      </c>
      <c r="BG494" s="11">
        <v>21.222141529909937</v>
      </c>
    </row>
    <row r="495" spans="1:59" s="2" customFormat="1" ht="12.75" x14ac:dyDescent="0.2">
      <c r="A495" s="10"/>
      <c r="B495" s="11" t="s">
        <v>484</v>
      </c>
      <c r="C495" s="12">
        <v>57.650639802137398</v>
      </c>
      <c r="D495" s="12">
        <v>18.147692600910005</v>
      </c>
      <c r="E495" s="12">
        <v>1.5879737439181807</v>
      </c>
      <c r="F495" s="12">
        <v>3.879383366856985E-3</v>
      </c>
      <c r="G495" s="12">
        <v>11.149072837754423</v>
      </c>
      <c r="H495" s="12">
        <v>11.46074163191315</v>
      </c>
      <c r="I495" s="12">
        <v>0.21943234625380484</v>
      </c>
      <c r="J495" s="12">
        <v>1.0177426080113028</v>
      </c>
      <c r="K495" s="12">
        <v>9.4115650827449077E-2</v>
      </c>
      <c r="L495" s="12">
        <f t="shared" si="87"/>
        <v>0.51011317565507419</v>
      </c>
      <c r="M495" s="12">
        <f t="shared" si="88"/>
        <v>0.15920539504876102</v>
      </c>
      <c r="N495" s="11"/>
      <c r="O495" s="11">
        <v>1.1592684331306469</v>
      </c>
      <c r="P495" s="11">
        <v>30.081529598159349</v>
      </c>
      <c r="Q495" s="11">
        <v>3.2251442306326967</v>
      </c>
      <c r="R495" s="11">
        <v>25.756566597633476</v>
      </c>
      <c r="S495" s="11">
        <v>4.6667985641413221</v>
      </c>
      <c r="T495" s="11">
        <f t="shared" si="89"/>
        <v>9520.0613921638851</v>
      </c>
      <c r="U495" s="11">
        <v>1624.4620479638422</v>
      </c>
      <c r="V495" s="11">
        <v>160.81133905735382</v>
      </c>
      <c r="W495" s="11">
        <f t="shared" si="90"/>
        <v>30.55596308904904</v>
      </c>
      <c r="X495" s="11">
        <v>8070.291784486426</v>
      </c>
      <c r="Y495" s="11">
        <v>0.16794529864585012</v>
      </c>
      <c r="Z495" s="11">
        <v>0.86796508326704835</v>
      </c>
      <c r="AA495" s="11">
        <v>0.93335971282826424</v>
      </c>
      <c r="AB495" s="11">
        <v>176.75425249606207</v>
      </c>
      <c r="AC495" s="11">
        <v>829.6200504788809</v>
      </c>
      <c r="AD495" s="11"/>
      <c r="AE495" s="11">
        <v>0.11295436015119123</v>
      </c>
      <c r="AF495" s="11">
        <v>0.13970670860805232</v>
      </c>
      <c r="AG495" s="11">
        <v>5.0978086226129725E-2</v>
      </c>
      <c r="AH495" s="11">
        <v>0.35223925468200423</v>
      </c>
      <c r="AI495" s="11">
        <v>1.0492865561413289</v>
      </c>
      <c r="AJ495" s="11">
        <v>5.3504696913722158E-2</v>
      </c>
      <c r="AK495" s="11">
        <v>2.2144999555957225</v>
      </c>
      <c r="AL495" s="11">
        <v>0.94524964547575818</v>
      </c>
      <c r="AM495" s="11">
        <v>6.1084528976499461</v>
      </c>
      <c r="AN495" s="11">
        <v>25.756566597633476</v>
      </c>
      <c r="AO495" s="11">
        <v>0.8932311901429727</v>
      </c>
      <c r="AP495" s="11">
        <v>2.432977467993422</v>
      </c>
      <c r="AQ495" s="11">
        <v>0.52761576123253795</v>
      </c>
      <c r="AR495" s="11">
        <v>4.6667985641413221</v>
      </c>
      <c r="AS495" s="11">
        <v>0.69110233513557795</v>
      </c>
      <c r="AV495" s="11">
        <v>32.281167137945708</v>
      </c>
      <c r="AW495" s="11">
        <v>3789.9160313886532</v>
      </c>
      <c r="AX495" s="11">
        <v>0</v>
      </c>
      <c r="AY495" s="11">
        <v>0</v>
      </c>
      <c r="AZ495" s="11">
        <v>361.15670416762458</v>
      </c>
      <c r="BA495" s="11">
        <v>1.2335805121774832</v>
      </c>
      <c r="BB495" s="11">
        <v>0</v>
      </c>
      <c r="BC495" s="11">
        <v>1.0953600451503676</v>
      </c>
      <c r="BD495" s="11">
        <v>37.928885145505269</v>
      </c>
      <c r="BE495" s="11">
        <v>0.37750536155792858</v>
      </c>
      <c r="BF495" s="11">
        <v>175.07925823434638</v>
      </c>
      <c r="BG495" s="11">
        <v>1.674994261715691</v>
      </c>
    </row>
    <row r="496" spans="1:59" s="2" customFormat="1" ht="12.75" x14ac:dyDescent="0.2">
      <c r="A496" s="10"/>
      <c r="B496" s="11" t="s">
        <v>485</v>
      </c>
      <c r="C496" s="12">
        <v>56.638417431015149</v>
      </c>
      <c r="D496" s="12">
        <v>18.786043394064759</v>
      </c>
      <c r="E496" s="12">
        <v>1.4207215221262124</v>
      </c>
      <c r="F496" s="12">
        <v>3.6857459429680871E-3</v>
      </c>
      <c r="G496" s="12">
        <v>11.491762708869507</v>
      </c>
      <c r="H496" s="12">
        <v>11.659369197981412</v>
      </c>
      <c r="I496" s="12">
        <v>0.21405807545015862</v>
      </c>
      <c r="J496" s="12">
        <v>0.97981348479252361</v>
      </c>
      <c r="K496" s="12">
        <v>0.31591081900839901</v>
      </c>
      <c r="L496" s="12">
        <f t="shared" si="87"/>
        <v>0.50684125417835835</v>
      </c>
      <c r="M496" s="12">
        <f t="shared" si="88"/>
        <v>0.16632948236339193</v>
      </c>
      <c r="N496" s="11"/>
      <c r="O496" s="11">
        <v>3.9539979313183649</v>
      </c>
      <c r="P496" s="11">
        <v>73.848988600498643</v>
      </c>
      <c r="Q496" s="11">
        <v>3.3262815282141265</v>
      </c>
      <c r="R496" s="11">
        <v>129.23573005087263</v>
      </c>
      <c r="S496" s="11">
        <v>28.154926903940108</v>
      </c>
      <c r="T496" s="11">
        <f t="shared" si="89"/>
        <v>8517.3675972988567</v>
      </c>
      <c r="U496" s="11">
        <v>1584.6762137190333</v>
      </c>
      <c r="V496" s="11">
        <v>165.08325993403133</v>
      </c>
      <c r="W496" s="11">
        <f t="shared" si="90"/>
        <v>29.030777919788136</v>
      </c>
      <c r="X496" s="11">
        <v>7769.5290090107947</v>
      </c>
      <c r="Y496" s="11">
        <v>0.23231660997240197</v>
      </c>
      <c r="Z496" s="11">
        <v>4.3078576683624208</v>
      </c>
      <c r="AA496" s="11">
        <v>2.1693140401396476</v>
      </c>
      <c r="AB496" s="11">
        <v>6938.7278872551851</v>
      </c>
      <c r="AC496" s="11">
        <v>2784.7222784771361</v>
      </c>
      <c r="AD496" s="11"/>
      <c r="AE496" s="11">
        <v>8.6772561605585903</v>
      </c>
      <c r="AF496" s="11">
        <v>17.077578613865313</v>
      </c>
      <c r="AG496" s="11">
        <v>1.6769874494696566</v>
      </c>
      <c r="AH496" s="11">
        <v>7.9849218924289156</v>
      </c>
      <c r="AI496" s="11">
        <v>7.5079805077173614</v>
      </c>
      <c r="AJ496" s="11">
        <v>0.67079497978786262</v>
      </c>
      <c r="AK496" s="11">
        <v>12.062001471414778</v>
      </c>
      <c r="AL496" s="11">
        <v>3.7847606657755555</v>
      </c>
      <c r="AM496" s="11">
        <v>26.924110427265131</v>
      </c>
      <c r="AN496" s="11">
        <v>129.23573005087263</v>
      </c>
      <c r="AO496" s="11">
        <v>5.307896055660839</v>
      </c>
      <c r="AP496" s="11">
        <v>16.508325993403133</v>
      </c>
      <c r="AQ496" s="11">
        <v>3.4616713406483739</v>
      </c>
      <c r="AR496" s="11">
        <v>28.154926903940108</v>
      </c>
      <c r="AS496" s="11">
        <v>3.7078346359833692</v>
      </c>
      <c r="AV496" s="11">
        <v>600.02303237905141</v>
      </c>
      <c r="AW496" s="11">
        <v>0</v>
      </c>
      <c r="AX496" s="11">
        <v>0</v>
      </c>
      <c r="AY496" s="11">
        <v>478.47990530739747</v>
      </c>
      <c r="AZ496" s="11">
        <v>471.86426674526945</v>
      </c>
      <c r="BA496" s="11">
        <v>3.0462707797705693</v>
      </c>
      <c r="BB496" s="11">
        <v>0.37078346359833692</v>
      </c>
      <c r="BC496" s="11">
        <v>6.3540900608345705</v>
      </c>
      <c r="BD496" s="11">
        <v>42.155464326117979</v>
      </c>
      <c r="BE496" s="11">
        <v>14.000537422177867</v>
      </c>
      <c r="BF496" s="11">
        <v>4154.0056087780486</v>
      </c>
      <c r="BG496" s="11">
        <v>2784.7222784771361</v>
      </c>
    </row>
    <row r="497" spans="1:59" s="2" customFormat="1" ht="12.75" x14ac:dyDescent="0.2">
      <c r="A497" s="10"/>
      <c r="B497" s="11" t="s">
        <v>486</v>
      </c>
      <c r="C497" s="12">
        <v>56.868536358639261</v>
      </c>
      <c r="D497" s="12">
        <v>19.055070154027593</v>
      </c>
      <c r="E497" s="12">
        <v>1.4603159675194568</v>
      </c>
      <c r="F497" s="12">
        <v>3.7781519453727228E-3</v>
      </c>
      <c r="G497" s="12">
        <v>11.339124850122717</v>
      </c>
      <c r="H497" s="12">
        <v>11.273174517745588</v>
      </c>
      <c r="I497" s="12">
        <v>0.23314427178736025</v>
      </c>
      <c r="J497" s="12">
        <v>0.97357446639938405</v>
      </c>
      <c r="K497" s="12">
        <v>0.12640357796557422</v>
      </c>
      <c r="L497" s="12">
        <f t="shared" si="87"/>
        <v>0.50176348835783613</v>
      </c>
      <c r="M497" s="12">
        <f t="shared" si="88"/>
        <v>0.16774368582515603</v>
      </c>
      <c r="N497" s="11"/>
      <c r="O497" s="11">
        <v>2.0755355969378493</v>
      </c>
      <c r="P497" s="11">
        <v>28.948259641501579</v>
      </c>
      <c r="Q497" s="11">
        <v>3.3161752958593453</v>
      </c>
      <c r="R497" s="11">
        <v>94.101350748385187</v>
      </c>
      <c r="S497" s="11">
        <v>24.266600400288386</v>
      </c>
      <c r="T497" s="11">
        <f t="shared" si="89"/>
        <v>8754.7402568758953</v>
      </c>
      <c r="U497" s="11">
        <v>1725.9717069272638</v>
      </c>
      <c r="V497" s="11">
        <v>177.59094055002049</v>
      </c>
      <c r="W497" s="11">
        <f t="shared" si="90"/>
        <v>29.758613797728248</v>
      </c>
      <c r="X497" s="11">
        <v>7720.0560887605561</v>
      </c>
      <c r="Y497" s="11">
        <v>0.19038747580933654</v>
      </c>
      <c r="Z497" s="11">
        <v>3.3661129944322861</v>
      </c>
      <c r="AA497" s="11">
        <v>3.8233550469907747</v>
      </c>
      <c r="AB497" s="11">
        <v>7459.4437243330212</v>
      </c>
      <c r="AC497" s="11">
        <v>1114.2348994087401</v>
      </c>
      <c r="AD497" s="11"/>
      <c r="AE497" s="11">
        <v>7.5530769091572854</v>
      </c>
      <c r="AF497" s="11">
        <v>10.455705638709466</v>
      </c>
      <c r="AG497" s="11">
        <v>1.2952590567356503</v>
      </c>
      <c r="AH497" s="11">
        <v>6.4762952836782501</v>
      </c>
      <c r="AI497" s="11">
        <v>5.7428353358881834</v>
      </c>
      <c r="AJ497" s="11">
        <v>0.46972647720172372</v>
      </c>
      <c r="AK497" s="11">
        <v>8.676675127048453</v>
      </c>
      <c r="AL497" s="11">
        <v>2.762178952315784</v>
      </c>
      <c r="AM497" s="11">
        <v>20.443245353297613</v>
      </c>
      <c r="AN497" s="11">
        <v>94.101350748385187</v>
      </c>
      <c r="AO497" s="11">
        <v>3.8857771702069503</v>
      </c>
      <c r="AP497" s="11">
        <v>12.687296543687753</v>
      </c>
      <c r="AQ497" s="11">
        <v>2.9338397911602678</v>
      </c>
      <c r="AR497" s="11">
        <v>24.266600400288386</v>
      </c>
      <c r="AS497" s="11">
        <v>3.311493636618132</v>
      </c>
      <c r="AV497" s="11">
        <v>90.356023355414635</v>
      </c>
      <c r="AW497" s="11">
        <v>2980.6563835723996</v>
      </c>
      <c r="AX497" s="11">
        <v>0</v>
      </c>
      <c r="AY497" s="11">
        <v>352.68499617139395</v>
      </c>
      <c r="AZ497" s="11">
        <v>433.8337563524226</v>
      </c>
      <c r="BA497" s="11">
        <v>1.7790305116610134</v>
      </c>
      <c r="BB497" s="11">
        <v>5.4619357814153925E-2</v>
      </c>
      <c r="BC497" s="11">
        <v>5.3214860041789969</v>
      </c>
      <c r="BD497" s="11">
        <v>42.353410602175359</v>
      </c>
      <c r="BE497" s="11">
        <v>7.2877828854885385</v>
      </c>
      <c r="BF497" s="11">
        <v>4478.7873407606221</v>
      </c>
      <c r="BG497" s="11">
        <v>2980.6563835723996</v>
      </c>
    </row>
    <row r="498" spans="1:59" s="2" customFormat="1" ht="12.75" x14ac:dyDescent="0.2">
      <c r="A498" s="10"/>
      <c r="B498" s="11" t="s">
        <v>487</v>
      </c>
      <c r="C498" s="12">
        <v>57.847331040265296</v>
      </c>
      <c r="D498" s="12">
        <v>17.834356279905368</v>
      </c>
      <c r="E498" s="12">
        <v>1.5454616406239252</v>
      </c>
      <c r="F498" s="12">
        <v>3.9829961829634126E-3</v>
      </c>
      <c r="G498" s="12">
        <v>11.321104174065711</v>
      </c>
      <c r="H498" s="12">
        <v>11.447763868956736</v>
      </c>
      <c r="I498" s="12">
        <v>0.28430237633885164</v>
      </c>
      <c r="J498" s="12">
        <v>1.2490156947750122</v>
      </c>
      <c r="K498" s="12">
        <v>0.11315276074088414</v>
      </c>
      <c r="L498" s="12">
        <f t="shared" si="87"/>
        <v>0.5060029473140123</v>
      </c>
      <c r="M498" s="12">
        <f t="shared" si="88"/>
        <v>0.15643783179876464</v>
      </c>
      <c r="N498" s="11"/>
      <c r="O498" s="11">
        <v>1.504397684543072</v>
      </c>
      <c r="P498" s="11">
        <v>17.629203934402799</v>
      </c>
      <c r="Q498" s="11">
        <v>3.2863056215746722</v>
      </c>
      <c r="R498" s="11">
        <v>20.170613615087209</v>
      </c>
      <c r="S498" s="11">
        <v>1.9075178407895652</v>
      </c>
      <c r="T498" s="11">
        <f t="shared" si="89"/>
        <v>9265.197081704493</v>
      </c>
      <c r="U498" s="11">
        <v>2104.6961780840456</v>
      </c>
      <c r="V498" s="11">
        <v>205.35758684151062</v>
      </c>
      <c r="W498" s="11">
        <f t="shared" si="90"/>
        <v>31.372069435111317</v>
      </c>
      <c r="X498" s="11">
        <v>9904.1948532879342</v>
      </c>
      <c r="Y498" s="11">
        <v>0.12853106431047609</v>
      </c>
      <c r="Z498" s="11">
        <v>1.1699248012805834</v>
      </c>
      <c r="AA498" s="11">
        <v>1.4109205468627259</v>
      </c>
      <c r="AB498" s="11">
        <v>215.13032946993559</v>
      </c>
      <c r="AC498" s="11">
        <v>997.43027065481954</v>
      </c>
      <c r="AD498" s="11"/>
      <c r="AE498" s="11">
        <v>4.2941060121909048E-2</v>
      </c>
      <c r="AF498" s="11">
        <v>8.4713656022813763E-2</v>
      </c>
      <c r="AG498" s="11">
        <v>4.6008278702045415E-2</v>
      </c>
      <c r="AH498" s="11">
        <v>0.33885462409125505</v>
      </c>
      <c r="AI498" s="11">
        <v>1.0822899847052587</v>
      </c>
      <c r="AJ498" s="11">
        <v>3.6514506906385247E-2</v>
      </c>
      <c r="AK498" s="11">
        <v>2.094472116150258</v>
      </c>
      <c r="AL498" s="11">
        <v>0.90117803044958789</v>
      </c>
      <c r="AM498" s="11">
        <v>5.4625702331952333</v>
      </c>
      <c r="AN498" s="11">
        <v>20.170613615087209</v>
      </c>
      <c r="AO498" s="11">
        <v>0.59737733298846263</v>
      </c>
      <c r="AP498" s="11">
        <v>1.2225056912257779</v>
      </c>
      <c r="AQ498" s="11">
        <v>0.23369284420086558</v>
      </c>
      <c r="AR498" s="11">
        <v>1.9075178407895652</v>
      </c>
      <c r="AS498" s="11">
        <v>0.24829864696341969</v>
      </c>
      <c r="AV498" s="11">
        <v>36.324631470472042</v>
      </c>
      <c r="AW498" s="11">
        <v>0</v>
      </c>
      <c r="AX498" s="11">
        <v>0</v>
      </c>
      <c r="AY498" s="11">
        <v>0</v>
      </c>
      <c r="AZ498" s="11">
        <v>365.14506906385247</v>
      </c>
      <c r="BA498" s="11">
        <v>1.1348708746504534</v>
      </c>
      <c r="BB498" s="11">
        <v>0</v>
      </c>
      <c r="BC498" s="11">
        <v>7.1568433536515083E-2</v>
      </c>
      <c r="BD498" s="11">
        <v>45.117324733529614</v>
      </c>
      <c r="BE498" s="11">
        <v>0.23515342447712098</v>
      </c>
      <c r="BF498" s="11">
        <v>214.85135863717082</v>
      </c>
      <c r="BG498" s="11">
        <v>0.27897083276478329</v>
      </c>
    </row>
    <row r="499" spans="1:59" s="2" customFormat="1" ht="12.75" x14ac:dyDescent="0.2">
      <c r="A499" s="10"/>
      <c r="B499" s="11" t="s">
        <v>488</v>
      </c>
      <c r="C499" s="12">
        <v>57.069331104622655</v>
      </c>
      <c r="D499" s="12">
        <v>18.227109760081294</v>
      </c>
      <c r="E499" s="12">
        <v>1.8138827502557562</v>
      </c>
      <c r="F499" s="12">
        <v>5.2873758967850451E-3</v>
      </c>
      <c r="G499" s="12">
        <v>11.101842844958162</v>
      </c>
      <c r="H499" s="12">
        <v>11.782546164185348</v>
      </c>
      <c r="I499" s="12">
        <v>0.50450350144528677</v>
      </c>
      <c r="J499" s="12">
        <v>1.1270515480256242</v>
      </c>
      <c r="K499" s="12">
        <v>0.38373226557039131</v>
      </c>
      <c r="L499" s="12">
        <f t="shared" si="87"/>
        <v>0.51809092898862641</v>
      </c>
      <c r="M499" s="12">
        <f t="shared" si="88"/>
        <v>0.16115610309581871</v>
      </c>
      <c r="N499" s="11"/>
      <c r="O499" s="11">
        <v>4.4185269997432783</v>
      </c>
      <c r="P499" s="11">
        <v>20.838728687978431</v>
      </c>
      <c r="Q499" s="11">
        <v>5.6127234861603803</v>
      </c>
      <c r="R499" s="11">
        <v>52.410298297630575</v>
      </c>
      <c r="S499" s="11">
        <v>5.7769255030427322</v>
      </c>
      <c r="T499" s="11">
        <f t="shared" si="89"/>
        <v>10874.408476058285</v>
      </c>
      <c r="U499" s="11">
        <v>3734.8495112694873</v>
      </c>
      <c r="V499" s="11">
        <v>344.8242354529383</v>
      </c>
      <c r="W499" s="11">
        <f t="shared" si="90"/>
        <v>41.646016251027412</v>
      </c>
      <c r="X499" s="11">
        <v>8937.067955223989</v>
      </c>
      <c r="Y499" s="11">
        <v>0.29108539356416868</v>
      </c>
      <c r="Z499" s="11">
        <v>3.6646904676924823</v>
      </c>
      <c r="AA499" s="11">
        <v>9.1206756650106175</v>
      </c>
      <c r="AB499" s="11">
        <v>5000.6977868716158</v>
      </c>
      <c r="AC499" s="11">
        <v>3382.5615477764422</v>
      </c>
      <c r="AD499" s="11"/>
      <c r="AE499" s="11">
        <v>2.7018695505186936</v>
      </c>
      <c r="AF499" s="11">
        <v>1.9853516586684326</v>
      </c>
      <c r="AG499" s="11">
        <v>0.36124443714117344</v>
      </c>
      <c r="AH499" s="11">
        <v>1.8510045539465085</v>
      </c>
      <c r="AI499" s="11">
        <v>2.9556363038823283</v>
      </c>
      <c r="AJ499" s="11">
        <v>9.1057482089304045E-2</v>
      </c>
      <c r="AK499" s="11">
        <v>5.9859098881657253</v>
      </c>
      <c r="AL499" s="11">
        <v>2.3555525694577342</v>
      </c>
      <c r="AM499" s="11">
        <v>13.927316522839456</v>
      </c>
      <c r="AN499" s="11">
        <v>52.410298297630575</v>
      </c>
      <c r="AO499" s="11">
        <v>1.5927595637588101</v>
      </c>
      <c r="AP499" s="11">
        <v>3.4183874423689553</v>
      </c>
      <c r="AQ499" s="11">
        <v>0.68218474286576958</v>
      </c>
      <c r="AR499" s="11">
        <v>5.7769255030427322</v>
      </c>
      <c r="AS499" s="11">
        <v>0.73890907597058209</v>
      </c>
      <c r="AV499" s="11">
        <v>107.32840921673707</v>
      </c>
      <c r="AW499" s="11">
        <v>0</v>
      </c>
      <c r="AX499" s="11">
        <v>0</v>
      </c>
      <c r="AY499" s="11">
        <v>410.50504220587891</v>
      </c>
      <c r="AZ499" s="11">
        <v>404.53405977379339</v>
      </c>
      <c r="BA499" s="11">
        <v>1.7614398174652257</v>
      </c>
      <c r="BB499" s="11">
        <v>0</v>
      </c>
      <c r="BC499" s="11">
        <v>3.3288227058876725</v>
      </c>
      <c r="BD499" s="11">
        <v>46.588590426347203</v>
      </c>
      <c r="BE499" s="11">
        <v>0.97028464521389557</v>
      </c>
      <c r="BF499" s="11">
        <v>3224.3305133261761</v>
      </c>
      <c r="BG499" s="11">
        <v>1776.3672735454395</v>
      </c>
    </row>
    <row r="500" spans="1:59" s="2" customFormat="1" ht="12.75" x14ac:dyDescent="0.2">
      <c r="A500" s="10"/>
      <c r="B500" s="11" t="s">
        <v>489</v>
      </c>
      <c r="C500" s="12">
        <v>57.0038290572056</v>
      </c>
      <c r="D500" s="12">
        <v>18.525352744672794</v>
      </c>
      <c r="E500" s="12">
        <v>1.9295449392455688</v>
      </c>
      <c r="F500" s="12">
        <v>5.7976388245590945E-3</v>
      </c>
      <c r="G500" s="12">
        <v>8.802728863199075</v>
      </c>
      <c r="H500" s="12">
        <v>13.732746756852395</v>
      </c>
      <c r="I500" s="12">
        <v>0.51747209985511744</v>
      </c>
      <c r="J500" s="12">
        <v>1.1655827024371985</v>
      </c>
      <c r="K500" s="12">
        <v>0.46642989769703208</v>
      </c>
      <c r="L500" s="12">
        <f t="shared" si="87"/>
        <v>0.61244672140935097</v>
      </c>
      <c r="M500" s="12">
        <f t="shared" si="88"/>
        <v>0.16351928249612172</v>
      </c>
      <c r="N500" s="11"/>
      <c r="O500" s="11">
        <v>6.0231681305099576</v>
      </c>
      <c r="P500" s="11">
        <v>34.439777471681623</v>
      </c>
      <c r="Q500" s="11">
        <v>6.0990266711964809</v>
      </c>
      <c r="R500" s="11">
        <v>206.33523066734361</v>
      </c>
      <c r="S500" s="11">
        <v>37.018967855023412</v>
      </c>
      <c r="T500" s="11">
        <f t="shared" si="89"/>
        <v>11567.814865271108</v>
      </c>
      <c r="U500" s="11">
        <v>3830.8563046694312</v>
      </c>
      <c r="V500" s="11">
        <v>348.79757007663454</v>
      </c>
      <c r="W500" s="11">
        <f t="shared" si="90"/>
        <v>45.665102201639705</v>
      </c>
      <c r="X500" s="11">
        <v>9242.6045972460106</v>
      </c>
      <c r="Y500" s="11">
        <v>0.63721174176679651</v>
      </c>
      <c r="Z500" s="11">
        <v>10.165044451994135</v>
      </c>
      <c r="AA500" s="11">
        <v>11.211892313468157</v>
      </c>
      <c r="AB500" s="11">
        <v>11712.558681999213</v>
      </c>
      <c r="AC500" s="11">
        <v>4111.5329052095676</v>
      </c>
      <c r="AD500" s="11"/>
      <c r="AE500" s="11">
        <v>8.4961565568906199</v>
      </c>
      <c r="AF500" s="11">
        <v>6.3266022932560508</v>
      </c>
      <c r="AG500" s="11">
        <v>1.7599181439273428</v>
      </c>
      <c r="AH500" s="11">
        <v>10.620195696113274</v>
      </c>
      <c r="AI500" s="11">
        <v>11.378781102978509</v>
      </c>
      <c r="AJ500" s="11">
        <v>1.0165044451994134</v>
      </c>
      <c r="AK500" s="11">
        <v>17.144030195154286</v>
      </c>
      <c r="AL500" s="11">
        <v>5.431471513155075</v>
      </c>
      <c r="AM500" s="11">
        <v>36.260382448158182</v>
      </c>
      <c r="AN500" s="11">
        <v>206.33523066734361</v>
      </c>
      <c r="AO500" s="11">
        <v>6.4783193746290975</v>
      </c>
      <c r="AP500" s="11">
        <v>19.116352253003896</v>
      </c>
      <c r="AQ500" s="11">
        <v>4.3391085272691381</v>
      </c>
      <c r="AR500" s="11">
        <v>37.018967855023412</v>
      </c>
      <c r="AS500" s="11">
        <v>4.8094314795255828</v>
      </c>
      <c r="AV500" s="11">
        <v>323.15738332458966</v>
      </c>
      <c r="AW500" s="11">
        <v>1957.1503497123035</v>
      </c>
      <c r="AX500" s="11">
        <v>0</v>
      </c>
      <c r="AY500" s="11">
        <v>6463.1476664917927</v>
      </c>
      <c r="AZ500" s="11">
        <v>879.95907196367136</v>
      </c>
      <c r="BA500" s="11">
        <v>8.7995907196367131</v>
      </c>
      <c r="BB500" s="11">
        <v>0.21088674310853503</v>
      </c>
      <c r="BC500" s="11">
        <v>52.797544317820282</v>
      </c>
      <c r="BD500" s="11">
        <v>42.860075487885716</v>
      </c>
      <c r="BE500" s="11">
        <v>16.840596032408193</v>
      </c>
      <c r="BF500" s="11">
        <v>7267.2481977689413</v>
      </c>
      <c r="BG500" s="11">
        <v>4445.310484230271</v>
      </c>
    </row>
    <row r="501" spans="1:59" s="2" customFormat="1" ht="12.75" x14ac:dyDescent="0.2">
      <c r="A501" s="10"/>
      <c r="B501" s="11" t="s">
        <v>490</v>
      </c>
      <c r="C501" s="12">
        <v>56.538536876018455</v>
      </c>
      <c r="D501" s="12">
        <v>18.996746859182252</v>
      </c>
      <c r="E501" s="12">
        <v>1.6889787572497676</v>
      </c>
      <c r="F501" s="12">
        <v>4.066808822271682E-3</v>
      </c>
      <c r="G501" s="12">
        <v>11.188331883939142</v>
      </c>
      <c r="H501" s="12">
        <v>11.583338814788114</v>
      </c>
      <c r="I501" s="12">
        <v>0.58843207462279679</v>
      </c>
      <c r="J501" s="12">
        <v>0.98393607953681672</v>
      </c>
      <c r="K501" s="12">
        <v>0.43011577209406304</v>
      </c>
      <c r="L501" s="12">
        <f t="shared" si="87"/>
        <v>0.51189361964540714</v>
      </c>
      <c r="M501" s="12">
        <f t="shared" si="88"/>
        <v>0.16812855118398176</v>
      </c>
      <c r="N501" s="11"/>
      <c r="O501" s="11">
        <v>1.4001989197738041</v>
      </c>
      <c r="P501" s="11">
        <v>17.751410749576785</v>
      </c>
      <c r="Q501" s="11">
        <v>6.0208553550273578</v>
      </c>
      <c r="R501" s="11">
        <v>46.113217757883952</v>
      </c>
      <c r="S501" s="11">
        <v>4.8073496245567275</v>
      </c>
      <c r="T501" s="11">
        <f t="shared" si="89"/>
        <v>10125.596547588082</v>
      </c>
      <c r="U501" s="11">
        <v>4356.1744170740576</v>
      </c>
      <c r="V501" s="11">
        <v>402.32382294833974</v>
      </c>
      <c r="W501" s="11">
        <f t="shared" si="90"/>
        <v>32.032219688622902</v>
      </c>
      <c r="X501" s="11">
        <v>7802.2195362951425</v>
      </c>
      <c r="Y501" s="11">
        <v>0.14779877486501267</v>
      </c>
      <c r="Z501" s="11">
        <v>9.5369104202371329</v>
      </c>
      <c r="AA501" s="11">
        <v>6.9418750889230152</v>
      </c>
      <c r="AB501" s="11">
        <v>1358.1929521805901</v>
      </c>
      <c r="AC501" s="11">
        <v>3791.4275194319562</v>
      </c>
      <c r="AD501" s="11"/>
      <c r="AE501" s="11">
        <v>2.3025493347391444</v>
      </c>
      <c r="AF501" s="11">
        <v>0.62542218416563256</v>
      </c>
      <c r="AG501" s="11">
        <v>0.2847071136873402</v>
      </c>
      <c r="AH501" s="11">
        <v>1.337967856672746</v>
      </c>
      <c r="AI501" s="11">
        <v>2.1002983796607064</v>
      </c>
      <c r="AJ501" s="11">
        <v>6.8454169411163765E-2</v>
      </c>
      <c r="AK501" s="11">
        <v>4.7917918587814627</v>
      </c>
      <c r="AL501" s="11">
        <v>2.0333999868270691</v>
      </c>
      <c r="AM501" s="11">
        <v>12.492885917537386</v>
      </c>
      <c r="AN501" s="11">
        <v>46.113217757883952</v>
      </c>
      <c r="AO501" s="11">
        <v>1.4422048873670184</v>
      </c>
      <c r="AP501" s="11">
        <v>2.9497523909901471</v>
      </c>
      <c r="AQ501" s="11">
        <v>0.55385646159941582</v>
      </c>
      <c r="AR501" s="11">
        <v>4.8073496245567275</v>
      </c>
      <c r="AS501" s="11">
        <v>0.59586242919262999</v>
      </c>
      <c r="AV501" s="11">
        <v>56.754729548164867</v>
      </c>
      <c r="AW501" s="11">
        <v>0</v>
      </c>
      <c r="AX501" s="11">
        <v>0</v>
      </c>
      <c r="AY501" s="11">
        <v>129.12945593469527</v>
      </c>
      <c r="AZ501" s="11">
        <v>368.71904887376843</v>
      </c>
      <c r="BA501" s="11">
        <v>1.3146312080098495</v>
      </c>
      <c r="BB501" s="11">
        <v>0</v>
      </c>
      <c r="BC501" s="11">
        <v>3.1115531550528983</v>
      </c>
      <c r="BD501" s="11">
        <v>44.184054801751152</v>
      </c>
      <c r="BE501" s="11">
        <v>1.1777228691875219</v>
      </c>
      <c r="BF501" s="11">
        <v>1079.7089448033557</v>
      </c>
      <c r="BG501" s="11">
        <v>278.48400737723438</v>
      </c>
    </row>
    <row r="502" spans="1:59" s="2" customFormat="1" ht="12.75" x14ac:dyDescent="0.2">
      <c r="A502" s="10"/>
      <c r="B502" s="11" t="s">
        <v>491</v>
      </c>
      <c r="C502" s="12">
        <v>56.585280216673183</v>
      </c>
      <c r="D502" s="12">
        <v>18.937835294684433</v>
      </c>
      <c r="E502" s="12">
        <v>1.6441874326960688</v>
      </c>
      <c r="F502" s="12">
        <v>4.2373152582534978E-3</v>
      </c>
      <c r="G502" s="12">
        <v>11.047885273941256</v>
      </c>
      <c r="H502" s="12">
        <v>11.780574466746792</v>
      </c>
      <c r="I502" s="12">
        <v>0.5231279784642674</v>
      </c>
      <c r="J502" s="12">
        <v>1.0726165511317318</v>
      </c>
      <c r="K502" s="12">
        <v>0.41435429984892125</v>
      </c>
      <c r="L502" s="12">
        <f t="shared" si="87"/>
        <v>0.51926546967021259</v>
      </c>
      <c r="M502" s="12">
        <f t="shared" si="88"/>
        <v>0.16757928238795489</v>
      </c>
      <c r="N502" s="11"/>
      <c r="O502" s="11">
        <v>5.1026317415536564</v>
      </c>
      <c r="P502" s="11">
        <v>37.998321479654891</v>
      </c>
      <c r="Q502" s="11">
        <v>6.0642219177734944</v>
      </c>
      <c r="R502" s="11">
        <v>107.17077609159807</v>
      </c>
      <c r="S502" s="11">
        <v>43.814391093887785</v>
      </c>
      <c r="T502" s="11">
        <f t="shared" si="89"/>
        <v>9857.0680777562011</v>
      </c>
      <c r="U502" s="11">
        <v>3872.7268871305409</v>
      </c>
      <c r="V502" s="11">
        <v>352.6864614070825</v>
      </c>
      <c r="W502" s="11">
        <f t="shared" si="90"/>
        <v>33.375213631633677</v>
      </c>
      <c r="X502" s="11">
        <v>8505.4202038541789</v>
      </c>
      <c r="Y502" s="11">
        <v>0.23574468836357318</v>
      </c>
      <c r="Z502" s="11">
        <v>15.369933300546121</v>
      </c>
      <c r="AA502" s="11">
        <v>7.5531357390171143</v>
      </c>
      <c r="AB502" s="11">
        <v>6917.2454611943185</v>
      </c>
      <c r="AC502" s="11">
        <v>3652.4917177382558</v>
      </c>
      <c r="AD502" s="11"/>
      <c r="AE502" s="11">
        <v>7.3980405493042376</v>
      </c>
      <c r="AF502" s="11">
        <v>5.9866743229170565</v>
      </c>
      <c r="AG502" s="11">
        <v>1.070156809018852</v>
      </c>
      <c r="AH502" s="11">
        <v>4.4977605016734357</v>
      </c>
      <c r="AI502" s="11">
        <v>3.6292274392813244</v>
      </c>
      <c r="AJ502" s="11">
        <v>0.29778276424872402</v>
      </c>
      <c r="AK502" s="11">
        <v>6.8241883473665927</v>
      </c>
      <c r="AL502" s="11">
        <v>2.6024972833820779</v>
      </c>
      <c r="AM502" s="11">
        <v>17.851456335952154</v>
      </c>
      <c r="AN502" s="11">
        <v>107.17077609159807</v>
      </c>
      <c r="AO502" s="11">
        <v>3.0243561994011037</v>
      </c>
      <c r="AP502" s="11">
        <v>10.189753964136026</v>
      </c>
      <c r="AQ502" s="11">
        <v>3.2709575510445781</v>
      </c>
      <c r="AR502" s="11">
        <v>43.814391093887785</v>
      </c>
      <c r="AS502" s="11">
        <v>8.6388020670072549</v>
      </c>
      <c r="AV502" s="11">
        <v>215.58231370089916</v>
      </c>
      <c r="AW502" s="11">
        <v>0</v>
      </c>
      <c r="AX502" s="11">
        <v>0</v>
      </c>
      <c r="AY502" s="11">
        <v>1079.4625204016245</v>
      </c>
      <c r="AZ502" s="11">
        <v>378.4322628994201</v>
      </c>
      <c r="BA502" s="11">
        <v>2.0627660231812657</v>
      </c>
      <c r="BB502" s="11">
        <v>6.3589027782279609E-2</v>
      </c>
      <c r="BC502" s="11">
        <v>8.731859180834979</v>
      </c>
      <c r="BD502" s="11">
        <v>38.308511859080646</v>
      </c>
      <c r="BE502" s="11">
        <v>8.3906497634666515</v>
      </c>
      <c r="BF502" s="11">
        <v>4358.1748309318464</v>
      </c>
      <c r="BG502" s="11">
        <v>2559.0706302624722</v>
      </c>
    </row>
    <row r="503" spans="1:59" s="2" customFormat="1" ht="12.75" x14ac:dyDescent="0.2">
      <c r="A503" s="10"/>
      <c r="B503" s="11" t="s">
        <v>492</v>
      </c>
      <c r="C503" s="12">
        <v>56.75173742679052</v>
      </c>
      <c r="D503" s="12">
        <v>18.535255537008062</v>
      </c>
      <c r="E503" s="12">
        <v>1.7256265977316076</v>
      </c>
      <c r="F503" s="12">
        <v>4.4459476754545035E-3</v>
      </c>
      <c r="G503" s="12">
        <v>11.404748748119216</v>
      </c>
      <c r="H503" s="12">
        <v>11.578185742675149</v>
      </c>
      <c r="I503" s="12">
        <v>0.59402694311287418</v>
      </c>
      <c r="J503" s="12">
        <v>0.99736245161694925</v>
      </c>
      <c r="K503" s="12">
        <v>0.48045573805409419</v>
      </c>
      <c r="L503" s="12">
        <f t="shared" si="87"/>
        <v>0.50699456868862525</v>
      </c>
      <c r="M503" s="12">
        <f t="shared" si="88"/>
        <v>0.16419975087666835</v>
      </c>
      <c r="N503" s="11"/>
      <c r="O503" s="11">
        <v>5.3432960159545093</v>
      </c>
      <c r="P503" s="11">
        <v>28.993452813844073</v>
      </c>
      <c r="Q503" s="11">
        <v>5.9353089268131063</v>
      </c>
      <c r="R503" s="11">
        <v>59.656685632673934</v>
      </c>
      <c r="S503" s="11">
        <v>7.8783256598874738</v>
      </c>
      <c r="T503" s="11">
        <f t="shared" si="89"/>
        <v>10345.304016060762</v>
      </c>
      <c r="U503" s="11">
        <v>4397.5933404034704</v>
      </c>
      <c r="V503" s="11">
        <v>401.65799029021684</v>
      </c>
      <c r="W503" s="11">
        <f t="shared" si="90"/>
        <v>35.018506865717391</v>
      </c>
      <c r="X503" s="11">
        <v>7908.6852963417605</v>
      </c>
      <c r="Y503" s="11">
        <v>0.19126570966200804</v>
      </c>
      <c r="Z503" s="11">
        <v>9.381127664374679</v>
      </c>
      <c r="AA503" s="11">
        <v>7.5443696588903162</v>
      </c>
      <c r="AB503" s="11">
        <v>4402.1472858716133</v>
      </c>
      <c r="AC503" s="11">
        <v>4235.1692853730347</v>
      </c>
      <c r="AD503" s="11"/>
      <c r="AE503" s="11">
        <v>5.3888354706359403</v>
      </c>
      <c r="AF503" s="11">
        <v>3.2181214641544207</v>
      </c>
      <c r="AG503" s="11">
        <v>0.66032209288074195</v>
      </c>
      <c r="AH503" s="11">
        <v>2.8082663720215466</v>
      </c>
      <c r="AI503" s="11">
        <v>2.793086553794403</v>
      </c>
      <c r="AJ503" s="11">
        <v>0.14117230951243448</v>
      </c>
      <c r="AK503" s="11">
        <v>5.5861731075888059</v>
      </c>
      <c r="AL503" s="11">
        <v>2.3073323705258111</v>
      </c>
      <c r="AM503" s="11">
        <v>14.162770405924881</v>
      </c>
      <c r="AN503" s="11">
        <v>59.656685632673934</v>
      </c>
      <c r="AO503" s="11">
        <v>1.8489018600660776</v>
      </c>
      <c r="AP503" s="11">
        <v>4.3566078311901828</v>
      </c>
      <c r="AQ503" s="11">
        <v>0.9001632208696092</v>
      </c>
      <c r="AR503" s="11">
        <v>7.8783256598874738</v>
      </c>
      <c r="AS503" s="11">
        <v>1.077767094127188</v>
      </c>
      <c r="AV503" s="11">
        <v>317.25820094729903</v>
      </c>
      <c r="AW503" s="11">
        <v>0</v>
      </c>
      <c r="AX503" s="11">
        <v>0</v>
      </c>
      <c r="AY503" s="11">
        <v>513.07785607745006</v>
      </c>
      <c r="AZ503" s="11">
        <v>441.73271040987572</v>
      </c>
      <c r="BA503" s="11">
        <v>2.2466130976172369</v>
      </c>
      <c r="BB503" s="11">
        <v>8.3489000249289208E-2</v>
      </c>
      <c r="BC503" s="11">
        <v>10.565153486091871</v>
      </c>
      <c r="BD503" s="11">
        <v>44.12773158630614</v>
      </c>
      <c r="BE503" s="11">
        <v>5.5861731075888059</v>
      </c>
      <c r="BF503" s="11">
        <v>2899.3452813844074</v>
      </c>
      <c r="BG503" s="11">
        <v>1502.802004487206</v>
      </c>
    </row>
    <row r="504" spans="1:59" s="2" customFormat="1" ht="12.75" x14ac:dyDescent="0.2">
      <c r="A504" s="10"/>
      <c r="B504" s="11" t="s">
        <v>493</v>
      </c>
      <c r="C504" s="12">
        <v>57.009902532665421</v>
      </c>
      <c r="D504" s="12">
        <v>18.777792511625162</v>
      </c>
      <c r="E504" s="12">
        <v>1.3860049429807173</v>
      </c>
      <c r="F504" s="12">
        <v>3.5201278521787933E-3</v>
      </c>
      <c r="G504" s="12">
        <v>10.457936290964923</v>
      </c>
      <c r="H504" s="12">
        <v>12.364843593911596</v>
      </c>
      <c r="I504" s="12">
        <v>0.19879961742256669</v>
      </c>
      <c r="J504" s="12">
        <v>1.576709899632859</v>
      </c>
      <c r="K504" s="12">
        <v>0.10171000931924604</v>
      </c>
      <c r="L504" s="12">
        <f t="shared" si="87"/>
        <v>0.54497393015140461</v>
      </c>
      <c r="M504" s="12">
        <f t="shared" si="88"/>
        <v>0.16536430607417277</v>
      </c>
      <c r="N504" s="11"/>
      <c r="O504" s="11">
        <v>1.5224664245913202</v>
      </c>
      <c r="P504" s="11">
        <v>37.215845934454492</v>
      </c>
      <c r="Q504" s="11">
        <v>2.872694223370289</v>
      </c>
      <c r="R504" s="11">
        <v>163.62669452173381</v>
      </c>
      <c r="S504" s="11">
        <v>46.44291517440189</v>
      </c>
      <c r="T504" s="11">
        <f t="shared" si="89"/>
        <v>8309.2382336636983</v>
      </c>
      <c r="U504" s="11">
        <v>1471.7175437716096</v>
      </c>
      <c r="V504" s="11">
        <v>147.17175437716097</v>
      </c>
      <c r="W504" s="11">
        <f t="shared" si="90"/>
        <v>27.726287027686265</v>
      </c>
      <c r="X504" s="11">
        <v>12502.67882012872</v>
      </c>
      <c r="Y504" s="11">
        <v>0.198381988658869</v>
      </c>
      <c r="Z504" s="11">
        <v>6.1513794932982639</v>
      </c>
      <c r="AA504" s="11">
        <v>1.6131992721174695</v>
      </c>
      <c r="AB504" s="11">
        <v>6289.7855318974744</v>
      </c>
      <c r="AC504" s="11">
        <v>896.56356114822188</v>
      </c>
      <c r="AD504" s="11"/>
      <c r="AE504" s="11">
        <v>6.812652788827827</v>
      </c>
      <c r="AF504" s="11">
        <v>5.7207829287673846</v>
      </c>
      <c r="AG504" s="11">
        <v>0.95346382146123088</v>
      </c>
      <c r="AH504" s="11">
        <v>4.6289130687069431</v>
      </c>
      <c r="AI504" s="11">
        <v>3.9983966706438712</v>
      </c>
      <c r="AJ504" s="11">
        <v>0.46596699661734348</v>
      </c>
      <c r="AK504" s="11">
        <v>6.9049234812273008</v>
      </c>
      <c r="AL504" s="11">
        <v>2.2606319637871115</v>
      </c>
      <c r="AM504" s="11">
        <v>17.900514325497944</v>
      </c>
      <c r="AN504" s="11">
        <v>163.62669452173381</v>
      </c>
      <c r="AO504" s="11">
        <v>3.8077039063516249</v>
      </c>
      <c r="AP504" s="11">
        <v>14.194308180785743</v>
      </c>
      <c r="AQ504" s="11">
        <v>4.013775119377117</v>
      </c>
      <c r="AR504" s="11">
        <v>46.44291517440189</v>
      </c>
      <c r="AS504" s="11">
        <v>7.7046028153560746</v>
      </c>
      <c r="AV504" s="11">
        <v>90.271494064152023</v>
      </c>
      <c r="AW504" s="11">
        <v>0</v>
      </c>
      <c r="AX504" s="11">
        <v>0</v>
      </c>
      <c r="AY504" s="11">
        <v>1053.4237382273277</v>
      </c>
      <c r="AZ504" s="11">
        <v>341.4015618780536</v>
      </c>
      <c r="BA504" s="11">
        <v>1.8300353992562333</v>
      </c>
      <c r="BB504" s="11">
        <v>7.5354398792903718E-2</v>
      </c>
      <c r="BC504" s="11">
        <v>9.9959916766096786</v>
      </c>
      <c r="BD504" s="11">
        <v>32.740717353080008</v>
      </c>
      <c r="BE504" s="11">
        <v>12.333515884063019</v>
      </c>
      <c r="BF504" s="11">
        <v>3767.7199396451865</v>
      </c>
      <c r="BG504" s="11">
        <v>2522.0655922522878</v>
      </c>
    </row>
    <row r="505" spans="1:59" s="2" customFormat="1" ht="12.75" x14ac:dyDescent="0.2">
      <c r="A505" s="10"/>
      <c r="B505" s="11" t="s">
        <v>494</v>
      </c>
      <c r="C505" s="12">
        <v>58.295119167652395</v>
      </c>
      <c r="D505" s="12">
        <v>17.541173184558126</v>
      </c>
      <c r="E505" s="12">
        <v>1.4127799461279815</v>
      </c>
      <c r="F505" s="12">
        <v>3.6038254793119232E-3</v>
      </c>
      <c r="G505" s="12">
        <v>11.330895899923048</v>
      </c>
      <c r="H505" s="12">
        <v>11.416427976259133</v>
      </c>
      <c r="I505" s="12">
        <v>0.26022348261339429</v>
      </c>
      <c r="J505" s="12">
        <v>1.3630887584828082</v>
      </c>
      <c r="K505" s="12">
        <v>0.10229663980619709</v>
      </c>
      <c r="L505" s="12">
        <f t="shared" si="87"/>
        <v>0.50510166314279681</v>
      </c>
      <c r="M505" s="12">
        <f t="shared" si="88"/>
        <v>0.15325948564101963</v>
      </c>
      <c r="N505" s="11"/>
      <c r="O505" s="11">
        <v>0.60335917332421796</v>
      </c>
      <c r="P505" s="11">
        <v>17.985849642902878</v>
      </c>
      <c r="Q505" s="11">
        <v>2.7653962110693322</v>
      </c>
      <c r="R505" s="11">
        <v>18.115140894329492</v>
      </c>
      <c r="S505" s="11">
        <v>1.4796665441046295</v>
      </c>
      <c r="T505" s="11">
        <f t="shared" si="89"/>
        <v>8469.7570550318633</v>
      </c>
      <c r="U505" s="11">
        <v>1926.4396462566101</v>
      </c>
      <c r="V505" s="11">
        <v>190.63276738124694</v>
      </c>
      <c r="W505" s="11">
        <f t="shared" si="90"/>
        <v>28.385531387800363</v>
      </c>
      <c r="X505" s="11">
        <v>10808.748619265276</v>
      </c>
      <c r="Y505" s="11">
        <v>0.17095176577519508</v>
      </c>
      <c r="Z505" s="11">
        <v>1.0630614006188601</v>
      </c>
      <c r="AA505" s="11">
        <v>1.2512519999176042</v>
      </c>
      <c r="AB505" s="11">
        <v>184.87356041492123</v>
      </c>
      <c r="AC505" s="11">
        <v>901.73465022764674</v>
      </c>
      <c r="AD505" s="11"/>
      <c r="AE505" s="11">
        <v>3.9792974050192463E-2</v>
      </c>
      <c r="AF505" s="11">
        <v>8.4613941211420088E-2</v>
      </c>
      <c r="AG505" s="11">
        <v>5.0854558894469798E-2</v>
      </c>
      <c r="AH505" s="11">
        <v>0.33903039262979862</v>
      </c>
      <c r="AI505" s="11">
        <v>0.94813584379519966</v>
      </c>
      <c r="AJ505" s="11">
        <v>3.5914236507393928E-2</v>
      </c>
      <c r="AK505" s="11">
        <v>2.1261228012377202</v>
      </c>
      <c r="AL505" s="11">
        <v>0.8633782456377499</v>
      </c>
      <c r="AM505" s="11">
        <v>4.8843361650055739</v>
      </c>
      <c r="AN505" s="11">
        <v>18.115140894329492</v>
      </c>
      <c r="AO505" s="11">
        <v>0.54733296437268342</v>
      </c>
      <c r="AP505" s="11">
        <v>1.0257105946511706</v>
      </c>
      <c r="AQ505" s="11">
        <v>0.19681001606051871</v>
      </c>
      <c r="AR505" s="11">
        <v>1.4796665441046295</v>
      </c>
      <c r="AS505" s="11">
        <v>0.18675402983844841</v>
      </c>
      <c r="AV505" s="11">
        <v>33.586993981714798</v>
      </c>
      <c r="AW505" s="11">
        <v>3131.7214234447501</v>
      </c>
      <c r="AX505" s="11">
        <v>0</v>
      </c>
      <c r="AY505" s="11">
        <v>0</v>
      </c>
      <c r="AZ505" s="11">
        <v>336.15725370920711</v>
      </c>
      <c r="BA505" s="11">
        <v>0.99554263598495962</v>
      </c>
      <c r="BB505" s="11">
        <v>0</v>
      </c>
      <c r="BC505" s="11">
        <v>0</v>
      </c>
      <c r="BD505" s="11">
        <v>46.544850513582531</v>
      </c>
      <c r="BE505" s="11">
        <v>0</v>
      </c>
      <c r="BF505" s="11">
        <v>184.74283259403433</v>
      </c>
      <c r="BG505" s="11">
        <v>0.1307278208869139</v>
      </c>
    </row>
    <row r="506" spans="1:59" s="2" customFormat="1" ht="12.75" x14ac:dyDescent="0.2">
      <c r="A506" s="10"/>
      <c r="B506" s="11" t="s">
        <v>495</v>
      </c>
      <c r="C506" s="12">
        <v>57.917161315191365</v>
      </c>
      <c r="D506" s="12">
        <v>17.645365438504538</v>
      </c>
      <c r="E506" s="12">
        <v>1.4669382179625836</v>
      </c>
      <c r="F506" s="12">
        <v>3.8508913943134473E-3</v>
      </c>
      <c r="G506" s="12">
        <v>11.26062582836725</v>
      </c>
      <c r="H506" s="12">
        <v>11.70605830857995</v>
      </c>
      <c r="I506" s="12">
        <v>0.27191980748273925</v>
      </c>
      <c r="J506" s="12">
        <v>1.2747795526576191</v>
      </c>
      <c r="K506" s="12">
        <v>0.10608467746946239</v>
      </c>
      <c r="L506" s="12">
        <f t="shared" si="87"/>
        <v>0.5129174870160953</v>
      </c>
      <c r="M506" s="12">
        <f t="shared" si="88"/>
        <v>0.15487909900674832</v>
      </c>
      <c r="N506" s="11"/>
      <c r="O506" s="11">
        <v>0.693649196792259</v>
      </c>
      <c r="P506" s="11">
        <v>17.225621720341099</v>
      </c>
      <c r="Q506" s="11">
        <v>2.8179498619685521</v>
      </c>
      <c r="R506" s="11">
        <v>45.809749038155438</v>
      </c>
      <c r="S506" s="11">
        <v>7.28331656631872</v>
      </c>
      <c r="T506" s="11">
        <f t="shared" si="89"/>
        <v>8794.4413105074855</v>
      </c>
      <c r="U506" s="11">
        <v>2013.0277731908684</v>
      </c>
      <c r="V506" s="11">
        <v>195.81138784448146</v>
      </c>
      <c r="W506" s="11">
        <f t="shared" si="90"/>
        <v>30.331546067309869</v>
      </c>
      <c r="X506" s="11">
        <v>10108.491940753858</v>
      </c>
      <c r="Y506" s="11">
        <v>0.17052209421143033</v>
      </c>
      <c r="Z506" s="11">
        <v>1.3815179836112492</v>
      </c>
      <c r="AA506" s="11">
        <v>1.2687999891325072</v>
      </c>
      <c r="AB506" s="11">
        <v>540.46833250063514</v>
      </c>
      <c r="AC506" s="11">
        <v>935.12582342556414</v>
      </c>
      <c r="AD506" s="11"/>
      <c r="AE506" s="11">
        <v>1.835280166512852</v>
      </c>
      <c r="AF506" s="11">
        <v>4.465366704350167</v>
      </c>
      <c r="AG506" s="11">
        <v>0.61272345716649546</v>
      </c>
      <c r="AH506" s="11">
        <v>3.0347152359661331</v>
      </c>
      <c r="AI506" s="11">
        <v>3.2803826598300585</v>
      </c>
      <c r="AJ506" s="11">
        <v>0.23410660391738741</v>
      </c>
      <c r="AK506" s="11">
        <v>5.260173075674631</v>
      </c>
      <c r="AL506" s="11">
        <v>1.7341229919806473</v>
      </c>
      <c r="AM506" s="11">
        <v>11.242897398007866</v>
      </c>
      <c r="AN506" s="11">
        <v>45.809749038155438</v>
      </c>
      <c r="AO506" s="11">
        <v>1.8641822163791961</v>
      </c>
      <c r="AP506" s="11">
        <v>5.0867607764765657</v>
      </c>
      <c r="AQ506" s="11">
        <v>0.98411479794901735</v>
      </c>
      <c r="AR506" s="11">
        <v>7.28331656631872</v>
      </c>
      <c r="AS506" s="11">
        <v>0.84972026607051721</v>
      </c>
      <c r="AV506" s="11">
        <v>52.74624100607803</v>
      </c>
      <c r="AW506" s="11">
        <v>4393.1115796843069</v>
      </c>
      <c r="AX506" s="11">
        <v>0</v>
      </c>
      <c r="AY506" s="11">
        <v>137.28473686513459</v>
      </c>
      <c r="AZ506" s="11">
        <v>371.39134078252198</v>
      </c>
      <c r="BA506" s="11">
        <v>1.2774706040924104</v>
      </c>
      <c r="BB506" s="11">
        <v>0</v>
      </c>
      <c r="BC506" s="11">
        <v>1.0520346151349262</v>
      </c>
      <c r="BD506" s="11">
        <v>46.402241060415491</v>
      </c>
      <c r="BE506" s="11">
        <v>0.76445921896480218</v>
      </c>
      <c r="BF506" s="11">
        <v>401.73849314218336</v>
      </c>
      <c r="BG506" s="11">
        <v>138.72983935845178</v>
      </c>
    </row>
    <row r="507" spans="1:59" s="2" customFormat="1" ht="12.75" x14ac:dyDescent="0.2">
      <c r="A507" s="10"/>
      <c r="B507" s="11" t="s">
        <v>496</v>
      </c>
      <c r="C507" s="12">
        <v>58.180208496395785</v>
      </c>
      <c r="D507" s="12">
        <v>17.898157900898887</v>
      </c>
      <c r="E507" s="12">
        <v>1.5148300031660904</v>
      </c>
      <c r="F507" s="12">
        <v>4.2354422811296073E-3</v>
      </c>
      <c r="G507" s="12">
        <v>10.484734170209189</v>
      </c>
      <c r="H507" s="12">
        <v>11.917833987048926</v>
      </c>
      <c r="I507" s="12">
        <v>0.35263979894465514</v>
      </c>
      <c r="J507" s="12">
        <v>1.3801078739401276</v>
      </c>
      <c r="K507" s="12">
        <v>0.22615065345602173</v>
      </c>
      <c r="L507" s="12">
        <f t="shared" si="87"/>
        <v>0.53519240183055805</v>
      </c>
      <c r="M507" s="12">
        <f t="shared" si="88"/>
        <v>0.15615209643858916</v>
      </c>
      <c r="N507" s="11"/>
      <c r="O507" s="11">
        <v>2.5944756245695517</v>
      </c>
      <c r="P507" s="11">
        <v>24.185789720563616</v>
      </c>
      <c r="Q507" s="11">
        <v>3.5179330502637987</v>
      </c>
      <c r="R507" s="11">
        <v>102.89954172021612</v>
      </c>
      <c r="S507" s="11">
        <v>15.537537638665112</v>
      </c>
      <c r="T507" s="11">
        <f t="shared" si="89"/>
        <v>9081.5573519810296</v>
      </c>
      <c r="U507" s="11">
        <v>2610.5994843832609</v>
      </c>
      <c r="V507" s="11">
        <v>253.8775017940375</v>
      </c>
      <c r="W507" s="11">
        <f t="shared" si="90"/>
        <v>33.36046112731735</v>
      </c>
      <c r="X507" s="11">
        <v>10943.703397195635</v>
      </c>
      <c r="Y507" s="11">
        <v>0.26970820052022459</v>
      </c>
      <c r="Z507" s="11">
        <v>16.123859813709078</v>
      </c>
      <c r="AA507" s="11">
        <v>1.9656450918348976</v>
      </c>
      <c r="AB507" s="11">
        <v>16636.891716872549</v>
      </c>
      <c r="AC507" s="11">
        <v>1993.4953951494861</v>
      </c>
      <c r="AD507" s="11"/>
      <c r="AE507" s="11">
        <v>16.856762532514036</v>
      </c>
      <c r="AF507" s="11">
        <v>10.12871557388452</v>
      </c>
      <c r="AG507" s="11">
        <v>2.1107598301582793</v>
      </c>
      <c r="AH507" s="11">
        <v>9.146625930685877</v>
      </c>
      <c r="AI507" s="11">
        <v>6.0537764573289534</v>
      </c>
      <c r="AJ507" s="11">
        <v>0.63909117079792344</v>
      </c>
      <c r="AK507" s="11">
        <v>9.307864528822968</v>
      </c>
      <c r="AL507" s="11">
        <v>2.6091336789456507</v>
      </c>
      <c r="AM507" s="11">
        <v>17.443084707558004</v>
      </c>
      <c r="AN507" s="11">
        <v>102.89954172021612</v>
      </c>
      <c r="AO507" s="11">
        <v>3.2540880714940141</v>
      </c>
      <c r="AP507" s="11">
        <v>9.4397870182078609</v>
      </c>
      <c r="AQ507" s="11">
        <v>1.9641792863972878</v>
      </c>
      <c r="AR507" s="11">
        <v>15.537537638665112</v>
      </c>
      <c r="AS507" s="11">
        <v>1.9202051232689903</v>
      </c>
      <c r="AV507" s="11">
        <v>200.08244223375357</v>
      </c>
      <c r="AW507" s="11">
        <v>6962.5758286471018</v>
      </c>
      <c r="AX507" s="11">
        <v>7.9153493630935481</v>
      </c>
      <c r="AY507" s="11">
        <v>3151.4816908613197</v>
      </c>
      <c r="AZ507" s="11">
        <v>581.92475873113676</v>
      </c>
      <c r="BA507" s="11">
        <v>3.5619072133920961</v>
      </c>
      <c r="BB507" s="11">
        <v>0.1172644350087933</v>
      </c>
      <c r="BC507" s="11">
        <v>27.850303314588409</v>
      </c>
      <c r="BD507" s="11">
        <v>46.114239067207961</v>
      </c>
      <c r="BE507" s="11">
        <v>9.498419235712257</v>
      </c>
      <c r="BF507" s="11">
        <v>9850.2125407386375</v>
      </c>
      <c r="BG507" s="11">
        <v>6786.6791761339118</v>
      </c>
    </row>
    <row r="508" spans="1:59" s="2" customFormat="1" ht="12.75" x14ac:dyDescent="0.2">
      <c r="A508" s="10"/>
      <c r="B508" s="11" t="s">
        <v>497</v>
      </c>
      <c r="C508" s="12">
        <v>56.924988525597392</v>
      </c>
      <c r="D508" s="12">
        <v>18.352852035088109</v>
      </c>
      <c r="E508" s="12">
        <v>1.8038479753105869</v>
      </c>
      <c r="F508" s="12">
        <v>6.4687659244473655E-3</v>
      </c>
      <c r="G508" s="12">
        <v>10.845842671533044</v>
      </c>
      <c r="H508" s="12">
        <v>12.066000026546421</v>
      </c>
      <c r="I508" s="12">
        <v>0.67893610192938691</v>
      </c>
      <c r="J508" s="12">
        <v>1.1496114517388405</v>
      </c>
      <c r="K508" s="12">
        <v>0.26821489317678043</v>
      </c>
      <c r="L508" s="12">
        <f t="shared" si="87"/>
        <v>0.52983872082487127</v>
      </c>
      <c r="M508" s="12">
        <f t="shared" si="88"/>
        <v>0.16243189904314925</v>
      </c>
      <c r="N508" s="11"/>
      <c r="O508" s="11">
        <v>1.9088652743593657</v>
      </c>
      <c r="P508" s="11">
        <v>16.984391811228999</v>
      </c>
      <c r="Q508" s="11">
        <v>6.7937567244916011</v>
      </c>
      <c r="R508" s="11">
        <v>39.68034901030493</v>
      </c>
      <c r="S508" s="11">
        <v>3.8177305487187314</v>
      </c>
      <c r="T508" s="11">
        <f t="shared" si="89"/>
        <v>10814.248996784499</v>
      </c>
      <c r="U508" s="11">
        <v>5026.1775413052901</v>
      </c>
      <c r="V508" s="11">
        <v>563.34071246448048</v>
      </c>
      <c r="W508" s="11">
        <f t="shared" si="90"/>
        <v>50.951234803909678</v>
      </c>
      <c r="X508" s="11">
        <v>9115.9589677083095</v>
      </c>
      <c r="Y508" s="11">
        <v>0.18337130982034852</v>
      </c>
      <c r="Z508" s="11">
        <v>3.4720305384016812</v>
      </c>
      <c r="AA508" s="11">
        <v>3.4855579301097395</v>
      </c>
      <c r="AB508" s="11">
        <v>1456.449173900965</v>
      </c>
      <c r="AC508" s="11">
        <v>2364.2874618640021</v>
      </c>
      <c r="AD508" s="11"/>
      <c r="AE508" s="11">
        <v>2.4499609426817059</v>
      </c>
      <c r="AF508" s="11">
        <v>1.6082565697358435</v>
      </c>
      <c r="AG508" s="11">
        <v>0.31563913985469827</v>
      </c>
      <c r="AH508" s="11">
        <v>1.4579522174240827</v>
      </c>
      <c r="AI508" s="11">
        <v>2.2395348494452398</v>
      </c>
      <c r="AJ508" s="11">
        <v>0.10371000309511515</v>
      </c>
      <c r="AK508" s="11">
        <v>4.3888870875034236</v>
      </c>
      <c r="AL508" s="11">
        <v>1.675893528276136</v>
      </c>
      <c r="AM508" s="11">
        <v>9.6946307241085901</v>
      </c>
      <c r="AN508" s="11">
        <v>39.68034901030493</v>
      </c>
      <c r="AO508" s="11">
        <v>1.2024348184940887</v>
      </c>
      <c r="AP508" s="11">
        <v>2.6603870359181712</v>
      </c>
      <c r="AQ508" s="11">
        <v>0.48999218853634108</v>
      </c>
      <c r="AR508" s="11">
        <v>3.8177305487187314</v>
      </c>
      <c r="AS508" s="11">
        <v>0.45091305693528322</v>
      </c>
      <c r="AV508" s="11">
        <v>85.222567760768527</v>
      </c>
      <c r="AW508" s="11">
        <v>15000.374360713757</v>
      </c>
      <c r="AX508" s="11">
        <v>0</v>
      </c>
      <c r="AY508" s="11">
        <v>799.61915429856901</v>
      </c>
      <c r="AZ508" s="11">
        <v>386.28218544122598</v>
      </c>
      <c r="BA508" s="11">
        <v>2.0666848442867152</v>
      </c>
      <c r="BB508" s="11">
        <v>5.8618697401586817E-2</v>
      </c>
      <c r="BC508" s="11">
        <v>5.6213827764598641</v>
      </c>
      <c r="BD508" s="11">
        <v>45.316762221995965</v>
      </c>
      <c r="BE508" s="11">
        <v>1.8938348391281896</v>
      </c>
      <c r="BF508" s="11">
        <v>1073.1730755059741</v>
      </c>
      <c r="BG508" s="11">
        <v>383.27609839499075</v>
      </c>
    </row>
    <row r="509" spans="1:59" s="1" customFormat="1" ht="12.75" x14ac:dyDescent="0.2">
      <c r="A509" s="10"/>
      <c r="B509" s="13" t="s">
        <v>85</v>
      </c>
      <c r="C509" s="14">
        <f>MEDIAN(C489:C508)</f>
        <v>57.724449462847794</v>
      </c>
      <c r="D509" s="14">
        <f t="shared" ref="D509:M509" si="91">MEDIAN(D489:D508)</f>
        <v>18.022925250904446</v>
      </c>
      <c r="E509" s="14">
        <f t="shared" si="91"/>
        <v>1.5446761141867258</v>
      </c>
      <c r="F509" s="14">
        <f t="shared" si="91"/>
        <v>3.9998694603796629E-3</v>
      </c>
      <c r="G509" s="14">
        <f t="shared" si="91"/>
        <v>11.273668505156271</v>
      </c>
      <c r="H509" s="14">
        <f t="shared" si="91"/>
        <v>11.69156613857788</v>
      </c>
      <c r="I509" s="14">
        <f t="shared" si="91"/>
        <v>0.27476315132902079</v>
      </c>
      <c r="J509" s="14">
        <f t="shared" si="91"/>
        <v>1.1929129638302571</v>
      </c>
      <c r="K509" s="14">
        <f t="shared" si="91"/>
        <v>0.12490800094521801</v>
      </c>
      <c r="L509" s="14">
        <f t="shared" si="91"/>
        <v>0.51217039305824197</v>
      </c>
      <c r="M509" s="14">
        <f t="shared" si="91"/>
        <v>0.15782161342376283</v>
      </c>
      <c r="O509" s="16">
        <f>MEDIAN(O489:O508)</f>
        <v>2.3350056107537007</v>
      </c>
      <c r="P509" s="16">
        <f t="shared" ref="P509:BG509" si="92">MEDIAN(P489:P508)</f>
        <v>23.433884473686618</v>
      </c>
      <c r="Q509" s="16">
        <f t="shared" si="92"/>
        <v>3.2557249261036842</v>
      </c>
      <c r="R509" s="16">
        <f t="shared" si="92"/>
        <v>45.961483398019695</v>
      </c>
      <c r="S509" s="16">
        <f t="shared" si="92"/>
        <v>5.3595733383709856</v>
      </c>
      <c r="T509" s="16">
        <f t="shared" si="92"/>
        <v>9260.4877721608409</v>
      </c>
      <c r="U509" s="16">
        <f t="shared" si="92"/>
        <v>2034.0771045517677</v>
      </c>
      <c r="V509" s="16">
        <f t="shared" si="92"/>
        <v>196.02048624135136</v>
      </c>
      <c r="W509" s="16">
        <f t="shared" si="92"/>
        <v>31.504971804680416</v>
      </c>
      <c r="X509" s="16">
        <f t="shared" si="92"/>
        <v>9459.3226379884072</v>
      </c>
      <c r="Y509" s="16">
        <f t="shared" si="92"/>
        <v>0.19082659273567229</v>
      </c>
      <c r="Z509" s="16">
        <f t="shared" si="92"/>
        <v>3.9862740680274515</v>
      </c>
      <c r="AA509" s="16">
        <f t="shared" si="92"/>
        <v>1.8907954560711273</v>
      </c>
      <c r="AB509" s="16">
        <f t="shared" si="92"/>
        <v>1499.9784183287029</v>
      </c>
      <c r="AC509" s="16">
        <f t="shared" si="92"/>
        <v>1101.0515375320022</v>
      </c>
      <c r="AD509" s="16" t="s">
        <v>86</v>
      </c>
      <c r="AE509" s="16">
        <f t="shared" si="92"/>
        <v>2.9786914110106535</v>
      </c>
      <c r="AF509" s="16">
        <f t="shared" si="92"/>
        <v>1.796804114202138</v>
      </c>
      <c r="AG509" s="16">
        <f t="shared" si="92"/>
        <v>0.48795631061398348</v>
      </c>
      <c r="AH509" s="16">
        <f t="shared" si="92"/>
        <v>2.3868803358241668</v>
      </c>
      <c r="AI509" s="16">
        <f t="shared" si="92"/>
        <v>2.5163107016198216</v>
      </c>
      <c r="AJ509" s="16">
        <f t="shared" si="92"/>
        <v>0.13828385926307868</v>
      </c>
      <c r="AK509" s="16">
        <f t="shared" si="92"/>
        <v>5.0259824672280473</v>
      </c>
      <c r="AL509" s="16">
        <f t="shared" si="92"/>
        <v>1.7555594083780892</v>
      </c>
      <c r="AM509" s="16">
        <f t="shared" si="92"/>
        <v>11.718133561241935</v>
      </c>
      <c r="AN509" s="16">
        <f t="shared" si="92"/>
        <v>45.961483398019695</v>
      </c>
      <c r="AO509" s="16">
        <f t="shared" si="92"/>
        <v>1.5174822255629143</v>
      </c>
      <c r="AP509" s="16">
        <f t="shared" si="92"/>
        <v>3.184069916679551</v>
      </c>
      <c r="AQ509" s="16">
        <f t="shared" si="92"/>
        <v>0.62381021090818711</v>
      </c>
      <c r="AR509" s="16">
        <f t="shared" si="92"/>
        <v>5.3595733383709856</v>
      </c>
      <c r="AS509" s="16">
        <f t="shared" si="92"/>
        <v>0.71500570555308007</v>
      </c>
      <c r="AT509" s="16" t="s">
        <v>86</v>
      </c>
      <c r="AU509" s="16" t="s">
        <v>86</v>
      </c>
      <c r="AV509" s="16">
        <f t="shared" si="92"/>
        <v>90.313758709783329</v>
      </c>
      <c r="AW509" s="15">
        <f>AVERAGE(AW489:AW508)</f>
        <v>2259.2403242145347</v>
      </c>
      <c r="AX509" s="15">
        <f>AVERAGE(AX489:AX508)</f>
        <v>0.39576746815467739</v>
      </c>
      <c r="AY509" s="16">
        <f t="shared" si="92"/>
        <v>487.77528257027427</v>
      </c>
      <c r="AZ509" s="16">
        <f t="shared" si="92"/>
        <v>382.35722417032304</v>
      </c>
      <c r="BA509" s="16">
        <f t="shared" si="92"/>
        <v>1.8045329554586234</v>
      </c>
      <c r="BB509" s="16">
        <f t="shared" si="92"/>
        <v>5.6619027607870367E-2</v>
      </c>
      <c r="BC509" s="16">
        <f t="shared" si="92"/>
        <v>5.352615629839228</v>
      </c>
      <c r="BD509" s="16">
        <f t="shared" si="92"/>
        <v>45.69234492798526</v>
      </c>
      <c r="BE509" s="16">
        <f t="shared" si="92"/>
        <v>3.4245985898811977</v>
      </c>
      <c r="BF509" s="16">
        <f t="shared" si="92"/>
        <v>1076.441010154665</v>
      </c>
      <c r="BG509" s="16">
        <f t="shared" si="92"/>
        <v>505.79604304374686</v>
      </c>
    </row>
    <row r="510" spans="1:59" s="2" customFormat="1" ht="12.75" x14ac:dyDescent="0.2">
      <c r="A510" s="10"/>
      <c r="B510" s="27" t="s">
        <v>87</v>
      </c>
      <c r="C510" s="12"/>
      <c r="D510" s="12"/>
      <c r="E510" s="12"/>
      <c r="F510" s="12"/>
      <c r="G510" s="12"/>
      <c r="H510" s="12"/>
      <c r="I510" s="12"/>
      <c r="J510" s="12"/>
      <c r="K510" s="12"/>
      <c r="L510" s="11"/>
      <c r="M510" s="11"/>
      <c r="AF510" s="28"/>
      <c r="AG510" s="28"/>
      <c r="AH510" s="28"/>
      <c r="AI510" s="28"/>
      <c r="AJ510" s="28">
        <f>(0.5*(AI508+AK508))/AJ508</f>
        <v>31.956521739130437</v>
      </c>
    </row>
    <row r="511" spans="1:59" s="2" customFormat="1" ht="12.75" x14ac:dyDescent="0.2">
      <c r="A511" s="10"/>
      <c r="B511" s="27" t="s">
        <v>88</v>
      </c>
      <c r="AF511" s="28">
        <f>(0.5*(AE508+AH508))/AF508</f>
        <v>1.2149532710280377</v>
      </c>
      <c r="AG511" s="28"/>
      <c r="AH511" s="28"/>
      <c r="AI511" s="28"/>
      <c r="AJ511" s="7"/>
    </row>
    <row r="512" spans="1:59" s="2" customFormat="1" ht="12.75" x14ac:dyDescent="0.2">
      <c r="L512" s="17"/>
      <c r="M512" s="17"/>
      <c r="T512" s="11"/>
      <c r="W512" s="11"/>
      <c r="AB512" s="11"/>
    </row>
    <row r="513" spans="1:59" s="2" customFormat="1" ht="12.75" x14ac:dyDescent="0.2">
      <c r="C513" s="12"/>
      <c r="D513" s="12"/>
      <c r="E513" s="12"/>
      <c r="F513" s="12"/>
      <c r="G513" s="12"/>
      <c r="H513" s="12"/>
      <c r="I513" s="12"/>
      <c r="J513" s="12"/>
      <c r="K513" s="12"/>
      <c r="L513" s="17"/>
      <c r="M513" s="17"/>
      <c r="T513" s="11"/>
      <c r="W513" s="11"/>
      <c r="AB513" s="11"/>
    </row>
    <row r="514" spans="1:59" s="2" customFormat="1" ht="12.75" x14ac:dyDescent="0.2">
      <c r="A514" s="10" t="s">
        <v>498</v>
      </c>
      <c r="B514" s="11" t="s">
        <v>499</v>
      </c>
      <c r="C514" s="12">
        <v>57.707103422514024</v>
      </c>
      <c r="D514" s="12">
        <v>17.875735949140605</v>
      </c>
      <c r="E514" s="12">
        <v>1.5557303801245057</v>
      </c>
      <c r="F514" s="12">
        <v>3.7118056108607178E-3</v>
      </c>
      <c r="G514" s="12">
        <v>10.681093045478658</v>
      </c>
      <c r="H514" s="12">
        <v>10.325441959996992</v>
      </c>
      <c r="I514" s="12">
        <v>0.55736268607248396</v>
      </c>
      <c r="J514" s="12">
        <v>0.95917462950987953</v>
      </c>
      <c r="K514" s="12">
        <v>0.33464612155198808</v>
      </c>
      <c r="L514" s="12">
        <f t="shared" ref="L514:L530" si="93">(H514/70.93)/((H514/70.93)+(G514/71.85))</f>
        <v>0.49475591897509502</v>
      </c>
      <c r="M514" s="12">
        <f t="shared" ref="M514:M530" si="94">(D514/441.9)/((D514/441.9)+(C514/265.812))</f>
        <v>0.15706497101814965</v>
      </c>
      <c r="N514" s="11"/>
      <c r="O514" s="11">
        <v>3.0588470943138786</v>
      </c>
      <c r="P514" s="11">
        <v>13.74095642550116</v>
      </c>
      <c r="Q514" s="11">
        <v>3.7848112839927324</v>
      </c>
      <c r="R514" s="11">
        <v>46.585944363706204</v>
      </c>
      <c r="S514" s="11">
        <v>4.1787546223156546</v>
      </c>
      <c r="T514" s="11">
        <f t="shared" ref="T514:T530" si="95">(E514*0.59951)*10000</f>
        <v>9326.7592018844243</v>
      </c>
      <c r="U514" s="11">
        <v>4126.1671122483203</v>
      </c>
      <c r="V514" s="11">
        <v>380.40502886110789</v>
      </c>
      <c r="W514" s="11">
        <f t="shared" ref="W514:W530" si="96">(F514*0.78765)*10000</f>
        <v>29.236036893944441</v>
      </c>
      <c r="X514" s="11">
        <v>7605.8711421615399</v>
      </c>
      <c r="Y514" s="11">
        <v>0.12486933827649263</v>
      </c>
      <c r="Z514" s="11">
        <v>6.6857295838970776</v>
      </c>
      <c r="AA514" s="11">
        <v>2949.8720968686198</v>
      </c>
      <c r="AB514" s="11">
        <v>521.04310299382223</v>
      </c>
      <c r="AC514" s="11">
        <v>25285.921801792465</v>
      </c>
      <c r="AD514" s="11"/>
      <c r="AE514" s="11">
        <v>0.12658729594404447</v>
      </c>
      <c r="AF514" s="11">
        <v>0.45551834923269074</v>
      </c>
      <c r="AG514" s="11">
        <v>0.14284344112903286</v>
      </c>
      <c r="AH514" s="11">
        <v>1.2933528588707215</v>
      </c>
      <c r="AI514" s="11">
        <v>2.3179079426268809</v>
      </c>
      <c r="AJ514" s="11">
        <v>0.12614883416203934</v>
      </c>
      <c r="AK514" s="11">
        <v>5.2918030123160564</v>
      </c>
      <c r="AL514" s="11">
        <v>1.8842917927398242</v>
      </c>
      <c r="AM514" s="11">
        <v>12.859793085514731</v>
      </c>
      <c r="AN514" s="11">
        <v>46.585944363706204</v>
      </c>
      <c r="AO514" s="11">
        <v>1.3826857978138367</v>
      </c>
      <c r="AP514" s="11">
        <v>3.0411810213748414</v>
      </c>
      <c r="AQ514" s="11">
        <v>0.53704772400638734</v>
      </c>
      <c r="AR514" s="11">
        <v>4.1787546223156546</v>
      </c>
      <c r="AS514" s="11">
        <v>0.43623407312174062</v>
      </c>
      <c r="AV514" s="11">
        <v>58.702749804979781</v>
      </c>
      <c r="AW514" s="11">
        <v>520.20721265772386</v>
      </c>
      <c r="AX514" s="11">
        <v>1.4528962107896701E-4</v>
      </c>
      <c r="AY514" s="11">
        <v>883.23043920836335</v>
      </c>
      <c r="AZ514" s="11">
        <v>243.65227621837124</v>
      </c>
      <c r="BA514" s="11">
        <v>1.0016560040021676</v>
      </c>
      <c r="BB514" s="11">
        <v>0.15818310858758555</v>
      </c>
      <c r="BC514" s="11">
        <v>4.4073080905863709</v>
      </c>
      <c r="BD514" s="11">
        <v>36.406452204092915</v>
      </c>
      <c r="BE514" s="11">
        <v>1.7136939065439671</v>
      </c>
      <c r="BF514" s="11">
        <v>519.87539956779324</v>
      </c>
      <c r="BG514" s="11">
        <v>1.1677034260290329</v>
      </c>
    </row>
    <row r="515" spans="1:59" s="2" customFormat="1" ht="12.75" x14ac:dyDescent="0.2">
      <c r="A515" s="10"/>
      <c r="B515" s="11" t="s">
        <v>500</v>
      </c>
      <c r="C515" s="12">
        <v>58.227395060395111</v>
      </c>
      <c r="D515" s="12">
        <v>17.492625068002969</v>
      </c>
      <c r="E515" s="12">
        <v>1.5593451872320072</v>
      </c>
      <c r="F515" s="12">
        <v>4.4297352374014047E-3</v>
      </c>
      <c r="G515" s="12">
        <v>10.676049959578419</v>
      </c>
      <c r="H515" s="12">
        <v>10.180789098200625</v>
      </c>
      <c r="I515" s="12">
        <v>0.58586966263977325</v>
      </c>
      <c r="J515" s="12">
        <v>0.93036038051156122</v>
      </c>
      <c r="K515" s="12">
        <v>0.34313584820214055</v>
      </c>
      <c r="L515" s="12">
        <f t="shared" si="93"/>
        <v>0.49134755105125177</v>
      </c>
      <c r="M515" s="12">
        <f t="shared" si="94"/>
        <v>0.1530507898648921</v>
      </c>
      <c r="N515" s="11"/>
      <c r="O515" s="11">
        <v>2.5894693897361187</v>
      </c>
      <c r="P515" s="11">
        <v>12.267118699318228</v>
      </c>
      <c r="Q515" s="11">
        <v>4.1235468579035199</v>
      </c>
      <c r="R515" s="11">
        <v>39.953949133057826</v>
      </c>
      <c r="S515" s="11">
        <v>3.3225579322045475</v>
      </c>
      <c r="T515" s="11">
        <f t="shared" si="95"/>
        <v>9348.4303319746068</v>
      </c>
      <c r="U515" s="11">
        <v>4432.1951677066336</v>
      </c>
      <c r="V515" s="11">
        <v>395.67141597046049</v>
      </c>
      <c r="W515" s="11">
        <f t="shared" si="96"/>
        <v>34.890809597392163</v>
      </c>
      <c r="X515" s="11">
        <v>7538.9598632733514</v>
      </c>
      <c r="Y515" s="11">
        <v>0.11397226628801521</v>
      </c>
      <c r="Z515" s="11">
        <v>6.5923739041469078</v>
      </c>
      <c r="AA515" s="11">
        <v>3090.9531695423079</v>
      </c>
      <c r="AB515" s="11">
        <v>677.67179505918693</v>
      </c>
      <c r="AC515" s="11">
        <v>25911.050729045903</v>
      </c>
      <c r="AD515" s="11"/>
      <c r="AE515" s="11">
        <v>7.3352688816452627E-2</v>
      </c>
      <c r="AF515" s="11">
        <v>0.17109902103443794</v>
      </c>
      <c r="AG515" s="11">
        <v>7.0758717028737816E-2</v>
      </c>
      <c r="AH515" s="11">
        <v>0.5204270883146761</v>
      </c>
      <c r="AI515" s="11">
        <v>1.5672748945149868</v>
      </c>
      <c r="AJ515" s="11">
        <v>2.7735322656516438E-2</v>
      </c>
      <c r="AK515" s="11">
        <v>4.5190338495997366</v>
      </c>
      <c r="AL515" s="11">
        <v>1.794458418278988</v>
      </c>
      <c r="AM515" s="11">
        <v>12.138882605188186</v>
      </c>
      <c r="AN515" s="11">
        <v>39.953949133057826</v>
      </c>
      <c r="AO515" s="11">
        <v>1.2272612738208208</v>
      </c>
      <c r="AP515" s="11">
        <v>2.5232271308533845</v>
      </c>
      <c r="AQ515" s="11">
        <v>0.39191031106087398</v>
      </c>
      <c r="AR515" s="11">
        <v>3.3225579322045475</v>
      </c>
      <c r="AS515" s="11">
        <v>0.36009540075848506</v>
      </c>
      <c r="AV515" s="11">
        <v>55.881344978770372</v>
      </c>
      <c r="AW515" s="11">
        <v>327.86970211652601</v>
      </c>
      <c r="AX515" s="11">
        <v>3.2610178033033E-4</v>
      </c>
      <c r="AY515" s="11">
        <v>524.99606659166807</v>
      </c>
      <c r="AZ515" s="11">
        <v>349.8249310813934</v>
      </c>
      <c r="BA515" s="11">
        <v>1.2146142924340786</v>
      </c>
      <c r="BB515" s="11">
        <v>1.00021784743389E-5</v>
      </c>
      <c r="BC515" s="11">
        <v>2.0444259762433097</v>
      </c>
      <c r="BD515" s="11">
        <v>39.085213025379133</v>
      </c>
      <c r="BE515" s="11">
        <v>2.1334030904103032</v>
      </c>
      <c r="BF515" s="11">
        <v>676.14189221945719</v>
      </c>
      <c r="BG515" s="11">
        <v>1.5299028397297958</v>
      </c>
    </row>
    <row r="516" spans="1:59" s="2" customFormat="1" ht="12.75" x14ac:dyDescent="0.2">
      <c r="A516" s="10"/>
      <c r="B516" s="11" t="s">
        <v>501</v>
      </c>
      <c r="C516" s="12">
        <v>59.025287760160019</v>
      </c>
      <c r="D516" s="12">
        <v>16.482993674573315</v>
      </c>
      <c r="E516" s="12">
        <v>1.5981998581622086</v>
      </c>
      <c r="F516" s="12">
        <v>4.5446782562549564E-3</v>
      </c>
      <c r="G516" s="12">
        <v>10.758926891828876</v>
      </c>
      <c r="H516" s="12">
        <v>10.222726181420256</v>
      </c>
      <c r="I516" s="12">
        <v>0.57991760791190339</v>
      </c>
      <c r="J516" s="12">
        <v>0.94750484440435301</v>
      </c>
      <c r="K516" s="12">
        <v>0.37989850328281888</v>
      </c>
      <c r="L516" s="12">
        <f t="shared" si="93"/>
        <v>0.49044231878342986</v>
      </c>
      <c r="M516" s="12">
        <f t="shared" si="94"/>
        <v>0.14381839941374017</v>
      </c>
      <c r="N516" s="11"/>
      <c r="O516" s="11">
        <v>1.5985227902897587</v>
      </c>
      <c r="P516" s="11">
        <v>13.70866471749871</v>
      </c>
      <c r="Q516" s="11">
        <v>4.418321369866681</v>
      </c>
      <c r="R516" s="11">
        <v>44.184802929663768</v>
      </c>
      <c r="S516" s="11">
        <v>3.5018663460256323</v>
      </c>
      <c r="T516" s="11">
        <f t="shared" si="95"/>
        <v>9581.3679696682557</v>
      </c>
      <c r="U516" s="11">
        <v>4655.8937070459287</v>
      </c>
      <c r="V516" s="11">
        <v>401.90364314603283</v>
      </c>
      <c r="W516" s="11">
        <f t="shared" si="96"/>
        <v>35.796158285392167</v>
      </c>
      <c r="X516" s="11">
        <v>8148.1789496049141</v>
      </c>
      <c r="Y516" s="11">
        <v>0.12792336548296904</v>
      </c>
      <c r="Z516" s="11">
        <v>7.878294202941837</v>
      </c>
      <c r="AA516" s="11">
        <v>3631.7237929161447</v>
      </c>
      <c r="AB516" s="11">
        <v>1074.5241762791145</v>
      </c>
      <c r="AC516" s="11">
        <v>28581.418675610385</v>
      </c>
      <c r="AD516" s="11"/>
      <c r="AE516" s="11">
        <v>0.63190530960219349</v>
      </c>
      <c r="AF516" s="11">
        <v>0.11193912658500335</v>
      </c>
      <c r="AG516" s="11">
        <v>7.3390020646051699E-2</v>
      </c>
      <c r="AH516" s="11">
        <v>0.53604137788084594</v>
      </c>
      <c r="AI516" s="11">
        <v>1.9087475203156177</v>
      </c>
      <c r="AJ516" s="11">
        <v>2.4591695800927859E-2</v>
      </c>
      <c r="AK516" s="11">
        <v>5.0002581704770392</v>
      </c>
      <c r="AL516" s="11">
        <v>1.9545456275437056</v>
      </c>
      <c r="AM516" s="11">
        <v>13.44892659640043</v>
      </c>
      <c r="AN516" s="11">
        <v>44.184802929663768</v>
      </c>
      <c r="AO516" s="11">
        <v>1.3624835476507864</v>
      </c>
      <c r="AP516" s="11">
        <v>2.8300965738129231</v>
      </c>
      <c r="AQ516" s="11">
        <v>0.44267183051465842</v>
      </c>
      <c r="AR516" s="11">
        <v>3.5018663460256323</v>
      </c>
      <c r="AS516" s="11">
        <v>0.37511455119397968</v>
      </c>
      <c r="AV516" s="11">
        <v>56.557714510067768</v>
      </c>
      <c r="AW516" s="11">
        <v>311.05850953623889</v>
      </c>
      <c r="AX516" s="11">
        <v>6.4750970497320405E-4</v>
      </c>
      <c r="AY516" s="11">
        <v>507.20578716340867</v>
      </c>
      <c r="AZ516" s="11">
        <v>388.90334344965572</v>
      </c>
      <c r="BA516" s="11">
        <v>1.3865837198926709</v>
      </c>
      <c r="BB516" s="11">
        <v>3.8379935768576902E-7</v>
      </c>
      <c r="BC516" s="11">
        <v>1.3179717631101748</v>
      </c>
      <c r="BD516" s="11">
        <v>41.62755790556789</v>
      </c>
      <c r="BE516" s="11">
        <v>1.464262232727146</v>
      </c>
      <c r="BF516" s="11">
        <v>1071.7398955476758</v>
      </c>
      <c r="BG516" s="11">
        <v>2.7842807314386007</v>
      </c>
    </row>
    <row r="517" spans="1:59" s="2" customFormat="1" ht="12.75" x14ac:dyDescent="0.2">
      <c r="A517" s="10"/>
      <c r="B517" s="11" t="s">
        <v>502</v>
      </c>
      <c r="C517" s="12">
        <v>58.331872517913823</v>
      </c>
      <c r="D517" s="12">
        <v>17.294864980465732</v>
      </c>
      <c r="E517" s="12">
        <v>1.5498793669338484</v>
      </c>
      <c r="F517" s="12">
        <v>4.3292823561774073E-3</v>
      </c>
      <c r="G517" s="12">
        <v>10.679744821528786</v>
      </c>
      <c r="H517" s="12">
        <v>10.281937843724759</v>
      </c>
      <c r="I517" s="12">
        <v>0.58106943935661026</v>
      </c>
      <c r="J517" s="12">
        <v>0.93132640090620333</v>
      </c>
      <c r="K517" s="12">
        <v>0.34497534681404873</v>
      </c>
      <c r="L517" s="12">
        <f t="shared" si="93"/>
        <v>0.49373206477236886</v>
      </c>
      <c r="M517" s="12">
        <f t="shared" si="94"/>
        <v>0.15135237481447819</v>
      </c>
      <c r="N517" s="11"/>
      <c r="O517" s="11">
        <v>1.4846931652567077</v>
      </c>
      <c r="P517" s="11">
        <v>12.904588596165494</v>
      </c>
      <c r="Q517" s="11">
        <v>4.0609608713517522</v>
      </c>
      <c r="R517" s="11">
        <v>38.95840066844471</v>
      </c>
      <c r="S517" s="11">
        <v>3.2350308994598374</v>
      </c>
      <c r="T517" s="11">
        <f t="shared" si="95"/>
        <v>9291.6817927051143</v>
      </c>
      <c r="U517" s="11">
        <v>4446.1459264427222</v>
      </c>
      <c r="V517" s="11">
        <v>393.31616987484495</v>
      </c>
      <c r="W517" s="11">
        <f t="shared" si="96"/>
        <v>34.099592478431347</v>
      </c>
      <c r="X517" s="11">
        <v>7633.0823833504492</v>
      </c>
      <c r="Y517" s="11">
        <v>0.11158150729922219</v>
      </c>
      <c r="Z517" s="11">
        <v>6.4298394710947697</v>
      </c>
      <c r="AA517" s="11">
        <v>3143.0566212273779</v>
      </c>
      <c r="AB517" s="11">
        <v>845.09335493420531</v>
      </c>
      <c r="AC517" s="11">
        <v>26053.962682673893</v>
      </c>
      <c r="AD517" s="11"/>
      <c r="AE517" s="11">
        <v>0.1309360384650631</v>
      </c>
      <c r="AF517" s="11">
        <v>9.5743945014432022E-2</v>
      </c>
      <c r="AG517" s="11">
        <v>5.2985999837432449E-2</v>
      </c>
      <c r="AH517" s="11">
        <v>0.39807289483377095</v>
      </c>
      <c r="AI517" s="11">
        <v>1.6436193748765338</v>
      </c>
      <c r="AJ517" s="11">
        <v>2.1115023821946292E-2</v>
      </c>
      <c r="AK517" s="11">
        <v>4.6029603077625065</v>
      </c>
      <c r="AL517" s="11">
        <v>1.7675565724647513</v>
      </c>
      <c r="AM517" s="11">
        <v>12.228494727075516</v>
      </c>
      <c r="AN517" s="11">
        <v>38.95840066844471</v>
      </c>
      <c r="AO517" s="11">
        <v>1.2228361755751487</v>
      </c>
      <c r="AP517" s="11">
        <v>2.6278279775924962</v>
      </c>
      <c r="AQ517" s="11">
        <v>0.39434766001772387</v>
      </c>
      <c r="AR517" s="11">
        <v>3.2350308994598374</v>
      </c>
      <c r="AS517" s="11">
        <v>0.35191321582791818</v>
      </c>
      <c r="AV517" s="11">
        <v>47.283928715936206</v>
      </c>
      <c r="AW517" s="11">
        <v>398.71164814195981</v>
      </c>
      <c r="AX517" s="11">
        <v>7.9067923230822005E-4</v>
      </c>
      <c r="AY517" s="11">
        <v>105.75633301439598</v>
      </c>
      <c r="AZ517" s="11">
        <v>363.08383427056935</v>
      </c>
      <c r="BA517" s="11">
        <v>1.1791729290205251</v>
      </c>
      <c r="BB517" s="11">
        <v>2.9287731420051242E-3</v>
      </c>
      <c r="BC517" s="11">
        <v>1.6334476483812062</v>
      </c>
      <c r="BD517" s="11">
        <v>39.379639969863334</v>
      </c>
      <c r="BE517" s="11">
        <v>1.1317450755944494</v>
      </c>
      <c r="BF517" s="11">
        <v>842.86604463825176</v>
      </c>
      <c r="BG517" s="11">
        <v>2.2273102959534987</v>
      </c>
    </row>
    <row r="518" spans="1:59" s="2" customFormat="1" ht="12.75" x14ac:dyDescent="0.2">
      <c r="A518" s="10"/>
      <c r="B518" s="11" t="s">
        <v>503</v>
      </c>
      <c r="C518" s="12">
        <v>55.934454727979549</v>
      </c>
      <c r="D518" s="12">
        <v>20.49281025750329</v>
      </c>
      <c r="E518" s="12">
        <v>1.3671674006488821</v>
      </c>
      <c r="F518" s="12">
        <v>3.7753508277376616E-3</v>
      </c>
      <c r="G518" s="12">
        <v>10.630065515638075</v>
      </c>
      <c r="H518" s="12">
        <v>10.200045801260815</v>
      </c>
      <c r="I518" s="12">
        <v>0.35232099551067636</v>
      </c>
      <c r="J518" s="12">
        <v>0.82687107911195901</v>
      </c>
      <c r="K518" s="12">
        <v>0.19248887151899596</v>
      </c>
      <c r="L518" s="12">
        <f t="shared" si="93"/>
        <v>0.49289872560414522</v>
      </c>
      <c r="M518" s="12">
        <f t="shared" si="94"/>
        <v>0.18058327187125853</v>
      </c>
      <c r="N518" s="11"/>
      <c r="O518" s="11">
        <v>1.0950028515665788</v>
      </c>
      <c r="P518" s="11">
        <v>22.39185790322102</v>
      </c>
      <c r="Q518" s="11">
        <v>3.5112131967658793</v>
      </c>
      <c r="R518" s="11">
        <v>66.605105276817383</v>
      </c>
      <c r="S518" s="11">
        <v>18.428937984763891</v>
      </c>
      <c r="T518" s="11">
        <f t="shared" si="95"/>
        <v>8196.305283630114</v>
      </c>
      <c r="U518" s="11">
        <v>2275.1490788712672</v>
      </c>
      <c r="V518" s="11">
        <v>247.78575610101592</v>
      </c>
      <c r="W518" s="11">
        <f t="shared" si="96"/>
        <v>29.736550794675694</v>
      </c>
      <c r="X518" s="11">
        <v>5719.4134778929847</v>
      </c>
      <c r="Y518" s="11">
        <v>6.5296754332085302E-2</v>
      </c>
      <c r="Z518" s="11">
        <v>2.1528778938825552</v>
      </c>
      <c r="AA518" s="11">
        <v>1480.0808112780473</v>
      </c>
      <c r="AB518" s="11">
        <v>292.61152148723482</v>
      </c>
      <c r="AC518" s="11">
        <v>15103.192955287786</v>
      </c>
      <c r="AD518" s="11"/>
      <c r="AE518" s="11">
        <v>2.9043769201877227E-2</v>
      </c>
      <c r="AF518" s="11">
        <v>0.11125638538910179</v>
      </c>
      <c r="AG518" s="11">
        <v>4.44894761042594E-2</v>
      </c>
      <c r="AH518" s="11">
        <v>0.36770086229025145</v>
      </c>
      <c r="AI518" s="11">
        <v>1.1680458823031066</v>
      </c>
      <c r="AJ518" s="11">
        <v>5.5235410659681419E-2</v>
      </c>
      <c r="AK518" s="11">
        <v>3.6609830699554857</v>
      </c>
      <c r="AL518" s="11">
        <v>1.6532559957567701</v>
      </c>
      <c r="AM518" s="11">
        <v>14.646118954262027</v>
      </c>
      <c r="AN518" s="11">
        <v>66.605105276817383</v>
      </c>
      <c r="AO518" s="11">
        <v>2.4793037073687696</v>
      </c>
      <c r="AP518" s="11">
        <v>9.6849676578695085</v>
      </c>
      <c r="AQ518" s="11">
        <v>2.0150007124051936</v>
      </c>
      <c r="AR518" s="11">
        <v>18.428937984763891</v>
      </c>
      <c r="AS518" s="11">
        <v>2.6777427409433434</v>
      </c>
      <c r="AV518" s="11">
        <v>33.389387270514135</v>
      </c>
      <c r="AW518" s="11">
        <v>264.23355523313984</v>
      </c>
      <c r="AX518" s="11">
        <v>1.4210638266404607</v>
      </c>
      <c r="AY518" s="11">
        <v>59.530168227372535</v>
      </c>
      <c r="AZ518" s="11">
        <v>282.06506547867656</v>
      </c>
      <c r="BA518" s="11">
        <v>0.90995053085656574</v>
      </c>
      <c r="BB518" s="11">
        <v>1.4503634941647314E-2</v>
      </c>
      <c r="BC518" s="11">
        <v>0.14878651590651934</v>
      </c>
      <c r="BD518" s="11">
        <v>30.035194704912019</v>
      </c>
      <c r="BE518" s="11">
        <v>3.6722774171113047E-2</v>
      </c>
      <c r="BF518" s="11">
        <v>291.58884713096666</v>
      </c>
      <c r="BG518" s="11">
        <v>1.0226743562681793</v>
      </c>
    </row>
    <row r="519" spans="1:59" s="2" customFormat="1" ht="12.75" x14ac:dyDescent="0.2">
      <c r="A519" s="10"/>
      <c r="B519" s="11" t="s">
        <v>504</v>
      </c>
      <c r="C519" s="12">
        <v>58.768006906685663</v>
      </c>
      <c r="D519" s="12">
        <v>17.296806435910774</v>
      </c>
      <c r="E519" s="12">
        <v>1.3487531337525029</v>
      </c>
      <c r="F519" s="12">
        <v>3.5675278485928466E-3</v>
      </c>
      <c r="G519" s="12">
        <v>10.806436005746651</v>
      </c>
      <c r="H519" s="12">
        <v>10.391715271149364</v>
      </c>
      <c r="I519" s="12">
        <v>0.33746254424128985</v>
      </c>
      <c r="J519" s="12">
        <v>0.86138871869874878</v>
      </c>
      <c r="K519" s="12">
        <v>0.18586345596639248</v>
      </c>
      <c r="L519" s="12">
        <f t="shared" si="93"/>
        <v>0.49343891021691344</v>
      </c>
      <c r="M519" s="12">
        <f t="shared" si="94"/>
        <v>0.15041242031621943</v>
      </c>
      <c r="N519" s="11"/>
      <c r="O519" s="11">
        <v>2.0087845645473537</v>
      </c>
      <c r="P519" s="11">
        <v>23.436242159050046</v>
      </c>
      <c r="Q519" s="11">
        <v>3.5584644512713015</v>
      </c>
      <c r="R519" s="11">
        <v>57.674321338905337</v>
      </c>
      <c r="S519" s="11">
        <v>10.777202490277823</v>
      </c>
      <c r="T519" s="11">
        <f t="shared" si="95"/>
        <v>8085.90991215963</v>
      </c>
      <c r="U519" s="11">
        <v>2581.8589030181429</v>
      </c>
      <c r="V519" s="11">
        <v>255.718753391684</v>
      </c>
      <c r="W519" s="11">
        <f t="shared" si="96"/>
        <v>28.099633099441554</v>
      </c>
      <c r="X519" s="11">
        <v>7059.0858803770807</v>
      </c>
      <c r="Y519" s="11">
        <v>0.14381505777855944</v>
      </c>
      <c r="Z519" s="11">
        <v>3.1884447231431121</v>
      </c>
      <c r="AA519" s="11">
        <v>1693.204459192589</v>
      </c>
      <c r="AB519" s="11">
        <v>399.96636673092155</v>
      </c>
      <c r="AC519" s="11">
        <v>14568.133927148489</v>
      </c>
      <c r="AD519" s="11"/>
      <c r="AE519" s="11">
        <v>5.9894745425279547E-2</v>
      </c>
      <c r="AF519" s="11">
        <v>0.16019131997930683</v>
      </c>
      <c r="AG519" s="11">
        <v>5.4002359929550471E-2</v>
      </c>
      <c r="AH519" s="11">
        <v>0.45361946046040158</v>
      </c>
      <c r="AI519" s="11">
        <v>1.587012645373848</v>
      </c>
      <c r="AJ519" s="11">
        <v>4.4873762331221791E-2</v>
      </c>
      <c r="AK519" s="11">
        <v>3.9532035513523778</v>
      </c>
      <c r="AL519" s="11">
        <v>1.6687663659351271</v>
      </c>
      <c r="AM519" s="11">
        <v>13.776744129535848</v>
      </c>
      <c r="AN519" s="11">
        <v>57.674321338905337</v>
      </c>
      <c r="AO519" s="11">
        <v>1.9922143018009395</v>
      </c>
      <c r="AP519" s="11">
        <v>6.9764354677225144</v>
      </c>
      <c r="AQ519" s="11">
        <v>1.2648241003537193</v>
      </c>
      <c r="AR519" s="11">
        <v>10.777202490277823</v>
      </c>
      <c r="AS519" s="11">
        <v>1.4424045861691999</v>
      </c>
      <c r="AV519" s="11">
        <v>34.195584326915217</v>
      </c>
      <c r="AW519" s="11">
        <v>249.82198463564819</v>
      </c>
      <c r="AX519" s="11">
        <v>4.2062079731791001E-4</v>
      </c>
      <c r="AY519" s="11">
        <v>-44.959372765228345</v>
      </c>
      <c r="AZ519" s="11">
        <v>370.30006928328544</v>
      </c>
      <c r="BA519" s="11">
        <v>1.1943173405572678</v>
      </c>
      <c r="BB519" s="11">
        <v>5.4179768876575496E-2</v>
      </c>
      <c r="BC519" s="11">
        <v>0.20737357254494096</v>
      </c>
      <c r="BD519" s="11">
        <v>35.999802592359011</v>
      </c>
      <c r="BE519" s="11">
        <v>0.14035735256038925</v>
      </c>
      <c r="BF519" s="11">
        <v>397.59612931796897</v>
      </c>
      <c r="BG519" s="11">
        <v>2.3702374129525787</v>
      </c>
    </row>
    <row r="520" spans="1:59" s="2" customFormat="1" ht="12.75" x14ac:dyDescent="0.2">
      <c r="A520" s="10"/>
      <c r="B520" s="11" t="s">
        <v>505</v>
      </c>
      <c r="C520" s="12">
        <v>55.892516015592605</v>
      </c>
      <c r="D520" s="12">
        <v>20.553465548549603</v>
      </c>
      <c r="E520" s="12">
        <v>1.4261687219250332</v>
      </c>
      <c r="F520" s="12">
        <v>3.8852439374644347E-3</v>
      </c>
      <c r="G520" s="12">
        <v>10.669434261863707</v>
      </c>
      <c r="H520" s="12">
        <v>10.010648365635545</v>
      </c>
      <c r="I520" s="12">
        <v>0.37877374895299654</v>
      </c>
      <c r="J520" s="12">
        <v>0.85079026314897366</v>
      </c>
      <c r="K520" s="12">
        <v>0.21431783039407618</v>
      </c>
      <c r="L520" s="12">
        <f t="shared" si="93"/>
        <v>0.48729110243449697</v>
      </c>
      <c r="M520" s="12">
        <f t="shared" si="94"/>
        <v>0.1811322385522782</v>
      </c>
      <c r="N520" s="11"/>
      <c r="O520" s="11">
        <v>0.66453777882571063</v>
      </c>
      <c r="P520" s="11">
        <v>21.089895803031776</v>
      </c>
      <c r="Q520" s="11">
        <v>3.5960584048562239</v>
      </c>
      <c r="R520" s="11">
        <v>67.194209388340454</v>
      </c>
      <c r="S520" s="11">
        <v>16.050372667592775</v>
      </c>
      <c r="T520" s="11">
        <f t="shared" si="95"/>
        <v>8550.0241048127664</v>
      </c>
      <c r="U520" s="11">
        <v>2438.7521574354951</v>
      </c>
      <c r="V520" s="11">
        <v>265.16238120949737</v>
      </c>
      <c r="W520" s="11">
        <f t="shared" si="96"/>
        <v>30.602123873438618</v>
      </c>
      <c r="X520" s="11">
        <v>5867.4941169923532</v>
      </c>
      <c r="Y520" s="11">
        <v>4.6124489136926544E-2</v>
      </c>
      <c r="Z520" s="11">
        <v>1.9352803468847271</v>
      </c>
      <c r="AA520" s="11">
        <v>1643.0643223794314</v>
      </c>
      <c r="AB520" s="11">
        <v>295.06862014359194</v>
      </c>
      <c r="AC520" s="11">
        <v>16719.246899722795</v>
      </c>
      <c r="AD520" s="11"/>
      <c r="AE520" s="11">
        <v>1.7494275420178076E-2</v>
      </c>
      <c r="AF520" s="11">
        <v>6.8701585399381079E-2</v>
      </c>
      <c r="AG520" s="11">
        <v>3.6319687963703787E-2</v>
      </c>
      <c r="AH520" s="11">
        <v>0.26838861151151383</v>
      </c>
      <c r="AI520" s="11">
        <v>1.2666918063580344</v>
      </c>
      <c r="AJ520" s="11">
        <v>5.1695852999707373E-2</v>
      </c>
      <c r="AK520" s="11">
        <v>3.7887192441060531</v>
      </c>
      <c r="AL520" s="11">
        <v>1.693888171052228</v>
      </c>
      <c r="AM520" s="11">
        <v>15.121119781147453</v>
      </c>
      <c r="AN520" s="11">
        <v>67.194209388340454</v>
      </c>
      <c r="AO520" s="11">
        <v>2.4355850802675469</v>
      </c>
      <c r="AP520" s="11">
        <v>8.878296215747703</v>
      </c>
      <c r="AQ520" s="11">
        <v>1.8187219728923347</v>
      </c>
      <c r="AR520" s="11">
        <v>16.050372667592775</v>
      </c>
      <c r="AS520" s="11">
        <v>2.1665643782517372</v>
      </c>
      <c r="AV520" s="11">
        <v>31.418510084758775</v>
      </c>
      <c r="AW520" s="11">
        <v>246.06601342605612</v>
      </c>
      <c r="AX520" s="11">
        <v>4.6740080881858999E-4</v>
      </c>
      <c r="AY520" s="11">
        <v>37.208581765489008</v>
      </c>
      <c r="AZ520" s="11">
        <v>242.86077142600573</v>
      </c>
      <c r="BA520" s="11">
        <v>0.88984574434206898</v>
      </c>
      <c r="BB520" s="11">
        <v>3.7393900647425864E-2</v>
      </c>
      <c r="BC520" s="11">
        <v>7.6216994265301732E-3</v>
      </c>
      <c r="BD520" s="11">
        <v>31.732332133985668</v>
      </c>
      <c r="BE520" s="11">
        <v>1.2488532948984646E-2</v>
      </c>
      <c r="BF520" s="11">
        <v>294.1062267423498</v>
      </c>
      <c r="BG520" s="11">
        <v>0.96239340124216255</v>
      </c>
    </row>
    <row r="521" spans="1:59" s="2" customFormat="1" ht="12.75" x14ac:dyDescent="0.2">
      <c r="A521" s="10"/>
      <c r="B521" s="11" t="s">
        <v>506</v>
      </c>
      <c r="C521" s="12">
        <v>57.802001777821133</v>
      </c>
      <c r="D521" s="12">
        <v>16.758072399799438</v>
      </c>
      <c r="E521" s="12">
        <v>1.6946010555007378</v>
      </c>
      <c r="F521" s="12">
        <v>6.1854192058439497E-3</v>
      </c>
      <c r="G521" s="12">
        <v>10.557024343974453</v>
      </c>
      <c r="H521" s="12">
        <v>11.020633758052133</v>
      </c>
      <c r="I521" s="12">
        <v>0.52893071714205453</v>
      </c>
      <c r="J521" s="12">
        <v>1.2068990987505699</v>
      </c>
      <c r="K521" s="12">
        <v>0.42565142975364373</v>
      </c>
      <c r="L521" s="12">
        <f t="shared" si="93"/>
        <v>0.51396261792023545</v>
      </c>
      <c r="M521" s="12">
        <f t="shared" si="94"/>
        <v>0.14849707785312294</v>
      </c>
      <c r="N521" s="11"/>
      <c r="O521" s="11">
        <v>4.4607968154252191</v>
      </c>
      <c r="P521" s="11">
        <v>14.013129105636676</v>
      </c>
      <c r="Q521" s="11">
        <v>4.1439300923525568</v>
      </c>
      <c r="R521" s="11">
        <v>41.801848206534181</v>
      </c>
      <c r="S521" s="11">
        <v>3.1048258349060887</v>
      </c>
      <c r="T521" s="11">
        <f t="shared" si="95"/>
        <v>10159.302787832474</v>
      </c>
      <c r="U521" s="11">
        <v>4176.8375077562305</v>
      </c>
      <c r="V521" s="11">
        <v>382.36000604482865</v>
      </c>
      <c r="W521" s="11">
        <f t="shared" si="96"/>
        <v>48.719454374829866</v>
      </c>
      <c r="X521" s="11">
        <v>10208.504201110627</v>
      </c>
      <c r="Y521" s="11">
        <v>0.2065700066338273</v>
      </c>
      <c r="Z521" s="11">
        <v>7.4306096014780314</v>
      </c>
      <c r="AA521" s="11">
        <v>4002.3158137769292</v>
      </c>
      <c r="AB521" s="11">
        <v>1297.422165900648</v>
      </c>
      <c r="AC521" s="11">
        <v>31410.382197827286</v>
      </c>
      <c r="AD521" s="11"/>
      <c r="AE521" s="11">
        <v>0.24520043249912413</v>
      </c>
      <c r="AF521" s="11">
        <v>0.29999984478494046</v>
      </c>
      <c r="AG521" s="11">
        <v>8.5048861974742679E-2</v>
      </c>
      <c r="AH521" s="11">
        <v>0.68286038412860839</v>
      </c>
      <c r="AI521" s="11">
        <v>2.1492265882433284</v>
      </c>
      <c r="AJ521" s="11">
        <v>4.2254840059202041E-2</v>
      </c>
      <c r="AK521" s="11">
        <v>5.6034646271196351</v>
      </c>
      <c r="AL521" s="11">
        <v>1.9922245355521802</v>
      </c>
      <c r="AM521" s="11">
        <v>12.948272539921755</v>
      </c>
      <c r="AN521" s="11">
        <v>41.801848206534181</v>
      </c>
      <c r="AO521" s="11">
        <v>1.1920216930929917</v>
      </c>
      <c r="AP521" s="11">
        <v>2.6580755950601151</v>
      </c>
      <c r="AQ521" s="11">
        <v>0.38757972663773071</v>
      </c>
      <c r="AR521" s="11">
        <v>3.1048258349060887</v>
      </c>
      <c r="AS521" s="11">
        <v>0.33159330007554016</v>
      </c>
      <c r="AV521" s="11">
        <v>100.96168403422837</v>
      </c>
      <c r="AW521" s="11">
        <v>517.14977698770701</v>
      </c>
      <c r="AX521" s="11">
        <v>7.5259763433052997E-4</v>
      </c>
      <c r="AY521" s="11">
        <v>1763.4654635432271</v>
      </c>
      <c r="AZ521" s="11">
        <v>367.40600438448649</v>
      </c>
      <c r="BA521" s="11">
        <v>1.790644498489524</v>
      </c>
      <c r="BB521" s="11">
        <v>5.0843515498690837E-2</v>
      </c>
      <c r="BC521" s="11">
        <v>9.2897845166823689</v>
      </c>
      <c r="BD521" s="11">
        <v>45.9126463532739</v>
      </c>
      <c r="BE521" s="11">
        <v>9.5924189442445815</v>
      </c>
      <c r="BF521" s="11">
        <v>1295.4341781605322</v>
      </c>
      <c r="BG521" s="11">
        <v>1.987987740115883</v>
      </c>
    </row>
    <row r="522" spans="1:59" s="2" customFormat="1" ht="12.75" x14ac:dyDescent="0.2">
      <c r="A522" s="10"/>
      <c r="B522" s="11" t="s">
        <v>507</v>
      </c>
      <c r="C522" s="12">
        <v>57.51273758271779</v>
      </c>
      <c r="D522" s="12">
        <v>17.32960326370096</v>
      </c>
      <c r="E522" s="12">
        <v>1.6707855174051935</v>
      </c>
      <c r="F522" s="12">
        <v>5.7672452581295679E-3</v>
      </c>
      <c r="G522" s="12">
        <v>10.969422028711879</v>
      </c>
      <c r="H522" s="12">
        <v>10.436995792245305</v>
      </c>
      <c r="I522" s="12">
        <v>0.52287278503614887</v>
      </c>
      <c r="J522" s="12">
        <v>1.1857859763901382</v>
      </c>
      <c r="K522" s="12">
        <v>0.36602980853445155</v>
      </c>
      <c r="L522" s="12">
        <f t="shared" si="93"/>
        <v>0.49078412700347757</v>
      </c>
      <c r="M522" s="12">
        <f t="shared" si="94"/>
        <v>0.15343829990757465</v>
      </c>
      <c r="N522" s="11"/>
      <c r="O522" s="11">
        <v>2.0056968116099649</v>
      </c>
      <c r="P522" s="11">
        <v>13.048077826223821</v>
      </c>
      <c r="Q522" s="11">
        <v>3.9658343684911634</v>
      </c>
      <c r="R522" s="11">
        <v>39.439428856445325</v>
      </c>
      <c r="S522" s="11">
        <v>3.077253828116437</v>
      </c>
      <c r="T522" s="11">
        <f t="shared" si="95"/>
        <v>10016.526255395876</v>
      </c>
      <c r="U522" s="11">
        <v>3992.8249543587808</v>
      </c>
      <c r="V522" s="11">
        <v>367.91665353763801</v>
      </c>
      <c r="W522" s="11">
        <f t="shared" si="96"/>
        <v>45.425707275657544</v>
      </c>
      <c r="X522" s="11">
        <v>9699.1326911671749</v>
      </c>
      <c r="Y522" s="11">
        <v>0.13713381736647814</v>
      </c>
      <c r="Z522" s="11">
        <v>6.4372659978347997</v>
      </c>
      <c r="AA522" s="11">
        <v>3328.1979985776543</v>
      </c>
      <c r="AB522" s="11">
        <v>1505.2391543625445</v>
      </c>
      <c r="AC522" s="11">
        <v>27188.475795433715</v>
      </c>
      <c r="AD522" s="11"/>
      <c r="AE522" s="11">
        <v>0.78943291191939746</v>
      </c>
      <c r="AF522" s="11">
        <v>0.23755255088180244</v>
      </c>
      <c r="AG522" s="11">
        <v>9.9860392678586957E-2</v>
      </c>
      <c r="AH522" s="11">
        <v>0.76648598912120014</v>
      </c>
      <c r="AI522" s="11">
        <v>2.1775690441815714</v>
      </c>
      <c r="AJ522" s="11">
        <v>3.3999354274691328E-2</v>
      </c>
      <c r="AK522" s="11">
        <v>5.0144371169969757</v>
      </c>
      <c r="AL522" s="11">
        <v>1.8566550220058948</v>
      </c>
      <c r="AM522" s="11">
        <v>12.067974345050896</v>
      </c>
      <c r="AN522" s="11">
        <v>39.439428856445325</v>
      </c>
      <c r="AO522" s="11">
        <v>1.1113429023236199</v>
      </c>
      <c r="AP522" s="11">
        <v>2.4331689254406776</v>
      </c>
      <c r="AQ522" s="11">
        <v>0.3944776994767667</v>
      </c>
      <c r="AR522" s="11">
        <v>3.077253828116437</v>
      </c>
      <c r="AS522" s="11">
        <v>0.34150826408759316</v>
      </c>
      <c r="AV522" s="11">
        <v>66.412434838602763</v>
      </c>
      <c r="AW522" s="11">
        <v>504.19348446375579</v>
      </c>
      <c r="AX522" s="11">
        <v>8.8160443562522079</v>
      </c>
      <c r="AY522" s="11">
        <v>436.85923473355939</v>
      </c>
      <c r="AZ522" s="11">
        <v>371.37442875214941</v>
      </c>
      <c r="BA522" s="11">
        <v>1.4717251349848082</v>
      </c>
      <c r="BB522" s="11">
        <v>5.8991954662322002E-2</v>
      </c>
      <c r="BC522" s="11">
        <v>5.9294741677673599</v>
      </c>
      <c r="BD522" s="11">
        <v>43.425498235195313</v>
      </c>
      <c r="BE522" s="11">
        <v>5.784064628674197</v>
      </c>
      <c r="BF522" s="11">
        <v>1498.2364503329759</v>
      </c>
      <c r="BG522" s="11">
        <v>7.0027040295684957</v>
      </c>
    </row>
    <row r="523" spans="1:59" s="2" customFormat="1" ht="12.75" x14ac:dyDescent="0.2">
      <c r="A523" s="10"/>
      <c r="B523" s="11" t="s">
        <v>508</v>
      </c>
      <c r="C523" s="12">
        <v>59.443139033511443</v>
      </c>
      <c r="D523" s="12">
        <v>16.301065970513619</v>
      </c>
      <c r="E523" s="12">
        <v>1.2843276358453057</v>
      </c>
      <c r="F523" s="12">
        <v>3.5465305487448378E-3</v>
      </c>
      <c r="G523" s="12">
        <v>11.004579189008703</v>
      </c>
      <c r="H523" s="12">
        <v>10.332498535053093</v>
      </c>
      <c r="I523" s="12">
        <v>0.2383034685867633</v>
      </c>
      <c r="J523" s="12">
        <v>1.3054398337233364</v>
      </c>
      <c r="K523" s="12">
        <v>8.7099803208987581E-2</v>
      </c>
      <c r="L523" s="12">
        <f t="shared" si="93"/>
        <v>0.48747007061876779</v>
      </c>
      <c r="M523" s="12">
        <f t="shared" si="94"/>
        <v>0.14159756701224802</v>
      </c>
      <c r="N523" s="11"/>
      <c r="O523" s="11">
        <v>0.89840893371750918</v>
      </c>
      <c r="P523" s="11">
        <v>14.055728085407557</v>
      </c>
      <c r="Q523" s="11">
        <v>2.1085036672852908</v>
      </c>
      <c r="R523" s="11">
        <v>19.058229576799356</v>
      </c>
      <c r="S523" s="11">
        <v>1.6968979969067239</v>
      </c>
      <c r="T523" s="11">
        <f t="shared" si="95"/>
        <v>7699.6726096561915</v>
      </c>
      <c r="U523" s="11">
        <v>1934.582309974068</v>
      </c>
      <c r="V523" s="11">
        <v>200.68019716884729</v>
      </c>
      <c r="W523" s="11">
        <f t="shared" si="96"/>
        <v>27.934247867188713</v>
      </c>
      <c r="X523" s="11">
        <v>11351.573531024216</v>
      </c>
      <c r="Y523" s="11">
        <v>0.10150769962564958</v>
      </c>
      <c r="Z523" s="11">
        <v>1.1742204970899022</v>
      </c>
      <c r="AA523" s="11">
        <v>841.94261022959108</v>
      </c>
      <c r="AB523" s="11">
        <v>174.60538915393806</v>
      </c>
      <c r="AC523" s="11">
        <v>6695.0837476966826</v>
      </c>
      <c r="AD523" s="11"/>
      <c r="AE523" s="11">
        <v>3.6257950095734785E-2</v>
      </c>
      <c r="AF523" s="11">
        <v>8.4486022336902902E-2</v>
      </c>
      <c r="AG523" s="11">
        <v>3.7013665328736969E-2</v>
      </c>
      <c r="AH523" s="11">
        <v>0.3242871159867346</v>
      </c>
      <c r="AI523" s="11">
        <v>0.88591362630211756</v>
      </c>
      <c r="AJ523" s="11">
        <v>2.9802453837167373E-2</v>
      </c>
      <c r="AK523" s="11">
        <v>2.2554128101491755</v>
      </c>
      <c r="AL523" s="11">
        <v>0.8067502451907288</v>
      </c>
      <c r="AM523" s="11">
        <v>5.4033296266779471</v>
      </c>
      <c r="AN523" s="11">
        <v>19.058229576799356</v>
      </c>
      <c r="AO523" s="11">
        <v>0.52136237037360689</v>
      </c>
      <c r="AP523" s="11">
        <v>1.2091822097645493</v>
      </c>
      <c r="AQ523" s="11">
        <v>0.20988956670575973</v>
      </c>
      <c r="AR523" s="11">
        <v>1.6968979969067239</v>
      </c>
      <c r="AS523" s="11">
        <v>0.18200009026342884</v>
      </c>
      <c r="AV523" s="11">
        <v>31.302618886512434</v>
      </c>
      <c r="AW523" s="11">
        <v>288.2342605033358</v>
      </c>
      <c r="AX523" s="11">
        <v>2.9287641765505802E-4</v>
      </c>
      <c r="AY523" s="11">
        <v>31.281830434244615</v>
      </c>
      <c r="AZ523" s="11">
        <v>362.17880417738297</v>
      </c>
      <c r="BA523" s="11">
        <v>1.043286777792287</v>
      </c>
      <c r="BB523" s="11">
        <v>5.2068043546747201E-4</v>
      </c>
      <c r="BC523" s="11">
        <v>6.1114773745571593E-3</v>
      </c>
      <c r="BD523" s="11">
        <v>43.381891379156059</v>
      </c>
      <c r="BE523" s="11">
        <v>5.092741910263672E-2</v>
      </c>
      <c r="BF523" s="11">
        <v>173.54685081029479</v>
      </c>
      <c r="BG523" s="11">
        <v>1.05853834364328</v>
      </c>
    </row>
    <row r="524" spans="1:59" s="2" customFormat="1" ht="12.75" x14ac:dyDescent="0.2">
      <c r="A524" s="10"/>
      <c r="B524" s="11" t="s">
        <v>509</v>
      </c>
      <c r="C524" s="12">
        <v>58.6795239248776</v>
      </c>
      <c r="D524" s="12">
        <v>17.127873595072753</v>
      </c>
      <c r="E524" s="12">
        <v>1.322304143506519</v>
      </c>
      <c r="F524" s="12">
        <v>3.6181061455081917E-3</v>
      </c>
      <c r="G524" s="12">
        <v>11.012023519935669</v>
      </c>
      <c r="H524" s="12">
        <v>10.24695276265356</v>
      </c>
      <c r="I524" s="12">
        <v>0.25169963565978115</v>
      </c>
      <c r="J524" s="12">
        <v>1.2648574170890818</v>
      </c>
      <c r="K524" s="12">
        <v>9.1146895059523281E-2</v>
      </c>
      <c r="L524" s="12">
        <f t="shared" si="93"/>
        <v>0.48522424946361209</v>
      </c>
      <c r="M524" s="12">
        <f t="shared" si="94"/>
        <v>0.14935384052088435</v>
      </c>
      <c r="N524" s="11"/>
      <c r="O524" s="11">
        <v>0.78259975124859127</v>
      </c>
      <c r="P524" s="11">
        <v>13.815212704683658</v>
      </c>
      <c r="Q524" s="11">
        <v>2.2732826959664889</v>
      </c>
      <c r="R524" s="11">
        <v>18.513518169459637</v>
      </c>
      <c r="S524" s="11">
        <v>1.7178495379923999</v>
      </c>
      <c r="T524" s="11">
        <f t="shared" si="95"/>
        <v>7927.3455707359317</v>
      </c>
      <c r="U524" s="11">
        <v>1944.6972106126948</v>
      </c>
      <c r="V524" s="11">
        <v>205.13907820032847</v>
      </c>
      <c r="W524" s="11">
        <f t="shared" si="96"/>
        <v>28.498013055095267</v>
      </c>
      <c r="X524" s="11">
        <v>10467.749806034559</v>
      </c>
      <c r="Y524" s="11">
        <v>0.10147803414520988</v>
      </c>
      <c r="Z524" s="11">
        <v>1.2012804570603899</v>
      </c>
      <c r="AA524" s="11">
        <v>838.53221173104612</v>
      </c>
      <c r="AB524" s="11">
        <v>173.29618705937753</v>
      </c>
      <c r="AC524" s="11">
        <v>7018.9170011185406</v>
      </c>
      <c r="AD524" s="11"/>
      <c r="AE524" s="11">
        <v>2.3905920736970548E-2</v>
      </c>
      <c r="AF524" s="11">
        <v>7.594500336598782E-2</v>
      </c>
      <c r="AG524" s="11">
        <v>3.2432003563716699E-2</v>
      </c>
      <c r="AH524" s="11">
        <v>0.28870378417407699</v>
      </c>
      <c r="AI524" s="11">
        <v>0.88711950368284775</v>
      </c>
      <c r="AJ524" s="11">
        <v>1.5760162274792006E-2</v>
      </c>
      <c r="AK524" s="11">
        <v>1.9745757315166506</v>
      </c>
      <c r="AL524" s="11">
        <v>0.76303022637048379</v>
      </c>
      <c r="AM524" s="11">
        <v>5.290325825510096</v>
      </c>
      <c r="AN524" s="11">
        <v>18.513518169459637</v>
      </c>
      <c r="AO524" s="11">
        <v>0.51760962943918365</v>
      </c>
      <c r="AP524" s="11">
        <v>1.2515021531306338</v>
      </c>
      <c r="AQ524" s="11">
        <v>0.1904863412683451</v>
      </c>
      <c r="AR524" s="11">
        <v>1.7178495379923999</v>
      </c>
      <c r="AS524" s="11">
        <v>0.18569306686681328</v>
      </c>
      <c r="AV524" s="11">
        <v>30.911371821100222</v>
      </c>
      <c r="AW524" s="11">
        <v>207.57952119586005</v>
      </c>
      <c r="AX524" s="11">
        <v>7.4402761713969002E-4</v>
      </c>
      <c r="AY524" s="11">
        <v>-12.550229101674457</v>
      </c>
      <c r="AZ524" s="11">
        <v>339.61680599140169</v>
      </c>
      <c r="BA524" s="11">
        <v>0.95874001094058847</v>
      </c>
      <c r="BB524" s="11">
        <v>1.8495926102825275E-2</v>
      </c>
      <c r="BC524" s="11">
        <v>2.4762609643688302E-2</v>
      </c>
      <c r="BD524" s="11">
        <v>42.406941464933432</v>
      </c>
      <c r="BE524" s="11">
        <v>3.4971863912126089E-2</v>
      </c>
      <c r="BF524" s="11">
        <v>172.33261140162966</v>
      </c>
      <c r="BG524" s="11">
        <v>0.96357565774786647</v>
      </c>
    </row>
    <row r="525" spans="1:59" s="2" customFormat="1" ht="12.75" x14ac:dyDescent="0.2">
      <c r="A525" s="10"/>
      <c r="B525" s="11" t="s">
        <v>510</v>
      </c>
      <c r="C525" s="12">
        <v>59.076369873751005</v>
      </c>
      <c r="D525" s="12">
        <v>16.457670137836544</v>
      </c>
      <c r="E525" s="12">
        <v>1.312075359711639</v>
      </c>
      <c r="F525" s="12">
        <v>3.7364871325922715E-3</v>
      </c>
      <c r="G525" s="12">
        <v>11.077044261879179</v>
      </c>
      <c r="H525" s="12">
        <v>10.509076299896424</v>
      </c>
      <c r="I525" s="12">
        <v>0.24500347572270195</v>
      </c>
      <c r="J525" s="12">
        <v>1.2263760023263881</v>
      </c>
      <c r="K525" s="12">
        <v>9.2648101743524822E-2</v>
      </c>
      <c r="L525" s="12">
        <f t="shared" si="93"/>
        <v>0.49006419518933264</v>
      </c>
      <c r="M525" s="12">
        <f t="shared" si="94"/>
        <v>0.14352281186112334</v>
      </c>
      <c r="N525" s="11"/>
      <c r="O525" s="11">
        <v>0.89744491395272807</v>
      </c>
      <c r="P525" s="11">
        <v>14.040663734508362</v>
      </c>
      <c r="Q525" s="11">
        <v>2.1833030970967737</v>
      </c>
      <c r="R525" s="11">
        <v>18.432606380984744</v>
      </c>
      <c r="S525" s="11">
        <v>1.6317169430096876</v>
      </c>
      <c r="T525" s="11">
        <f t="shared" si="95"/>
        <v>7866.022989007246</v>
      </c>
      <c r="U525" s="11">
        <v>1970.0477175117323</v>
      </c>
      <c r="V525" s="11">
        <v>202.38764348463366</v>
      </c>
      <c r="W525" s="11">
        <f t="shared" si="96"/>
        <v>29.430440899863022</v>
      </c>
      <c r="X525" s="11">
        <v>10562.591920898212</v>
      </c>
      <c r="Y525" s="11">
        <v>9.8777994987937906E-2</v>
      </c>
      <c r="Z525" s="11">
        <v>1.1769085734667537</v>
      </c>
      <c r="AA525" s="11">
        <v>887.05284426603191</v>
      </c>
      <c r="AB525" s="11">
        <v>175.46815112100833</v>
      </c>
      <c r="AC525" s="11">
        <v>7159.1042378721668</v>
      </c>
      <c r="AD525" s="11"/>
      <c r="AE525" s="11">
        <v>2.8691687910123758E-2</v>
      </c>
      <c r="AF525" s="11">
        <v>5.8893325448003887E-2</v>
      </c>
      <c r="AG525" s="11">
        <v>3.1170495326959639E-2</v>
      </c>
      <c r="AH525" s="11">
        <v>0.3124046546121792</v>
      </c>
      <c r="AI525" s="11">
        <v>0.97685727022237412</v>
      </c>
      <c r="AJ525" s="11">
        <v>2.1547190140980936E-2</v>
      </c>
      <c r="AK525" s="11">
        <v>2.0921508462573248</v>
      </c>
      <c r="AL525" s="11">
        <v>0.7835426071013708</v>
      </c>
      <c r="AM525" s="11">
        <v>5.4003962869537352</v>
      </c>
      <c r="AN525" s="11">
        <v>18.432606380984744</v>
      </c>
      <c r="AO525" s="11">
        <v>0.5210803141864857</v>
      </c>
      <c r="AP525" s="11">
        <v>1.1316150316384372</v>
      </c>
      <c r="AQ525" s="11">
        <v>0.19465305370856564</v>
      </c>
      <c r="AR525" s="11">
        <v>1.6317169430096876</v>
      </c>
      <c r="AS525" s="11">
        <v>0.1794390367568926</v>
      </c>
      <c r="AV525" s="11">
        <v>32.770375171077056</v>
      </c>
      <c r="AW525" s="11">
        <v>359.36126369422743</v>
      </c>
      <c r="AX525" s="11">
        <v>5.9247655095502995E-4</v>
      </c>
      <c r="AY525" s="11">
        <v>-11.049331220833384</v>
      </c>
      <c r="AZ525" s="11">
        <v>346.06826180016236</v>
      </c>
      <c r="BA525" s="11">
        <v>1.013400629446368</v>
      </c>
      <c r="BB525" s="11">
        <v>1.5448217102798699E-5</v>
      </c>
      <c r="BC525" s="11">
        <v>1.4625584793320656E-2</v>
      </c>
      <c r="BD525" s="11">
        <v>43.074195614169184</v>
      </c>
      <c r="BE525" s="11">
        <v>5.4455089357293422E-2</v>
      </c>
      <c r="BF525" s="11">
        <v>174.4584766021963</v>
      </c>
      <c r="BG525" s="11">
        <v>1.0096745188120289</v>
      </c>
    </row>
    <row r="526" spans="1:59" s="2" customFormat="1" ht="12.75" x14ac:dyDescent="0.2">
      <c r="A526" s="10"/>
      <c r="B526" s="11" t="s">
        <v>511</v>
      </c>
      <c r="C526" s="12">
        <v>59.030899415523663</v>
      </c>
      <c r="D526" s="12">
        <v>16.229015005312174</v>
      </c>
      <c r="E526" s="12">
        <v>1.3634581858038946</v>
      </c>
      <c r="F526" s="12">
        <v>3.6888627844823075E-3</v>
      </c>
      <c r="G526" s="12">
        <v>11.16320986258323</v>
      </c>
      <c r="H526" s="12">
        <v>10.591307406446305</v>
      </c>
      <c r="I526" s="12">
        <v>0.25131018915265801</v>
      </c>
      <c r="J526" s="12">
        <v>1.2679980696250743</v>
      </c>
      <c r="K526" s="12">
        <v>9.9113002768518699E-2</v>
      </c>
      <c r="L526" s="12">
        <f t="shared" si="93"/>
        <v>0.49007560570490516</v>
      </c>
      <c r="M526" s="12">
        <f t="shared" si="94"/>
        <v>0.14190528498656357</v>
      </c>
      <c r="N526" s="11"/>
      <c r="O526" s="11">
        <v>0.62676821306669916</v>
      </c>
      <c r="P526" s="11">
        <v>15.565343211513648</v>
      </c>
      <c r="Q526" s="11">
        <v>2.3143583782866655</v>
      </c>
      <c r="R526" s="11">
        <v>20.092365027592713</v>
      </c>
      <c r="S526" s="11">
        <v>1.8349139930788192</v>
      </c>
      <c r="T526" s="11">
        <f t="shared" si="95"/>
        <v>8174.0681697129285</v>
      </c>
      <c r="U526" s="11">
        <v>2049.2303945342774</v>
      </c>
      <c r="V526" s="11">
        <v>212.61322128739675</v>
      </c>
      <c r="W526" s="11">
        <f t="shared" si="96"/>
        <v>29.055327721974894</v>
      </c>
      <c r="X526" s="11">
        <v>11074.946624144182</v>
      </c>
      <c r="Y526" s="11">
        <v>8.9118414725850748E-2</v>
      </c>
      <c r="Z526" s="11">
        <v>1.3348602283443847</v>
      </c>
      <c r="AA526" s="11">
        <v>962.32062249776789</v>
      </c>
      <c r="AB526" s="11">
        <v>193.19942252173985</v>
      </c>
      <c r="AC526" s="11">
        <v>7625.9343891343024</v>
      </c>
      <c r="AD526" s="11"/>
      <c r="AE526" s="11">
        <v>1.932275642183218E-2</v>
      </c>
      <c r="AF526" s="11">
        <v>5.7731193943919804E-2</v>
      </c>
      <c r="AG526" s="11">
        <v>3.4608800495936273E-2</v>
      </c>
      <c r="AH526" s="11">
        <v>0.28232646535892775</v>
      </c>
      <c r="AI526" s="11">
        <v>0.96408787485558922</v>
      </c>
      <c r="AJ526" s="11">
        <v>2.5036114321271181E-2</v>
      </c>
      <c r="AK526" s="11">
        <v>2.2536195983530773</v>
      </c>
      <c r="AL526" s="11">
        <v>0.83229816230342446</v>
      </c>
      <c r="AM526" s="11">
        <v>5.6580897016067722</v>
      </c>
      <c r="AN526" s="11">
        <v>20.092365027592713</v>
      </c>
      <c r="AO526" s="11">
        <v>0.57323309122468813</v>
      </c>
      <c r="AP526" s="11">
        <v>1.2667164701191456</v>
      </c>
      <c r="AQ526" s="11">
        <v>0.21543031506477295</v>
      </c>
      <c r="AR526" s="11">
        <v>1.8349139930788192</v>
      </c>
      <c r="AS526" s="11">
        <v>0.22879163602442151</v>
      </c>
      <c r="AV526" s="11">
        <v>33.126971148761832</v>
      </c>
      <c r="AW526" s="11">
        <v>351.46980875617504</v>
      </c>
      <c r="AX526" s="11">
        <v>2.3200883876360909</v>
      </c>
      <c r="AY526" s="11">
        <v>16.987611410779746</v>
      </c>
      <c r="AZ526" s="11">
        <v>357.12585232116095</v>
      </c>
      <c r="BA526" s="11">
        <v>0.98065186243439351</v>
      </c>
      <c r="BB526" s="11">
        <v>2.4623614286560562E-2</v>
      </c>
      <c r="BC526" s="11">
        <v>7.1850100409495314E-3</v>
      </c>
      <c r="BD526" s="11">
        <v>44.037557237312519</v>
      </c>
      <c r="BE526" s="11">
        <v>4.4090194074354092E-2</v>
      </c>
      <c r="BF526" s="11">
        <v>192.12896867063171</v>
      </c>
      <c r="BG526" s="11">
        <v>1.0704538511081283</v>
      </c>
    </row>
    <row r="527" spans="1:59" s="2" customFormat="1" ht="12.75" x14ac:dyDescent="0.2">
      <c r="A527" s="10"/>
      <c r="B527" s="11" t="s">
        <v>512</v>
      </c>
      <c r="C527" s="12">
        <v>58.04387097802644</v>
      </c>
      <c r="D527" s="12">
        <v>17.490182577357434</v>
      </c>
      <c r="E527" s="12">
        <v>1.4673291965573372</v>
      </c>
      <c r="F527" s="12">
        <v>3.96973558085562E-3</v>
      </c>
      <c r="G527" s="12">
        <v>10.757263605899423</v>
      </c>
      <c r="H527" s="12">
        <v>10.56313468426306</v>
      </c>
      <c r="I527" s="12">
        <v>0.50129039998118985</v>
      </c>
      <c r="J527" s="12">
        <v>0.89962243231770678</v>
      </c>
      <c r="K527" s="12">
        <v>0.27333639001657761</v>
      </c>
      <c r="L527" s="12">
        <f t="shared" si="93"/>
        <v>0.49866900463603264</v>
      </c>
      <c r="M527" s="12">
        <f t="shared" si="94"/>
        <v>0.15344230632167061</v>
      </c>
      <c r="N527" s="11"/>
      <c r="O527" s="11">
        <v>0.82913795185643224</v>
      </c>
      <c r="P527" s="11">
        <v>12.19536827241892</v>
      </c>
      <c r="Q527" s="11">
        <v>3.7392972948096084</v>
      </c>
      <c r="R527" s="11">
        <v>37.264080406257932</v>
      </c>
      <c r="S527" s="11">
        <v>3.0218849750491228</v>
      </c>
      <c r="T527" s="11">
        <f t="shared" si="95"/>
        <v>8796.7852662808928</v>
      </c>
      <c r="U527" s="11">
        <v>3792.8694813014363</v>
      </c>
      <c r="V527" s="11">
        <v>346.32267558894313</v>
      </c>
      <c r="W527" s="11">
        <f t="shared" si="96"/>
        <v>31.267622302609286</v>
      </c>
      <c r="X527" s="11">
        <v>7290.9000457410984</v>
      </c>
      <c r="Y527" s="11">
        <v>0.10710156587002709</v>
      </c>
      <c r="Z527" s="11">
        <v>4.8922397985410848</v>
      </c>
      <c r="AA527" s="11">
        <v>2462.5464548464356</v>
      </c>
      <c r="AB527" s="11">
        <v>499.2688974564752</v>
      </c>
      <c r="AC527" s="11">
        <v>20939.165155581246</v>
      </c>
      <c r="AD527" s="11"/>
      <c r="AE527" s="11">
        <v>2.9091317987342154E-2</v>
      </c>
      <c r="AF527" s="11">
        <v>7.7938396536204324E-2</v>
      </c>
      <c r="AG527" s="11">
        <v>5.6656943994542325E-2</v>
      </c>
      <c r="AH527" s="11">
        <v>0.4330598049917358</v>
      </c>
      <c r="AI527" s="11">
        <v>1.6545207818280796</v>
      </c>
      <c r="AJ527" s="11">
        <v>2.308508692065013E-2</v>
      </c>
      <c r="AK527" s="11">
        <v>4.3283896939057476</v>
      </c>
      <c r="AL527" s="11">
        <v>1.6387521005051753</v>
      </c>
      <c r="AM527" s="11">
        <v>11.705976455117113</v>
      </c>
      <c r="AN527" s="11">
        <v>37.264080406257932</v>
      </c>
      <c r="AO527" s="11">
        <v>1.1497445848148102</v>
      </c>
      <c r="AP527" s="11">
        <v>2.4481116785858665</v>
      </c>
      <c r="AQ527" s="11">
        <v>0.37442141109995491</v>
      </c>
      <c r="AR527" s="11">
        <v>3.0218849750491228</v>
      </c>
      <c r="AS527" s="11">
        <v>0.34906222243069129</v>
      </c>
      <c r="AV527" s="11">
        <v>41.117929377213471</v>
      </c>
      <c r="AW527" s="11">
        <v>171.35131003318477</v>
      </c>
      <c r="AX527" s="11">
        <v>5.7650756355783004E-4</v>
      </c>
      <c r="AY527" s="11">
        <v>23.597879884336756</v>
      </c>
      <c r="AZ527" s="11">
        <v>317.06671959195916</v>
      </c>
      <c r="BA527" s="11">
        <v>1.0447011432998514</v>
      </c>
      <c r="BB527" s="11">
        <v>1.2456513964157586E-2</v>
      </c>
      <c r="BC527" s="11">
        <v>2.3921280968141556E-2</v>
      </c>
      <c r="BD527" s="11">
        <v>38.312892009687104</v>
      </c>
      <c r="BE527" s="11">
        <v>4.858110761735368E-2</v>
      </c>
      <c r="BF527" s="11">
        <v>497.94110297207112</v>
      </c>
      <c r="BG527" s="11">
        <v>1.327794484404071</v>
      </c>
    </row>
    <row r="528" spans="1:59" s="2" customFormat="1" ht="12.75" x14ac:dyDescent="0.2">
      <c r="A528" s="10"/>
      <c r="B528" s="11" t="s">
        <v>513</v>
      </c>
      <c r="C528" s="12">
        <v>58.377483572026492</v>
      </c>
      <c r="D528" s="12">
        <v>17.203811529528448</v>
      </c>
      <c r="E528" s="12">
        <v>1.4935600183039268</v>
      </c>
      <c r="F528" s="12">
        <v>4.1387568031543854E-3</v>
      </c>
      <c r="G528" s="12">
        <v>10.708362966527327</v>
      </c>
      <c r="H528" s="12">
        <v>10.505919910668547</v>
      </c>
      <c r="I528" s="12">
        <v>0.50207096010395047</v>
      </c>
      <c r="J528" s="12">
        <v>0.9082266161744571</v>
      </c>
      <c r="K528" s="12">
        <v>0.29642566986371144</v>
      </c>
      <c r="L528" s="12">
        <f t="shared" si="93"/>
        <v>0.49845025865493026</v>
      </c>
      <c r="M528" s="12">
        <f t="shared" si="94"/>
        <v>0.15057560504420731</v>
      </c>
      <c r="N528" s="11"/>
      <c r="O528" s="11">
        <v>0.94312898867270112</v>
      </c>
      <c r="P528" s="11">
        <v>13.003596069405789</v>
      </c>
      <c r="Q528" s="11">
        <v>3.8180261984758985</v>
      </c>
      <c r="R528" s="11">
        <v>38.401470302972491</v>
      </c>
      <c r="S528" s="11">
        <v>3.135317988318675</v>
      </c>
      <c r="T528" s="11">
        <f t="shared" si="95"/>
        <v>8954.0416657338719</v>
      </c>
      <c r="U528" s="11">
        <v>3862.0089847833256</v>
      </c>
      <c r="V528" s="11">
        <v>347.94958770537994</v>
      </c>
      <c r="W528" s="11">
        <f t="shared" si="96"/>
        <v>32.598917960045512</v>
      </c>
      <c r="X528" s="11">
        <v>7483.1553304919316</v>
      </c>
      <c r="Y528" s="11">
        <v>6.7818815432893503E-2</v>
      </c>
      <c r="Z528" s="11">
        <v>5.2846689787752839</v>
      </c>
      <c r="AA528" s="11">
        <v>2715.0163827850738</v>
      </c>
      <c r="AB528" s="11">
        <v>529.37669837086889</v>
      </c>
      <c r="AC528" s="11">
        <v>22650.408316120305</v>
      </c>
      <c r="AD528" s="11"/>
      <c r="AE528" s="11">
        <v>2.6507840480636355E-2</v>
      </c>
      <c r="AF528" s="11">
        <v>9.0538098119756438E-2</v>
      </c>
      <c r="AG528" s="11">
        <v>5.2713625691721847E-2</v>
      </c>
      <c r="AH528" s="11">
        <v>0.37565305933823701</v>
      </c>
      <c r="AI528" s="11">
        <v>1.5077921484671581</v>
      </c>
      <c r="AJ528" s="11">
        <v>2.0534854211606786E-2</v>
      </c>
      <c r="AK528" s="11">
        <v>4.4074407860510627</v>
      </c>
      <c r="AL528" s="11">
        <v>1.7132088891716881</v>
      </c>
      <c r="AM528" s="11">
        <v>12.114208679207746</v>
      </c>
      <c r="AN528" s="11">
        <v>38.401470302972491</v>
      </c>
      <c r="AO528" s="11">
        <v>1.1726097782059897</v>
      </c>
      <c r="AP528" s="11">
        <v>2.4624657154173244</v>
      </c>
      <c r="AQ528" s="11">
        <v>0.38242184975587684</v>
      </c>
      <c r="AR528" s="11">
        <v>3.135317988318675</v>
      </c>
      <c r="AS528" s="11">
        <v>0.33541409082685048</v>
      </c>
      <c r="AV528" s="11">
        <v>42.714062125446631</v>
      </c>
      <c r="AW528" s="11">
        <v>302.44227338406381</v>
      </c>
      <c r="AX528" s="11">
        <v>1.3874980831478068</v>
      </c>
      <c r="AY528" s="11">
        <v>31.821813441100229</v>
      </c>
      <c r="AZ528" s="11">
        <v>312.39950677689501</v>
      </c>
      <c r="BA528" s="11">
        <v>1.1372667278466158</v>
      </c>
      <c r="BB528" s="11">
        <v>2.9847298490670578E-2</v>
      </c>
      <c r="BC528" s="11">
        <v>3.7693292355053136E-2</v>
      </c>
      <c r="BD528" s="11">
        <v>38.640286896233526</v>
      </c>
      <c r="BE528" s="11">
        <v>3.1066695588171645E-2</v>
      </c>
      <c r="BF528" s="11">
        <v>527.96622510667498</v>
      </c>
      <c r="BG528" s="11">
        <v>1.4104732641939202</v>
      </c>
    </row>
    <row r="529" spans="1:59" s="2" customFormat="1" ht="12.75" x14ac:dyDescent="0.2">
      <c r="A529" s="10"/>
      <c r="B529" s="11" t="s">
        <v>514</v>
      </c>
      <c r="C529" s="12">
        <v>58.446447632558531</v>
      </c>
      <c r="D529" s="12">
        <v>16.861074367188674</v>
      </c>
      <c r="E529" s="12">
        <v>1.5135439680708567</v>
      </c>
      <c r="F529" s="12">
        <v>4.1230976657663856E-3</v>
      </c>
      <c r="G529" s="12">
        <v>10.800131376626668</v>
      </c>
      <c r="H529" s="12">
        <v>10.54603051474415</v>
      </c>
      <c r="I529" s="12">
        <v>0.55631153754485185</v>
      </c>
      <c r="J529" s="12">
        <v>0.93188044636715461</v>
      </c>
      <c r="K529" s="12">
        <v>0.3404570592333418</v>
      </c>
      <c r="L529" s="12">
        <f t="shared" si="93"/>
        <v>0.49726962047694295</v>
      </c>
      <c r="M529" s="12">
        <f t="shared" si="94"/>
        <v>0.14787101198353789</v>
      </c>
      <c r="N529" s="11"/>
      <c r="O529" s="11">
        <v>0.99522382839653467</v>
      </c>
      <c r="P529" s="11">
        <v>12.233441256162177</v>
      </c>
      <c r="Q529" s="11">
        <v>4.1969326669660552</v>
      </c>
      <c r="R529" s="11">
        <v>40.620710824846128</v>
      </c>
      <c r="S529" s="11">
        <v>3.2310772206331042</v>
      </c>
      <c r="T529" s="11">
        <f t="shared" si="95"/>
        <v>9073.8474429815924</v>
      </c>
      <c r="U529" s="11">
        <v>4366.2206236280263</v>
      </c>
      <c r="V529" s="11">
        <v>379.08173582505577</v>
      </c>
      <c r="W529" s="11">
        <f t="shared" si="96"/>
        <v>32.475578764408937</v>
      </c>
      <c r="X529" s="11">
        <v>7834.1190396065213</v>
      </c>
      <c r="Y529" s="11">
        <v>6.9262073065385649E-2</v>
      </c>
      <c r="Z529" s="11">
        <v>7.0334333852822448</v>
      </c>
      <c r="AA529" s="11">
        <v>3181.6940833289655</v>
      </c>
      <c r="AB529" s="11">
        <v>644.12535361627965</v>
      </c>
      <c r="AC529" s="11">
        <v>25769.796998291957</v>
      </c>
      <c r="AD529" s="11"/>
      <c r="AE529" s="11">
        <v>2.44438331463495E-2</v>
      </c>
      <c r="AF529" s="11">
        <v>9.4189401949255916E-2</v>
      </c>
      <c r="AG529" s="11">
        <v>5.1205390094275112E-2</v>
      </c>
      <c r="AH529" s="11">
        <v>0.42458168064638563</v>
      </c>
      <c r="AI529" s="11">
        <v>1.7921038187406133</v>
      </c>
      <c r="AJ529" s="11">
        <v>2.1527737533035402E-2</v>
      </c>
      <c r="AK529" s="11">
        <v>4.8747791114287837</v>
      </c>
      <c r="AL529" s="11">
        <v>1.87919549201359</v>
      </c>
      <c r="AM529" s="11">
        <v>12.995759865921064</v>
      </c>
      <c r="AN529" s="11">
        <v>40.620710824846128</v>
      </c>
      <c r="AO529" s="11">
        <v>1.2271275433067106</v>
      </c>
      <c r="AP529" s="11">
        <v>2.6480794538024375</v>
      </c>
      <c r="AQ529" s="11">
        <v>0.38916819622860943</v>
      </c>
      <c r="AR529" s="11">
        <v>3.2310772206331042</v>
      </c>
      <c r="AS529" s="11">
        <v>0.32477190826661023</v>
      </c>
      <c r="AV529" s="11">
        <v>42.845935930802298</v>
      </c>
      <c r="AW529" s="11">
        <v>348.70441948865255</v>
      </c>
      <c r="AX529" s="11">
        <v>3.7255327811701002E-4</v>
      </c>
      <c r="AY529" s="11">
        <v>8.2222076952168999E-4</v>
      </c>
      <c r="AZ529" s="11">
        <v>333.16709511636907</v>
      </c>
      <c r="BA529" s="11">
        <v>1.1831043281579154</v>
      </c>
      <c r="BB529" s="11">
        <v>3.47171703708185E-5</v>
      </c>
      <c r="BC529" s="11">
        <v>1.6664419588612901E-2</v>
      </c>
      <c r="BD529" s="11">
        <v>39.778662588389537</v>
      </c>
      <c r="BE529" s="11">
        <v>5.6102534900797058E-2</v>
      </c>
      <c r="BF529" s="11">
        <v>642.48769687816537</v>
      </c>
      <c r="BG529" s="11">
        <v>1.6376567381142313</v>
      </c>
    </row>
    <row r="530" spans="1:59" s="2" customFormat="1" ht="12.75" x14ac:dyDescent="0.2">
      <c r="A530" s="10"/>
      <c r="B530" s="11" t="s">
        <v>515</v>
      </c>
      <c r="C530" s="12">
        <v>57.729332385284692</v>
      </c>
      <c r="D530" s="12">
        <v>17.417434690315936</v>
      </c>
      <c r="E530" s="12">
        <v>1.5352373969732573</v>
      </c>
      <c r="F530" s="12">
        <v>4.0104865194373141E-3</v>
      </c>
      <c r="G530" s="12">
        <v>10.881399626482976</v>
      </c>
      <c r="H530" s="12">
        <v>10.557625314700438</v>
      </c>
      <c r="I530" s="12">
        <v>0.59556505525135939</v>
      </c>
      <c r="J530" s="12">
        <v>0.92802114533494884</v>
      </c>
      <c r="K530" s="12">
        <v>0.35137389913696643</v>
      </c>
      <c r="L530" s="12">
        <f t="shared" si="93"/>
        <v>0.49567026810464554</v>
      </c>
      <c r="M530" s="12">
        <f t="shared" si="94"/>
        <v>0.15360678830046895</v>
      </c>
      <c r="N530" s="11"/>
      <c r="O530" s="11">
        <v>0.98570098292471475</v>
      </c>
      <c r="P530" s="11">
        <v>12.834751672980405</v>
      </c>
      <c r="Q530" s="11">
        <v>4.0978374422370587</v>
      </c>
      <c r="R530" s="11">
        <v>40.454894244048987</v>
      </c>
      <c r="S530" s="11">
        <v>3.1038522143526568</v>
      </c>
      <c r="T530" s="11">
        <f t="shared" si="95"/>
        <v>9203.9017185943758</v>
      </c>
      <c r="U530" s="11">
        <v>4524.9925698209854</v>
      </c>
      <c r="V530" s="11">
        <v>384.82593154729358</v>
      </c>
      <c r="W530" s="11">
        <f t="shared" si="96"/>
        <v>31.588597070348005</v>
      </c>
      <c r="X530" s="11">
        <v>7552.4679748692079</v>
      </c>
      <c r="Y530" s="11">
        <v>7.0343982807708566E-2</v>
      </c>
      <c r="Z530" s="11">
        <v>7.0753514994001412</v>
      </c>
      <c r="AA530" s="11">
        <v>3178.825058843981</v>
      </c>
      <c r="AB530" s="11">
        <v>604.66157717041165</v>
      </c>
      <c r="AC530" s="11">
        <v>26501.264600406972</v>
      </c>
      <c r="AD530" s="11"/>
      <c r="AE530" s="11">
        <v>3.5350463858591141E-2</v>
      </c>
      <c r="AF530" s="11">
        <v>9.8206500144377915E-2</v>
      </c>
      <c r="AG530" s="11">
        <v>4.8351429695982398E-2</v>
      </c>
      <c r="AH530" s="11">
        <v>0.48966435024213595</v>
      </c>
      <c r="AI530" s="11">
        <v>1.7650785226704528</v>
      </c>
      <c r="AJ530" s="11">
        <v>2.524642646228235E-2</v>
      </c>
      <c r="AK530" s="11">
        <v>4.5773170720095386</v>
      </c>
      <c r="AL530" s="11">
        <v>1.8398768626900537</v>
      </c>
      <c r="AM530" s="11">
        <v>12.60547572037399</v>
      </c>
      <c r="AN530" s="11">
        <v>40.454894244048987</v>
      </c>
      <c r="AO530" s="11">
        <v>1.2069371809153981</v>
      </c>
      <c r="AP530" s="11">
        <v>2.6770195298760999</v>
      </c>
      <c r="AQ530" s="11">
        <v>0.39989524181751673</v>
      </c>
      <c r="AR530" s="11">
        <v>3.1038522143526568</v>
      </c>
      <c r="AS530" s="11">
        <v>0.3165295234915782</v>
      </c>
      <c r="AV530" s="11">
        <v>43.542819451626031</v>
      </c>
      <c r="AW530" s="11">
        <v>226.56234552700369</v>
      </c>
      <c r="AX530" s="11">
        <v>0.87721145901554032</v>
      </c>
      <c r="AY530" s="11">
        <v>44.196553089523327</v>
      </c>
      <c r="AZ530" s="11">
        <v>288.57422439675963</v>
      </c>
      <c r="BA530" s="11">
        <v>0.97542062134677254</v>
      </c>
      <c r="BB530" s="11">
        <v>1.43968428605518E-5</v>
      </c>
      <c r="BC530" s="11">
        <v>1.1688590969228686E-2</v>
      </c>
      <c r="BD530" s="11">
        <v>37.794303560571336</v>
      </c>
      <c r="BE530" s="11">
        <v>4.686705778088842E-2</v>
      </c>
      <c r="BF530" s="11">
        <v>603.26253581907304</v>
      </c>
      <c r="BG530" s="11">
        <v>1.3990413513386593</v>
      </c>
    </row>
    <row r="531" spans="1:59" s="1" customFormat="1" ht="12.75" x14ac:dyDescent="0.2">
      <c r="A531" s="10"/>
      <c r="B531" s="13" t="s">
        <v>85</v>
      </c>
      <c r="C531" s="14">
        <f>MEDIAN(C514:C530)</f>
        <v>58.331872517913823</v>
      </c>
      <c r="D531" s="14">
        <f t="shared" ref="D531:M531" si="97">MEDIAN(D514:D530)</f>
        <v>17.294864980465732</v>
      </c>
      <c r="E531" s="14">
        <f t="shared" si="97"/>
        <v>1.4935600183039268</v>
      </c>
      <c r="F531" s="14">
        <f t="shared" si="97"/>
        <v>3.96973558085562E-3</v>
      </c>
      <c r="G531" s="14">
        <f t="shared" si="97"/>
        <v>10.758926891828876</v>
      </c>
      <c r="H531" s="14">
        <f t="shared" si="97"/>
        <v>10.391715271149364</v>
      </c>
      <c r="I531" s="14">
        <f t="shared" si="97"/>
        <v>0.50207096010395047</v>
      </c>
      <c r="J531" s="14">
        <f t="shared" si="97"/>
        <v>0.93188044636715461</v>
      </c>
      <c r="K531" s="14">
        <f t="shared" si="97"/>
        <v>0.29642566986371144</v>
      </c>
      <c r="L531" s="14">
        <f t="shared" si="97"/>
        <v>0.49289872560414522</v>
      </c>
      <c r="M531" s="14">
        <f t="shared" si="97"/>
        <v>0.15057560504420731</v>
      </c>
      <c r="N531" s="16"/>
      <c r="O531" s="16">
        <f>MEDIAN(O514:O530)</f>
        <v>0.99522382839653467</v>
      </c>
      <c r="P531" s="16">
        <f t="shared" ref="P531:AC531" si="98">MEDIAN(P514:P530)</f>
        <v>13.74095642550116</v>
      </c>
      <c r="Q531" s="16">
        <f t="shared" si="98"/>
        <v>3.7848112839927324</v>
      </c>
      <c r="R531" s="16">
        <f t="shared" si="98"/>
        <v>39.953949133057826</v>
      </c>
      <c r="S531" s="16">
        <f t="shared" si="98"/>
        <v>3.135317988318675</v>
      </c>
      <c r="T531" s="16">
        <f t="shared" si="98"/>
        <v>8954.0416657338719</v>
      </c>
      <c r="U531" s="16">
        <f t="shared" si="98"/>
        <v>3862.0089847833256</v>
      </c>
      <c r="V531" s="16">
        <f t="shared" si="98"/>
        <v>347.94958770537994</v>
      </c>
      <c r="W531" s="16">
        <f t="shared" si="98"/>
        <v>31.267622302609286</v>
      </c>
      <c r="X531" s="16">
        <f t="shared" si="98"/>
        <v>7633.0823833504492</v>
      </c>
      <c r="Y531" s="16">
        <f t="shared" si="98"/>
        <v>0.10150769962564958</v>
      </c>
      <c r="Z531" s="16">
        <f t="shared" si="98"/>
        <v>5.2846689787752839</v>
      </c>
      <c r="AA531" s="16">
        <f t="shared" si="98"/>
        <v>2715.0163827850738</v>
      </c>
      <c r="AB531" s="16">
        <f t="shared" si="98"/>
        <v>521.04310299382223</v>
      </c>
      <c r="AC531" s="16">
        <f t="shared" si="98"/>
        <v>22650.408316120305</v>
      </c>
      <c r="AD531" s="16"/>
      <c r="AE531" s="16">
        <f>MEDIAN(AE514:AE530)</f>
        <v>3.5350463858591141E-2</v>
      </c>
      <c r="AF531" s="16">
        <f t="shared" ref="AF531:AS531" si="99">MEDIAN(AF514:AF530)</f>
        <v>9.5743945014432022E-2</v>
      </c>
      <c r="AG531" s="16">
        <f t="shared" si="99"/>
        <v>5.2713625691721847E-2</v>
      </c>
      <c r="AH531" s="16">
        <f t="shared" si="99"/>
        <v>0.42458168064638563</v>
      </c>
      <c r="AI531" s="16">
        <f t="shared" si="99"/>
        <v>1.587012645373848</v>
      </c>
      <c r="AJ531" s="16">
        <f t="shared" si="99"/>
        <v>2.524642646228235E-2</v>
      </c>
      <c r="AK531" s="16">
        <f t="shared" si="99"/>
        <v>4.4074407860510627</v>
      </c>
      <c r="AL531" s="16">
        <f t="shared" si="99"/>
        <v>1.7132088891716881</v>
      </c>
      <c r="AM531" s="16">
        <f t="shared" si="99"/>
        <v>12.228494727075516</v>
      </c>
      <c r="AN531" s="16">
        <f t="shared" si="99"/>
        <v>39.953949133057826</v>
      </c>
      <c r="AO531" s="16">
        <f t="shared" si="99"/>
        <v>1.2069371809153981</v>
      </c>
      <c r="AP531" s="16">
        <f t="shared" si="99"/>
        <v>2.6278279775924962</v>
      </c>
      <c r="AQ531" s="16">
        <f t="shared" si="99"/>
        <v>0.39191031106087398</v>
      </c>
      <c r="AR531" s="16">
        <f t="shared" si="99"/>
        <v>3.135317988318675</v>
      </c>
      <c r="AS531" s="16">
        <f t="shared" si="99"/>
        <v>0.34150826408759316</v>
      </c>
      <c r="AV531" s="16">
        <f t="shared" ref="AV531:BG531" si="100">MEDIAN(AV514:AV530)</f>
        <v>42.714062125446631</v>
      </c>
      <c r="AW531" s="16">
        <f t="shared" si="100"/>
        <v>311.05850953623889</v>
      </c>
      <c r="AX531" s="16">
        <f t="shared" si="100"/>
        <v>6.4750970497320405E-4</v>
      </c>
      <c r="AY531" s="16">
        <f t="shared" si="100"/>
        <v>37.208581765489008</v>
      </c>
      <c r="AZ531" s="16">
        <f t="shared" si="100"/>
        <v>346.06826180016236</v>
      </c>
      <c r="BA531" s="16">
        <f t="shared" si="100"/>
        <v>1.0447011432998514</v>
      </c>
      <c r="BB531" s="16">
        <f t="shared" si="100"/>
        <v>1.4503634941647314E-2</v>
      </c>
      <c r="BC531" s="16">
        <f t="shared" si="100"/>
        <v>3.7693292355053136E-2</v>
      </c>
      <c r="BD531" s="16">
        <f t="shared" si="100"/>
        <v>39.379639969863334</v>
      </c>
      <c r="BE531" s="16">
        <f t="shared" si="100"/>
        <v>5.4455089357293422E-2</v>
      </c>
      <c r="BF531" s="16">
        <f t="shared" si="100"/>
        <v>519.87539956779324</v>
      </c>
      <c r="BG531" s="16">
        <f t="shared" si="100"/>
        <v>1.3990413513386593</v>
      </c>
    </row>
    <row r="532" spans="1:59" s="31" customFormat="1" ht="12.75" x14ac:dyDescent="0.2">
      <c r="A532" s="10"/>
      <c r="B532" s="27" t="s">
        <v>87</v>
      </c>
      <c r="C532" s="29"/>
      <c r="D532" s="29"/>
      <c r="E532" s="29"/>
      <c r="F532" s="29"/>
      <c r="G532" s="29"/>
      <c r="H532" s="29"/>
      <c r="I532" s="29"/>
      <c r="J532" s="29"/>
      <c r="K532" s="29"/>
      <c r="L532" s="30"/>
      <c r="M532" s="30"/>
      <c r="AF532" s="32"/>
      <c r="AG532" s="32"/>
      <c r="AH532" s="32"/>
      <c r="AI532" s="32"/>
      <c r="AJ532" s="32">
        <f>(0.5*(AI530+AK530))/AJ530</f>
        <v>125.6097690529668</v>
      </c>
    </row>
    <row r="533" spans="1:59" s="31" customFormat="1" ht="12.75" x14ac:dyDescent="0.2">
      <c r="A533" s="10"/>
      <c r="B533" s="27" t="s">
        <v>88</v>
      </c>
      <c r="AF533" s="32">
        <f>(0.5*(AE530+AH530))/AF530</f>
        <v>2.6730145831939769</v>
      </c>
      <c r="AG533" s="32"/>
      <c r="AH533" s="32"/>
      <c r="AI533" s="32"/>
      <c r="AJ533" s="33"/>
    </row>
    <row r="534" spans="1:59" s="2" customFormat="1" ht="12.75" x14ac:dyDescent="0.2">
      <c r="C534" s="12"/>
      <c r="D534" s="12"/>
      <c r="E534" s="12"/>
      <c r="F534" s="12"/>
      <c r="G534" s="12"/>
      <c r="H534" s="12"/>
      <c r="I534" s="12"/>
      <c r="J534" s="12"/>
      <c r="K534" s="12"/>
      <c r="L534" s="17"/>
      <c r="M534" s="17"/>
      <c r="T534" s="11"/>
      <c r="W534" s="11"/>
      <c r="AB534" s="11"/>
    </row>
    <row r="535" spans="1:59" s="2" customFormat="1" ht="12.75" x14ac:dyDescent="0.2">
      <c r="C535" s="12"/>
      <c r="D535" s="12"/>
      <c r="E535" s="12"/>
      <c r="F535" s="12"/>
      <c r="G535" s="12"/>
      <c r="H535" s="12"/>
      <c r="I535" s="12"/>
      <c r="J535" s="12"/>
      <c r="K535" s="12"/>
      <c r="L535" s="17"/>
      <c r="M535" s="17"/>
      <c r="T535" s="11"/>
      <c r="W535" s="11"/>
      <c r="AB535" s="11"/>
    </row>
    <row r="536" spans="1:59" s="2" customFormat="1" ht="12.75" x14ac:dyDescent="0.2">
      <c r="A536" s="10" t="s">
        <v>516</v>
      </c>
      <c r="B536" s="11" t="s">
        <v>517</v>
      </c>
      <c r="C536" s="12">
        <v>55.70147535607407</v>
      </c>
      <c r="D536" s="12">
        <v>17.434767198581689</v>
      </c>
      <c r="E536" s="12">
        <v>1.7469186303381872</v>
      </c>
      <c r="F536" s="12">
        <v>5.7640810535708326E-3</v>
      </c>
      <c r="G536" s="12">
        <v>10.213339817343705</v>
      </c>
      <c r="H536" s="12">
        <v>12.585278615552259</v>
      </c>
      <c r="I536" s="12">
        <v>0.65519015102585987</v>
      </c>
      <c r="J536" s="12">
        <v>1.0229496194226824</v>
      </c>
      <c r="K536" s="12">
        <v>0.63431653060798887</v>
      </c>
      <c r="L536" s="12">
        <f t="shared" ref="L536:L555" si="101">(H536/70.93)/((H536/70.93)+(G536/71.85))</f>
        <v>0.55520408633592522</v>
      </c>
      <c r="M536" s="12">
        <f t="shared" ref="M536:M555" si="102">(D536/441.9)/((D536/441.9)+(C536/265.812))</f>
        <v>0.15844622863498839</v>
      </c>
      <c r="N536" s="11"/>
      <c r="O536" s="11">
        <v>0</v>
      </c>
      <c r="P536" s="11">
        <v>11.851104525267566</v>
      </c>
      <c r="Q536" s="11">
        <v>1.5277929930164214</v>
      </c>
      <c r="R536" s="11">
        <v>164.63040382690968</v>
      </c>
      <c r="S536" s="11">
        <v>16.891393558303051</v>
      </c>
      <c r="T536" s="11">
        <f t="shared" ref="T536:T555" si="103">(E536*0.59951)*10000</f>
        <v>10472.951880740466</v>
      </c>
      <c r="U536" s="11">
        <v>4850.3857918474605</v>
      </c>
      <c r="V536" s="11">
        <v>423.64129068034788</v>
      </c>
      <c r="W536" s="11">
        <f t="shared" ref="W536:W555" si="104">(F536*0.78765)*10000</f>
        <v>45.400784418450662</v>
      </c>
      <c r="X536" s="11">
        <v>8111.5813021741023</v>
      </c>
      <c r="Y536" s="11">
        <v>0.63967407558070721</v>
      </c>
      <c r="Z536" s="11">
        <v>2.1374823463042829</v>
      </c>
      <c r="AA536" s="11">
        <v>14.421223578940051</v>
      </c>
      <c r="AB536" s="11">
        <v>1283.7316319918448</v>
      </c>
      <c r="AC536" s="11">
        <v>5591.4367856563613</v>
      </c>
      <c r="AD536" s="11"/>
      <c r="AE536" s="11">
        <v>6.710866417922598E-2</v>
      </c>
      <c r="AF536" s="11">
        <v>0.86384557081769608</v>
      </c>
      <c r="AG536" s="11">
        <v>0.44548730263656394</v>
      </c>
      <c r="AH536" s="11">
        <v>4.1407473642501138</v>
      </c>
      <c r="AI536" s="11">
        <v>5.5400344045829106</v>
      </c>
      <c r="AJ536" s="11">
        <v>0.8295773167687297</v>
      </c>
      <c r="AK536" s="11">
        <v>11.465586667216694</v>
      </c>
      <c r="AL536" s="11">
        <v>3.8794519271267447</v>
      </c>
      <c r="AM536" s="11">
        <v>24.901597942248959</v>
      </c>
      <c r="AN536" s="11">
        <v>164.63040382690968</v>
      </c>
      <c r="AO536" s="11">
        <v>3.4411038440837149</v>
      </c>
      <c r="AP536" s="11">
        <v>9.3380992283433599</v>
      </c>
      <c r="AQ536" s="11">
        <v>1.8847539726931553</v>
      </c>
      <c r="AR536" s="11">
        <v>16.891393558303051</v>
      </c>
      <c r="AS536" s="11">
        <v>2.1846011956216116</v>
      </c>
      <c r="AV536" s="11">
        <v>104.94652802495978</v>
      </c>
      <c r="AW536" s="11">
        <v>0</v>
      </c>
      <c r="AX536" s="11">
        <v>0</v>
      </c>
      <c r="AY536" s="11">
        <v>4183.5826818113219</v>
      </c>
      <c r="AZ536" s="11">
        <v>358.3888235954409</v>
      </c>
      <c r="BA536" s="11">
        <v>1.8847539726931553</v>
      </c>
      <c r="BB536" s="11">
        <v>0</v>
      </c>
      <c r="BC536" s="11">
        <v>9.5951111337106099</v>
      </c>
      <c r="BD536" s="11">
        <v>43.549239520561542</v>
      </c>
      <c r="BE536" s="11">
        <v>0.79959259447588404</v>
      </c>
      <c r="BF536" s="11">
        <v>1272.2089315678797</v>
      </c>
      <c r="BG536" s="11">
        <v>11.522700423964972</v>
      </c>
    </row>
    <row r="537" spans="1:59" s="2" customFormat="1" ht="12.75" x14ac:dyDescent="0.2">
      <c r="A537" s="10"/>
      <c r="B537" s="11" t="s">
        <v>518</v>
      </c>
      <c r="C537" s="12">
        <v>56.305594314206594</v>
      </c>
      <c r="D537" s="12">
        <v>17.591604160561833</v>
      </c>
      <c r="E537" s="12">
        <v>1.6713797942258295</v>
      </c>
      <c r="F537" s="12">
        <v>5.7007056466916867E-3</v>
      </c>
      <c r="G537" s="12">
        <v>9.990127867310342</v>
      </c>
      <c r="H537" s="12">
        <v>12.146779473377228</v>
      </c>
      <c r="I537" s="12">
        <v>0.6315035641899529</v>
      </c>
      <c r="J537" s="12">
        <v>1.0501385117053079</v>
      </c>
      <c r="K537" s="12">
        <v>0.60717160877621434</v>
      </c>
      <c r="L537" s="12">
        <f t="shared" si="101"/>
        <v>0.55190083274969171</v>
      </c>
      <c r="M537" s="12">
        <f t="shared" si="102"/>
        <v>0.15820212230447261</v>
      </c>
      <c r="N537" s="11"/>
      <c r="O537" s="11">
        <v>0</v>
      </c>
      <c r="P537" s="11">
        <v>18.990324118802246</v>
      </c>
      <c r="Q537" s="11">
        <v>2.4273346618017908</v>
      </c>
      <c r="R537" s="11">
        <v>158.49067497646988</v>
      </c>
      <c r="S537" s="11">
        <v>33.011751400504352</v>
      </c>
      <c r="T537" s="11">
        <f t="shared" si="103"/>
        <v>10020.08900436327</v>
      </c>
      <c r="U537" s="11">
        <v>4633.3535162040071</v>
      </c>
      <c r="V537" s="11">
        <v>407.79222318270087</v>
      </c>
      <c r="W537" s="11">
        <f t="shared" si="104"/>
        <v>44.901608026167068</v>
      </c>
      <c r="X537" s="11">
        <v>8252.937850126089</v>
      </c>
      <c r="Y537" s="11">
        <v>0.76960787218303839</v>
      </c>
      <c r="Z537" s="11">
        <v>2.0989305604991957</v>
      </c>
      <c r="AA537" s="11">
        <v>14.092819477637455</v>
      </c>
      <c r="AB537" s="11">
        <v>1297.6245533208632</v>
      </c>
      <c r="AC537" s="11">
        <v>5304.4401579962669</v>
      </c>
      <c r="AD537" s="11"/>
      <c r="AE537" s="11">
        <v>0.12707810876491729</v>
      </c>
      <c r="AF537" s="11">
        <v>0.56685403572665349</v>
      </c>
      <c r="AG537" s="11">
        <v>0.22559933915569588</v>
      </c>
      <c r="AH537" s="11">
        <v>2.0989305604991957</v>
      </c>
      <c r="AI537" s="11">
        <v>3.7980648237604493</v>
      </c>
      <c r="AJ537" s="11">
        <v>0.4997453715474276</v>
      </c>
      <c r="AK537" s="11">
        <v>8.7098479041123085</v>
      </c>
      <c r="AL537" s="11">
        <v>3.4011242143599212</v>
      </c>
      <c r="AM537" s="11">
        <v>22.045910104835087</v>
      </c>
      <c r="AN537" s="11">
        <v>158.49067497646988</v>
      </c>
      <c r="AO537" s="11">
        <v>3.5124960400190619</v>
      </c>
      <c r="AP537" s="11">
        <v>11.465586667216694</v>
      </c>
      <c r="AQ537" s="11">
        <v>3.0156063563090485</v>
      </c>
      <c r="AR537" s="11">
        <v>33.011751400504352</v>
      </c>
      <c r="AS537" s="11">
        <v>5.611426600518258</v>
      </c>
      <c r="AV537" s="11">
        <v>77.246356002045232</v>
      </c>
      <c r="AW537" s="11">
        <v>813.87103366295344</v>
      </c>
      <c r="AX537" s="11">
        <v>0</v>
      </c>
      <c r="AY537" s="11">
        <v>6025.5013369432691</v>
      </c>
      <c r="AZ537" s="11">
        <v>355.53313575802702</v>
      </c>
      <c r="BA537" s="11">
        <v>0</v>
      </c>
      <c r="BB537" s="11">
        <v>0</v>
      </c>
      <c r="BC537" s="11">
        <v>12.67925399811759</v>
      </c>
      <c r="BD537" s="11">
        <v>43.406455128690851</v>
      </c>
      <c r="BE537" s="11">
        <v>5.3972500127122176</v>
      </c>
      <c r="BF537" s="11">
        <v>1259.3583362995173</v>
      </c>
      <c r="BG537" s="11">
        <v>38.266217021345881</v>
      </c>
    </row>
    <row r="538" spans="1:59" s="2" customFormat="1" ht="12.75" x14ac:dyDescent="0.2">
      <c r="A538" s="10"/>
      <c r="B538" s="11" t="s">
        <v>519</v>
      </c>
      <c r="C538" s="12">
        <v>56.066727238860601</v>
      </c>
      <c r="D538" s="12">
        <v>17.32043971533566</v>
      </c>
      <c r="E538" s="12">
        <v>1.7189125718519658</v>
      </c>
      <c r="F538" s="12">
        <v>6.528400983400141E-3</v>
      </c>
      <c r="G538" s="12">
        <v>10.328855033687448</v>
      </c>
      <c r="H538" s="12">
        <v>11.986479774044735</v>
      </c>
      <c r="I538" s="12">
        <v>0.62138608367302539</v>
      </c>
      <c r="J538" s="12">
        <v>1.076883462498881</v>
      </c>
      <c r="K538" s="12">
        <v>0.87378771906430064</v>
      </c>
      <c r="L538" s="12">
        <f t="shared" si="101"/>
        <v>0.54034336372817915</v>
      </c>
      <c r="M538" s="12">
        <f t="shared" si="102"/>
        <v>0.15670529226928442</v>
      </c>
      <c r="N538" s="11"/>
      <c r="O538" s="11">
        <v>6.996435201663985</v>
      </c>
      <c r="P538" s="11">
        <v>33.697116481483683</v>
      </c>
      <c r="Q538" s="11">
        <v>1.7848048983836697</v>
      </c>
      <c r="R538" s="11">
        <v>230.31122408742874</v>
      </c>
      <c r="S538" s="11">
        <v>24.701699793629988</v>
      </c>
      <c r="T538" s="11">
        <f t="shared" si="103"/>
        <v>10305.052759509721</v>
      </c>
      <c r="U538" s="11">
        <v>4630.4978283665932</v>
      </c>
      <c r="V538" s="11">
        <v>394.65605913059704</v>
      </c>
      <c r="W538" s="11">
        <f t="shared" si="104"/>
        <v>51.420950345751208</v>
      </c>
      <c r="X538" s="11">
        <v>8595.6203906157534</v>
      </c>
      <c r="Y538" s="11">
        <v>1.3421732835845197</v>
      </c>
      <c r="Z538" s="11">
        <v>3.1983703779035362</v>
      </c>
      <c r="AA538" s="11">
        <v>12.622140241369312</v>
      </c>
      <c r="AB538" s="11">
        <v>4205.000340591926</v>
      </c>
      <c r="AC538" s="11">
        <v>7753.1924785786614</v>
      </c>
      <c r="AD538" s="11"/>
      <c r="AE538" s="11">
        <v>0.4997453715474276</v>
      </c>
      <c r="AF538" s="11">
        <v>1.1822547646893429</v>
      </c>
      <c r="AG538" s="11">
        <v>0.60112228977561999</v>
      </c>
      <c r="AH538" s="11">
        <v>4.66904961417168</v>
      </c>
      <c r="AI538" s="11">
        <v>5.9541091410079217</v>
      </c>
      <c r="AJ538" s="11">
        <v>1.1851104525267568</v>
      </c>
      <c r="AK538" s="11">
        <v>11.465586667216694</v>
      </c>
      <c r="AL538" s="11">
        <v>3.9579833426556261</v>
      </c>
      <c r="AM538" s="11">
        <v>25.915367124530885</v>
      </c>
      <c r="AN538" s="11">
        <v>230.31122408742874</v>
      </c>
      <c r="AO538" s="11">
        <v>4.1835826818113215</v>
      </c>
      <c r="AP538" s="11">
        <v>12.079559552260676</v>
      </c>
      <c r="AQ538" s="11">
        <v>2.741460323917317</v>
      </c>
      <c r="AR538" s="11">
        <v>24.701699793629988</v>
      </c>
      <c r="AS538" s="11">
        <v>3.5267744792061313</v>
      </c>
      <c r="AV538" s="11">
        <v>542.58068910863562</v>
      </c>
      <c r="AW538" s="11">
        <v>1527.7929930164214</v>
      </c>
      <c r="AX538" s="11">
        <v>0</v>
      </c>
      <c r="AY538" s="11">
        <v>8224.3809717519507</v>
      </c>
      <c r="AZ538" s="11">
        <v>589.69953842596442</v>
      </c>
      <c r="BA538" s="11">
        <v>3.8551785805087269</v>
      </c>
      <c r="BB538" s="11">
        <v>6.996435201663985</v>
      </c>
      <c r="BC538" s="11">
        <v>61.968426071881012</v>
      </c>
      <c r="BD538" s="11">
        <v>46.547711749846101</v>
      </c>
      <c r="BE538" s="11">
        <v>45.119867831139175</v>
      </c>
      <c r="BF538" s="11">
        <v>3155.5350603423281</v>
      </c>
      <c r="BG538" s="11">
        <v>1049.4652802495978</v>
      </c>
    </row>
    <row r="539" spans="1:59" s="2" customFormat="1" ht="12.75" x14ac:dyDescent="0.2">
      <c r="A539" s="10"/>
      <c r="B539" s="11" t="s">
        <v>520</v>
      </c>
      <c r="C539" s="12">
        <v>55.360086481675715</v>
      </c>
      <c r="D539" s="12">
        <v>17.724386309918188</v>
      </c>
      <c r="E539" s="12">
        <v>1.5896336241251661</v>
      </c>
      <c r="F539" s="12">
        <v>5.3974812898979268E-3</v>
      </c>
      <c r="G539" s="12">
        <v>9.4119276735484902</v>
      </c>
      <c r="H539" s="12">
        <v>13.437502552048604</v>
      </c>
      <c r="I539" s="12">
        <v>0.40685997577328814</v>
      </c>
      <c r="J539" s="12">
        <v>1.4351608307769499</v>
      </c>
      <c r="K539" s="12">
        <v>0.62904507084370265</v>
      </c>
      <c r="L539" s="12">
        <f t="shared" si="101"/>
        <v>0.59120737517222588</v>
      </c>
      <c r="M539" s="12">
        <f t="shared" si="102"/>
        <v>0.16148614642313694</v>
      </c>
      <c r="N539" s="11"/>
      <c r="O539" s="11">
        <v>0</v>
      </c>
      <c r="P539" s="11">
        <v>50.117321546613447</v>
      </c>
      <c r="Q539" s="11">
        <v>5.1830734249061772</v>
      </c>
      <c r="R539" s="11">
        <v>573.99325532018827</v>
      </c>
      <c r="S539" s="11">
        <v>222.17251375079923</v>
      </c>
      <c r="T539" s="11">
        <f t="shared" si="103"/>
        <v>9530.012539992782</v>
      </c>
      <c r="U539" s="11">
        <v>2962.7761313168917</v>
      </c>
      <c r="V539" s="11">
        <v>255.44127705667083</v>
      </c>
      <c r="W539" s="11">
        <f t="shared" si="104"/>
        <v>42.513261379881016</v>
      </c>
      <c r="X539" s="11">
        <v>11194.296322662376</v>
      </c>
      <c r="Y539" s="11">
        <v>1.6562989457000457</v>
      </c>
      <c r="Z539" s="11">
        <v>2.1703227564345422</v>
      </c>
      <c r="AA539" s="11">
        <v>31.269781819681892</v>
      </c>
      <c r="AB539" s="11">
        <v>5267.3162161098862</v>
      </c>
      <c r="AC539" s="11">
        <v>5454.363769460495</v>
      </c>
      <c r="AD539" s="11"/>
      <c r="AE539" s="11">
        <v>1.2179508626570161</v>
      </c>
      <c r="AF539" s="11">
        <v>3.0413075468457733</v>
      </c>
      <c r="AG539" s="11">
        <v>1.1165739444288239</v>
      </c>
      <c r="AH539" s="11">
        <v>9.3952129850916375</v>
      </c>
      <c r="AI539" s="11">
        <v>10.42326060656063</v>
      </c>
      <c r="AJ539" s="11">
        <v>1.6134636281388375</v>
      </c>
      <c r="AK539" s="11">
        <v>17.690986152778937</v>
      </c>
      <c r="AL539" s="11">
        <v>6.2539563639363784</v>
      </c>
      <c r="AM539" s="11">
        <v>52.83022499215663</v>
      </c>
      <c r="AN539" s="11">
        <v>573.99325532018827</v>
      </c>
      <c r="AO539" s="11">
        <v>12.607861802182244</v>
      </c>
      <c r="AP539" s="11">
        <v>55.400344045829108</v>
      </c>
      <c r="AQ539" s="11">
        <v>17.248354537979782</v>
      </c>
      <c r="AR539" s="11">
        <v>222.17251375079923</v>
      </c>
      <c r="AS539" s="11">
        <v>39.679782500865741</v>
      </c>
      <c r="AV539" s="11">
        <v>204.18168037509182</v>
      </c>
      <c r="AW539" s="11">
        <v>985.21230390778567</v>
      </c>
      <c r="AX539" s="11">
        <v>0</v>
      </c>
      <c r="AY539" s="11">
        <v>8738.4047824864465</v>
      </c>
      <c r="AZ539" s="11">
        <v>929.52639107821517</v>
      </c>
      <c r="BA539" s="11">
        <v>2.2417149523698892</v>
      </c>
      <c r="BB539" s="11">
        <v>0.55543128437699796</v>
      </c>
      <c r="BC539" s="11">
        <v>149.92361146422826</v>
      </c>
      <c r="BD539" s="11">
        <v>31.269781819681892</v>
      </c>
      <c r="BE539" s="11">
        <v>87.526832216735158</v>
      </c>
      <c r="BF539" s="11">
        <v>3755.2295061992413</v>
      </c>
      <c r="BG539" s="11">
        <v>1512.0867099106451</v>
      </c>
    </row>
    <row r="540" spans="1:59" s="2" customFormat="1" ht="12.75" x14ac:dyDescent="0.2">
      <c r="A540" s="10"/>
      <c r="B540" s="11" t="s">
        <v>521</v>
      </c>
      <c r="C540" s="12">
        <v>55.190244232630242</v>
      </c>
      <c r="D540" s="12">
        <v>17.306481694605974</v>
      </c>
      <c r="E540" s="12">
        <v>1.6348403405352667</v>
      </c>
      <c r="F540" s="12">
        <v>5.4889836094476488E-3</v>
      </c>
      <c r="G540" s="12">
        <v>8.8982672869227493</v>
      </c>
      <c r="H540" s="12">
        <v>11.326393664138219</v>
      </c>
      <c r="I540" s="12">
        <v>0.46389304599154568</v>
      </c>
      <c r="J540" s="12">
        <v>1.1707479080223435</v>
      </c>
      <c r="K540" s="12">
        <v>4.0036428435442097</v>
      </c>
      <c r="L540" s="12">
        <f t="shared" si="101"/>
        <v>0.56320170005285108</v>
      </c>
      <c r="M540" s="12">
        <f t="shared" si="102"/>
        <v>0.15869108944320792</v>
      </c>
      <c r="N540" s="11"/>
      <c r="O540" s="11">
        <v>0</v>
      </c>
      <c r="P540" s="11">
        <v>81.387103366295349</v>
      </c>
      <c r="Q540" s="11">
        <v>4.4263161479915007</v>
      </c>
      <c r="R540" s="11">
        <v>1095.1562856482199</v>
      </c>
      <c r="S540" s="11">
        <v>238.73550320779964</v>
      </c>
      <c r="T540" s="11">
        <f t="shared" si="103"/>
        <v>9801.0313255429774</v>
      </c>
      <c r="U540" s="11">
        <v>3459.6658150269054</v>
      </c>
      <c r="V540" s="11">
        <v>302.98847954961178</v>
      </c>
      <c r="W540" s="11">
        <f t="shared" si="104"/>
        <v>43.233979399814402</v>
      </c>
      <c r="X540" s="11">
        <v>9352.3776675304289</v>
      </c>
      <c r="Y540" s="11">
        <v>3.3125978914000913</v>
      </c>
      <c r="Z540" s="11">
        <v>5.1259596681578996</v>
      </c>
      <c r="AA540" s="11">
        <v>111.2290412672703</v>
      </c>
      <c r="AB540" s="11">
        <v>5026.0105938484139</v>
      </c>
      <c r="AC540" s="11">
        <v>35553.313575802698</v>
      </c>
      <c r="AD540" s="11"/>
      <c r="AE540" s="11">
        <v>4.383480830430293</v>
      </c>
      <c r="AF540" s="11">
        <v>11.722598572583943</v>
      </c>
      <c r="AG540" s="11">
        <v>3.8551785805087269</v>
      </c>
      <c r="AH540" s="11">
        <v>27.700172022914554</v>
      </c>
      <c r="AI540" s="11">
        <v>24.416131009888602</v>
      </c>
      <c r="AJ540" s="11">
        <v>3.7837863845733799</v>
      </c>
      <c r="AK540" s="11">
        <v>38.837354588828653</v>
      </c>
      <c r="AL540" s="11">
        <v>11.865382964454636</v>
      </c>
      <c r="AM540" s="11">
        <v>98.806799174519952</v>
      </c>
      <c r="AN540" s="11">
        <v>1095.1562856482199</v>
      </c>
      <c r="AO540" s="11">
        <v>22.417149523698892</v>
      </c>
      <c r="AP540" s="11">
        <v>88.097969784217938</v>
      </c>
      <c r="AQ540" s="11">
        <v>23.430918705980815</v>
      </c>
      <c r="AR540" s="11">
        <v>238.73550320779964</v>
      </c>
      <c r="AS540" s="11">
        <v>35.838882359544087</v>
      </c>
      <c r="AV540" s="11">
        <v>339.82685265225075</v>
      </c>
      <c r="AW540" s="11">
        <v>2470.1699793629991</v>
      </c>
      <c r="AX540" s="11">
        <v>0</v>
      </c>
      <c r="AY540" s="11">
        <v>16420.205065129761</v>
      </c>
      <c r="AZ540" s="11">
        <v>1399.287040332797</v>
      </c>
      <c r="BA540" s="11">
        <v>2.8985231549750798</v>
      </c>
      <c r="BB540" s="11">
        <v>2.0960748726617817</v>
      </c>
      <c r="BC540" s="11">
        <v>396.94060940052816</v>
      </c>
      <c r="BD540" s="11">
        <v>48.975046411647902</v>
      </c>
      <c r="BE540" s="11">
        <v>257.01190536724846</v>
      </c>
      <c r="BF540" s="11">
        <v>4197.861120998391</v>
      </c>
      <c r="BG540" s="11">
        <v>828.14947285002279</v>
      </c>
    </row>
    <row r="541" spans="1:59" s="2" customFormat="1" ht="12.75" x14ac:dyDescent="0.2">
      <c r="A541" s="10"/>
      <c r="B541" s="11" t="s">
        <v>522</v>
      </c>
      <c r="C541" s="12">
        <v>56.276607693765072</v>
      </c>
      <c r="D541" s="12">
        <v>17.569685704567689</v>
      </c>
      <c r="E541" s="12">
        <v>1.6956798924583696</v>
      </c>
      <c r="F541" s="12">
        <v>5.8753135160192248E-3</v>
      </c>
      <c r="G541" s="12">
        <v>9.7925658886561244</v>
      </c>
      <c r="H541" s="12">
        <v>12.045120562080163</v>
      </c>
      <c r="I541" s="12">
        <v>0.88242033222784577</v>
      </c>
      <c r="J541" s="12">
        <v>1.0252404760064513</v>
      </c>
      <c r="K541" s="12">
        <v>0.70680413672227482</v>
      </c>
      <c r="L541" s="12">
        <f t="shared" si="101"/>
        <v>0.55476028218739992</v>
      </c>
      <c r="M541" s="12">
        <f t="shared" si="102"/>
        <v>0.15810469024539336</v>
      </c>
      <c r="N541" s="11"/>
      <c r="O541" s="11">
        <v>0</v>
      </c>
      <c r="P541" s="11">
        <v>15.5634987139056</v>
      </c>
      <c r="Q541" s="11">
        <v>6.4252976341812111</v>
      </c>
      <c r="R541" s="11">
        <v>342.68254048966458</v>
      </c>
      <c r="S541" s="11">
        <v>103.66146849812354</v>
      </c>
      <c r="T541" s="11">
        <f t="shared" si="103"/>
        <v>10165.770523277171</v>
      </c>
      <c r="U541" s="11">
        <v>6482.4113909294883</v>
      </c>
      <c r="V541" s="11">
        <v>545.43637694604956</v>
      </c>
      <c r="W541" s="11">
        <f t="shared" si="104"/>
        <v>46.276906908925426</v>
      </c>
      <c r="X541" s="11">
        <v>8067.3181406941876</v>
      </c>
      <c r="Y541" s="11">
        <v>1.3278948443974503</v>
      </c>
      <c r="Z541" s="11">
        <v>2.6129543712336925</v>
      </c>
      <c r="AA541" s="11">
        <v>19.175943828234146</v>
      </c>
      <c r="AB541" s="11">
        <v>1585.0495341565693</v>
      </c>
      <c r="AC541" s="11">
        <v>6182.5641680010322</v>
      </c>
      <c r="AD541" s="11"/>
      <c r="AE541" s="11">
        <v>0.19133108510672941</v>
      </c>
      <c r="AF541" s="11">
        <v>2.3702209050535137</v>
      </c>
      <c r="AG541" s="11">
        <v>0.92524285932209438</v>
      </c>
      <c r="AH541" s="11">
        <v>7.2106117894700255</v>
      </c>
      <c r="AI541" s="11">
        <v>8.4242791203709206</v>
      </c>
      <c r="AJ541" s="11">
        <v>1.0694550951114947</v>
      </c>
      <c r="AK541" s="11">
        <v>13.236113126413295</v>
      </c>
      <c r="AL541" s="11">
        <v>5.0402890330354833</v>
      </c>
      <c r="AM541" s="11">
        <v>37.266726278251021</v>
      </c>
      <c r="AN541" s="11">
        <v>342.68254048966458</v>
      </c>
      <c r="AO541" s="11">
        <v>6.9821567624769161</v>
      </c>
      <c r="AP541" s="11">
        <v>27.029085381122293</v>
      </c>
      <c r="AQ541" s="11">
        <v>8.2529378501260879</v>
      </c>
      <c r="AR541" s="11">
        <v>103.66146849812354</v>
      </c>
      <c r="AS541" s="11">
        <v>17.419695808224617</v>
      </c>
      <c r="AV541" s="11">
        <v>156.06334031466807</v>
      </c>
      <c r="AW541" s="11">
        <v>1699.1342632612536</v>
      </c>
      <c r="AX541" s="11">
        <v>0</v>
      </c>
      <c r="AY541" s="11">
        <v>9994.9074309485513</v>
      </c>
      <c r="AZ541" s="11">
        <v>448.34299047397781</v>
      </c>
      <c r="BA541" s="11">
        <v>2.4130562226147219</v>
      </c>
      <c r="BB541" s="11">
        <v>0.1599185188951768</v>
      </c>
      <c r="BC541" s="11">
        <v>45.262652223009866</v>
      </c>
      <c r="BD541" s="11">
        <v>40.122414115664895</v>
      </c>
      <c r="BE541" s="11">
        <v>13.079050295355533</v>
      </c>
      <c r="BF541" s="11">
        <v>1536.3600565286629</v>
      </c>
      <c r="BG541" s="11">
        <v>48.689477627906513</v>
      </c>
    </row>
    <row r="542" spans="1:59" s="2" customFormat="1" ht="12.75" x14ac:dyDescent="0.2">
      <c r="A542" s="10"/>
      <c r="B542" s="11" t="s">
        <v>523</v>
      </c>
      <c r="C542" s="12">
        <v>55.361104098561825</v>
      </c>
      <c r="D542" s="12">
        <v>17.077731297573635</v>
      </c>
      <c r="E542" s="12">
        <v>1.6482005459308886</v>
      </c>
      <c r="F542" s="12">
        <v>6.2799215560785651E-3</v>
      </c>
      <c r="G542" s="12">
        <v>10.975816779344248</v>
      </c>
      <c r="H542" s="12">
        <v>12.393948569061607</v>
      </c>
      <c r="I542" s="12">
        <v>0.65745355912244574</v>
      </c>
      <c r="J542" s="12">
        <v>1.1147065612247471</v>
      </c>
      <c r="K542" s="12">
        <v>0.76475866762453437</v>
      </c>
      <c r="L542" s="12">
        <f t="shared" si="101"/>
        <v>0.53354978609800274</v>
      </c>
      <c r="M542" s="12">
        <f t="shared" si="102"/>
        <v>0.15651421357512224</v>
      </c>
      <c r="N542" s="11"/>
      <c r="O542" s="11">
        <v>0</v>
      </c>
      <c r="P542" s="11">
        <v>21.988796348086812</v>
      </c>
      <c r="Q542" s="11">
        <v>2.0275383645638487</v>
      </c>
      <c r="R542" s="11">
        <v>131.36164052103808</v>
      </c>
      <c r="S542" s="11">
        <v>20.418168037509179</v>
      </c>
      <c r="T542" s="11">
        <f t="shared" si="103"/>
        <v>9881.1270929102702</v>
      </c>
      <c r="U542" s="11">
        <v>4968.8968371001365</v>
      </c>
      <c r="V542" s="11">
        <v>426.92533169337378</v>
      </c>
      <c r="W542" s="11">
        <f t="shared" si="104"/>
        <v>49.463802136452813</v>
      </c>
      <c r="X542" s="11">
        <v>9023.9735662278345</v>
      </c>
      <c r="Y542" s="11">
        <v>0.31412566211552584</v>
      </c>
      <c r="Z542" s="11">
        <v>2.7985740806655941</v>
      </c>
      <c r="AA542" s="11">
        <v>16.23458535569786</v>
      </c>
      <c r="AB542" s="11">
        <v>1876.4724779646549</v>
      </c>
      <c r="AC542" s="11">
        <v>6882.2076881674302</v>
      </c>
      <c r="AD542" s="11"/>
      <c r="AE542" s="11">
        <v>0.30413075468457734</v>
      </c>
      <c r="AF542" s="11">
        <v>0.46547711749846105</v>
      </c>
      <c r="AG542" s="11">
        <v>0.22988287091181667</v>
      </c>
      <c r="AH542" s="11">
        <v>1.5277929930164214</v>
      </c>
      <c r="AI542" s="11">
        <v>2.8128525198526635</v>
      </c>
      <c r="AJ542" s="11">
        <v>0.18990324118802246</v>
      </c>
      <c r="AK542" s="11">
        <v>7.396231498901928</v>
      </c>
      <c r="AL542" s="11">
        <v>2.9684875069917194</v>
      </c>
      <c r="AM542" s="11">
        <v>18.804704409370345</v>
      </c>
      <c r="AN542" s="11">
        <v>131.36164052103808</v>
      </c>
      <c r="AO542" s="11">
        <v>2.7271818847302476</v>
      </c>
      <c r="AP542" s="11">
        <v>9.2809854715950824</v>
      </c>
      <c r="AQ542" s="11">
        <v>2.198879634808681</v>
      </c>
      <c r="AR542" s="11">
        <v>20.418168037509179</v>
      </c>
      <c r="AS542" s="11">
        <v>4.5976574182363334</v>
      </c>
      <c r="AV542" s="11">
        <v>147.06792362681441</v>
      </c>
      <c r="AW542" s="11">
        <v>0</v>
      </c>
      <c r="AX542" s="11">
        <v>0</v>
      </c>
      <c r="AY542" s="11">
        <v>1627.7420673259069</v>
      </c>
      <c r="AZ542" s="11">
        <v>725.34471070312338</v>
      </c>
      <c r="BA542" s="11">
        <v>2.2702718307440279</v>
      </c>
      <c r="BB542" s="11">
        <v>0.27842956414785247</v>
      </c>
      <c r="BC542" s="11">
        <v>80.81596579881257</v>
      </c>
      <c r="BD542" s="11">
        <v>46.833280533587491</v>
      </c>
      <c r="BE542" s="11">
        <v>41.693042426242521</v>
      </c>
      <c r="BF542" s="11">
        <v>1753.392332172117</v>
      </c>
      <c r="BG542" s="11">
        <v>123.08014579253785</v>
      </c>
    </row>
    <row r="543" spans="1:59" s="2" customFormat="1" ht="12.75" x14ac:dyDescent="0.2">
      <c r="A543" s="10"/>
      <c r="B543" s="11" t="s">
        <v>524</v>
      </c>
      <c r="C543" s="12">
        <v>52.743685726158255</v>
      </c>
      <c r="D543" s="12">
        <v>20.968773222764906</v>
      </c>
      <c r="E543" s="12">
        <v>1.3596499036907281</v>
      </c>
      <c r="F543" s="12">
        <v>4.1252554592486933E-3</v>
      </c>
      <c r="G543" s="12">
        <v>9.8754611218910586</v>
      </c>
      <c r="H543" s="12">
        <v>12.71775231107711</v>
      </c>
      <c r="I543" s="12">
        <v>0.18557465874236134</v>
      </c>
      <c r="J543" s="12">
        <v>1.9599044776807826</v>
      </c>
      <c r="K543" s="12">
        <v>0.1850733225355268</v>
      </c>
      <c r="L543" s="12">
        <f t="shared" si="101"/>
        <v>0.56606962030305452</v>
      </c>
      <c r="M543" s="12">
        <f t="shared" si="102"/>
        <v>0.19298901006796343</v>
      </c>
      <c r="N543" s="11"/>
      <c r="O543" s="11">
        <v>0</v>
      </c>
      <c r="P543" s="11">
        <v>137.7869381552193</v>
      </c>
      <c r="Q543" s="11">
        <v>15.977573450330611</v>
      </c>
      <c r="R543" s="11">
        <v>441.48933966418457</v>
      </c>
      <c r="S543" s="11">
        <v>379.80648237604493</v>
      </c>
      <c r="T543" s="11">
        <f t="shared" si="103"/>
        <v>8151.2371376162837</v>
      </c>
      <c r="U543" s="11">
        <v>1142.2751349655487</v>
      </c>
      <c r="V543" s="11">
        <v>101.37691822819244</v>
      </c>
      <c r="W543" s="11">
        <f t="shared" si="104"/>
        <v>32.492574624772331</v>
      </c>
      <c r="X543" s="11">
        <v>12921.987464297768</v>
      </c>
      <c r="Y543" s="11">
        <v>0.3812343262947519</v>
      </c>
      <c r="Z543" s="11">
        <v>0.822438097175195</v>
      </c>
      <c r="AA543" s="11">
        <v>4.4405945871785706</v>
      </c>
      <c r="AB543" s="11">
        <v>1137.9916032094279</v>
      </c>
      <c r="AC543" s="11">
        <v>1356.4517227715889</v>
      </c>
      <c r="AD543" s="11"/>
      <c r="AE543" s="11">
        <v>0.28271309590397331</v>
      </c>
      <c r="AF543" s="11">
        <v>0.68679292489803612</v>
      </c>
      <c r="AG543" s="11">
        <v>0.35553313575802697</v>
      </c>
      <c r="AH543" s="11">
        <v>3.2697625738388831</v>
      </c>
      <c r="AI543" s="11">
        <v>3.9836845331923514</v>
      </c>
      <c r="AJ543" s="11">
        <v>0.76675218434562453</v>
      </c>
      <c r="AK543" s="11">
        <v>7.8245846745140089</v>
      </c>
      <c r="AL543" s="11">
        <v>3.3868457751728518</v>
      </c>
      <c r="AM543" s="11">
        <v>36.224400217594962</v>
      </c>
      <c r="AN543" s="11">
        <v>441.48933966418457</v>
      </c>
      <c r="AO543" s="11">
        <v>10.66599407274081</v>
      </c>
      <c r="AP543" s="11">
        <v>57.399325532018814</v>
      </c>
      <c r="AQ543" s="11">
        <v>23.55942465866444</v>
      </c>
      <c r="AR543" s="11">
        <v>379.80648237604493</v>
      </c>
      <c r="AS543" s="11">
        <v>81.672672150036718</v>
      </c>
      <c r="AV543" s="11">
        <v>85.670635122416144</v>
      </c>
      <c r="AW543" s="11">
        <v>0</v>
      </c>
      <c r="AX543" s="11">
        <v>0</v>
      </c>
      <c r="AY543" s="11">
        <v>2341.6640266793747</v>
      </c>
      <c r="AZ543" s="11">
        <v>486.89477627906513</v>
      </c>
      <c r="BA543" s="11">
        <v>0</v>
      </c>
      <c r="BB543" s="11">
        <v>0</v>
      </c>
      <c r="BC543" s="11">
        <v>55.685912829570498</v>
      </c>
      <c r="BD543" s="11">
        <v>15.906181254395266</v>
      </c>
      <c r="BE543" s="11">
        <v>40.693551683147675</v>
      </c>
      <c r="BF543" s="11">
        <v>893.83029311054179</v>
      </c>
      <c r="BG543" s="11">
        <v>244.16131009888605</v>
      </c>
    </row>
    <row r="544" spans="1:59" s="2" customFormat="1" ht="12.75" x14ac:dyDescent="0.2">
      <c r="A544" s="10"/>
      <c r="B544" s="11" t="s">
        <v>525</v>
      </c>
      <c r="C544" s="12">
        <v>54.279256298255596</v>
      </c>
      <c r="D544" s="12">
        <v>19.664965767845107</v>
      </c>
      <c r="E544" s="12">
        <v>1.6401926778684461</v>
      </c>
      <c r="F544" s="12">
        <v>5.6494642914465014E-3</v>
      </c>
      <c r="G544" s="12">
        <v>9.8208340848567239</v>
      </c>
      <c r="H544" s="12">
        <v>12.028921201901088</v>
      </c>
      <c r="I544" s="12">
        <v>0.43487220415121497</v>
      </c>
      <c r="J544" s="12">
        <v>1.460277481742791</v>
      </c>
      <c r="K544" s="12">
        <v>0.665030819087573</v>
      </c>
      <c r="L544" s="12">
        <f t="shared" si="101"/>
        <v>0.55371563729715156</v>
      </c>
      <c r="M544" s="12">
        <f t="shared" si="102"/>
        <v>0.17893233757545188</v>
      </c>
      <c r="N544" s="11"/>
      <c r="O544" s="11">
        <v>0</v>
      </c>
      <c r="P544" s="11">
        <v>119.51053599577051</v>
      </c>
      <c r="Q544" s="11">
        <v>9.894958356639064</v>
      </c>
      <c r="R544" s="11">
        <v>299.99000732032721</v>
      </c>
      <c r="S544" s="11">
        <v>178.48048983836696</v>
      </c>
      <c r="T544" s="11">
        <f t="shared" si="103"/>
        <v>9833.1191230891218</v>
      </c>
      <c r="U544" s="11">
        <v>2854.2599934951645</v>
      </c>
      <c r="V544" s="11">
        <v>249.72990138184304</v>
      </c>
      <c r="W544" s="11">
        <f t="shared" si="104"/>
        <v>44.498005491578368</v>
      </c>
      <c r="X544" s="11">
        <v>10266.197775502867</v>
      </c>
      <c r="Y544" s="11">
        <v>0.65823604652389744</v>
      </c>
      <c r="Z544" s="11">
        <v>1.9704246078155716</v>
      </c>
      <c r="AA544" s="11">
        <v>21.846011956216117</v>
      </c>
      <c r="AB544" s="11">
        <v>2081.7964334747126</v>
      </c>
      <c r="AC544" s="11">
        <v>5197.3518640932461</v>
      </c>
      <c r="AD544" s="11"/>
      <c r="AE544" s="11">
        <v>0.5868438505885506</v>
      </c>
      <c r="AF544" s="11">
        <v>1.242224209275034</v>
      </c>
      <c r="AG544" s="11">
        <v>0.53115793775898001</v>
      </c>
      <c r="AH544" s="11">
        <v>3.6410019927026864</v>
      </c>
      <c r="AI544" s="11">
        <v>4.4834299047397783</v>
      </c>
      <c r="AJ544" s="11">
        <v>0.53115793775898001</v>
      </c>
      <c r="AK544" s="11">
        <v>8.9811382486666265</v>
      </c>
      <c r="AL544" s="11">
        <v>3.4125469657095766</v>
      </c>
      <c r="AM544" s="11">
        <v>30.127506684716344</v>
      </c>
      <c r="AN544" s="11">
        <v>299.99000732032721</v>
      </c>
      <c r="AO544" s="11">
        <v>7.3533961813407194</v>
      </c>
      <c r="AP544" s="11">
        <v>34.839391616449234</v>
      </c>
      <c r="AQ544" s="11">
        <v>12.250900822505509</v>
      </c>
      <c r="AR544" s="11">
        <v>178.48048983836696</v>
      </c>
      <c r="AS544" s="11">
        <v>37.295283156625167</v>
      </c>
      <c r="AV544" s="11">
        <v>101.66248701193383</v>
      </c>
      <c r="AW544" s="11">
        <v>885.2632295983002</v>
      </c>
      <c r="AX544" s="11">
        <v>0</v>
      </c>
      <c r="AY544" s="11">
        <v>4269.2533169337385</v>
      </c>
      <c r="AZ544" s="11">
        <v>384.09001413216572</v>
      </c>
      <c r="BA544" s="11">
        <v>1.4992361146422826</v>
      </c>
      <c r="BB544" s="11">
        <v>0.50974027897837615</v>
      </c>
      <c r="BC544" s="11">
        <v>56.828187964536042</v>
      </c>
      <c r="BD544" s="11">
        <v>27.98574080665594</v>
      </c>
      <c r="BE544" s="11">
        <v>30.41307546845773</v>
      </c>
      <c r="BF544" s="11">
        <v>1642.0205065129762</v>
      </c>
      <c r="BG544" s="11">
        <v>439.77592696173622</v>
      </c>
    </row>
    <row r="545" spans="1:59" s="2" customFormat="1" ht="12.75" x14ac:dyDescent="0.2">
      <c r="A545" s="10"/>
      <c r="B545" s="11" t="s">
        <v>526</v>
      </c>
      <c r="C545" s="12">
        <v>55.068236833147829</v>
      </c>
      <c r="D545" s="12">
        <v>18.80164096316841</v>
      </c>
      <c r="E545" s="12">
        <v>1.4860546556854919</v>
      </c>
      <c r="F545" s="12">
        <v>5.0600721620694756E-3</v>
      </c>
      <c r="G545" s="12">
        <v>9.5481587481001799</v>
      </c>
      <c r="H545" s="12">
        <v>12.475478229738414</v>
      </c>
      <c r="I545" s="12">
        <v>0.32239115196007423</v>
      </c>
      <c r="J545" s="12">
        <v>1.6466636950522515</v>
      </c>
      <c r="K545" s="12">
        <v>0.64631565098528809</v>
      </c>
      <c r="L545" s="12">
        <f t="shared" si="101"/>
        <v>0.56962069773744894</v>
      </c>
      <c r="M545" s="12">
        <f t="shared" si="102"/>
        <v>0.17038187618859221</v>
      </c>
      <c r="N545" s="11"/>
      <c r="O545" s="11">
        <v>0</v>
      </c>
      <c r="P545" s="11">
        <v>102.37640897128729</v>
      </c>
      <c r="Q545" s="11">
        <v>8.4385575595579905</v>
      </c>
      <c r="R545" s="11">
        <v>681.08154922320841</v>
      </c>
      <c r="S545" s="11">
        <v>302.84569515774109</v>
      </c>
      <c r="T545" s="11">
        <f t="shared" si="103"/>
        <v>8909.0462663000926</v>
      </c>
      <c r="U545" s="11">
        <v>2213.1580739957503</v>
      </c>
      <c r="V545" s="11">
        <v>184.47743429693611</v>
      </c>
      <c r="W545" s="11">
        <f t="shared" si="104"/>
        <v>39.85565838454022</v>
      </c>
      <c r="X545" s="11">
        <v>12108.116430634815</v>
      </c>
      <c r="Y545" s="11">
        <v>1.5820510619272847</v>
      </c>
      <c r="Z545" s="11">
        <v>2.0917913409056608</v>
      </c>
      <c r="AA545" s="11">
        <v>34.553822832707844</v>
      </c>
      <c r="AB545" s="11">
        <v>6069.7644984231847</v>
      </c>
      <c r="AC545" s="11">
        <v>5283.0224992156627</v>
      </c>
      <c r="AD545" s="11"/>
      <c r="AE545" s="11">
        <v>0.92524285932209438</v>
      </c>
      <c r="AF545" s="11">
        <v>3.898013898069935</v>
      </c>
      <c r="AG545" s="11">
        <v>1.6091800963827165</v>
      </c>
      <c r="AH545" s="11">
        <v>11.279966957784794</v>
      </c>
      <c r="AI545" s="11">
        <v>11.879661403641705</v>
      </c>
      <c r="AJ545" s="11">
        <v>2.0275383645638487</v>
      </c>
      <c r="AK545" s="11">
        <v>20.675179942876429</v>
      </c>
      <c r="AL545" s="11">
        <v>6.6394742219872516</v>
      </c>
      <c r="AM545" s="11">
        <v>59.398307018208534</v>
      </c>
      <c r="AN545" s="11">
        <v>681.08154922320841</v>
      </c>
      <c r="AO545" s="11">
        <v>14.778184558616784</v>
      </c>
      <c r="AP545" s="11">
        <v>67.251448571096674</v>
      </c>
      <c r="AQ545" s="11">
        <v>22.045910104835087</v>
      </c>
      <c r="AR545" s="11">
        <v>302.84569515774109</v>
      </c>
      <c r="AS545" s="11">
        <v>58.827169450725755</v>
      </c>
      <c r="AV545" s="11">
        <v>257.01190536724846</v>
      </c>
      <c r="AW545" s="11">
        <v>1841.9186551319472</v>
      </c>
      <c r="AX545" s="11">
        <v>0</v>
      </c>
      <c r="AY545" s="11">
        <v>10080.578066070966</v>
      </c>
      <c r="AZ545" s="11">
        <v>1063.7437194366671</v>
      </c>
      <c r="BA545" s="11">
        <v>1.984703047002641</v>
      </c>
      <c r="BB545" s="11">
        <v>0.6939321444915707</v>
      </c>
      <c r="BC545" s="11">
        <v>171.76962342044436</v>
      </c>
      <c r="BD545" s="11">
        <v>24.673142915255852</v>
      </c>
      <c r="BE545" s="11">
        <v>107.37386268676157</v>
      </c>
      <c r="BF545" s="11">
        <v>4554.8221006751255</v>
      </c>
      <c r="BG545" s="11">
        <v>1514.9423977480587</v>
      </c>
    </row>
    <row r="546" spans="1:59" s="2" customFormat="1" ht="12.75" x14ac:dyDescent="0.2">
      <c r="A546" s="10"/>
      <c r="B546" s="11" t="s">
        <v>527</v>
      </c>
      <c r="C546" s="12">
        <v>49.879996010513807</v>
      </c>
      <c r="D546" s="12">
        <v>23.113801351931151</v>
      </c>
      <c r="E546" s="12">
        <v>0.86295702984387623</v>
      </c>
      <c r="F546" s="12">
        <v>1.4767950656391585E-3</v>
      </c>
      <c r="G546" s="12">
        <v>7.4909094134800558</v>
      </c>
      <c r="H546" s="12">
        <v>15.995732034499417</v>
      </c>
      <c r="I546" s="12">
        <v>6.8348029153752751E-2</v>
      </c>
      <c r="J546" s="12">
        <v>2.4587926389214854</v>
      </c>
      <c r="K546" s="12">
        <v>0.127986696590809</v>
      </c>
      <c r="L546" s="12">
        <f t="shared" si="101"/>
        <v>0.68384936396801943</v>
      </c>
      <c r="M546" s="12">
        <f t="shared" si="102"/>
        <v>0.21797872824487646</v>
      </c>
      <c r="N546" s="11"/>
      <c r="O546" s="11">
        <v>0</v>
      </c>
      <c r="P546" s="11">
        <v>68.964861273544997</v>
      </c>
      <c r="Q546" s="11">
        <v>6.7394232962967369</v>
      </c>
      <c r="R546" s="11">
        <v>441.91769283979664</v>
      </c>
      <c r="S546" s="11">
        <v>429.78101953078772</v>
      </c>
      <c r="T546" s="11">
        <f t="shared" si="103"/>
        <v>5173.5136896170216</v>
      </c>
      <c r="U546" s="11">
        <v>381.66267947036397</v>
      </c>
      <c r="V546" s="11">
        <v>34.011242143599212</v>
      </c>
      <c r="W546" s="11">
        <f t="shared" si="104"/>
        <v>11.631976334506831</v>
      </c>
      <c r="X546" s="11">
        <v>14706.792362681439</v>
      </c>
      <c r="Y546" s="11">
        <v>0.31412566211552584</v>
      </c>
      <c r="Z546" s="11">
        <v>0.42692533169337377</v>
      </c>
      <c r="AA546" s="11">
        <v>13.036214977794325</v>
      </c>
      <c r="AB546" s="11">
        <v>815.29887758166035</v>
      </c>
      <c r="AC546" s="11">
        <v>850.99497554933373</v>
      </c>
      <c r="AD546" s="11"/>
      <c r="AE546" s="11">
        <v>0.33697116481483685</v>
      </c>
      <c r="AF546" s="11">
        <v>1.1565535741526181</v>
      </c>
      <c r="AG546" s="11">
        <v>0.34696607224578535</v>
      </c>
      <c r="AH546" s="11">
        <v>2.6415112496078312</v>
      </c>
      <c r="AI546" s="11">
        <v>4.0979120466889052</v>
      </c>
      <c r="AJ546" s="11">
        <v>0.62253994855622397</v>
      </c>
      <c r="AK546" s="11">
        <v>7.7674709177657313</v>
      </c>
      <c r="AL546" s="11">
        <v>3.4825113177262166</v>
      </c>
      <c r="AM546" s="11">
        <v>39.551276548182123</v>
      </c>
      <c r="AN546" s="11">
        <v>441.91769283979664</v>
      </c>
      <c r="AO546" s="11">
        <v>12.422242092750341</v>
      </c>
      <c r="AP546" s="11">
        <v>68.436559023623431</v>
      </c>
      <c r="AQ546" s="11">
        <v>27.743007340475764</v>
      </c>
      <c r="AR546" s="11">
        <v>429.78101953078772</v>
      </c>
      <c r="AS546" s="11">
        <v>95.522758161494011</v>
      </c>
      <c r="AV546" s="11">
        <v>65.252467084906968</v>
      </c>
      <c r="AW546" s="11">
        <v>0</v>
      </c>
      <c r="AX546" s="11">
        <v>0</v>
      </c>
      <c r="AY546" s="11">
        <v>1042.3260606560632</v>
      </c>
      <c r="AZ546" s="11">
        <v>288.42447157880105</v>
      </c>
      <c r="BA546" s="11">
        <v>0</v>
      </c>
      <c r="BB546" s="11">
        <v>0</v>
      </c>
      <c r="BC546" s="11">
        <v>48.832262019777204</v>
      </c>
      <c r="BD546" s="11">
        <v>9.2381501540338746</v>
      </c>
      <c r="BE546" s="11">
        <v>21.717506003532492</v>
      </c>
      <c r="BF546" s="11">
        <v>598.26660193820612</v>
      </c>
      <c r="BG546" s="11">
        <v>217.03227564345423</v>
      </c>
    </row>
    <row r="547" spans="1:59" s="2" customFormat="1" ht="12.75" x14ac:dyDescent="0.2">
      <c r="A547" s="10"/>
      <c r="B547" s="11" t="s">
        <v>528</v>
      </c>
      <c r="C547" s="12">
        <v>55.59505939766936</v>
      </c>
      <c r="D547" s="12">
        <v>17.680245019617594</v>
      </c>
      <c r="E547" s="12">
        <v>1.600155805635527</v>
      </c>
      <c r="F547" s="12">
        <v>5.7903818421526651E-3</v>
      </c>
      <c r="G547" s="12">
        <v>10.040466284895961</v>
      </c>
      <c r="H547" s="12">
        <v>12.006351478289178</v>
      </c>
      <c r="I547" s="12">
        <v>0.54940888600181736</v>
      </c>
      <c r="J547" s="12">
        <v>1.1722941843464432</v>
      </c>
      <c r="K547" s="12">
        <v>1.350228561701992</v>
      </c>
      <c r="L547" s="12">
        <f t="shared" si="101"/>
        <v>0.54777861814069928</v>
      </c>
      <c r="M547" s="12">
        <f t="shared" si="102"/>
        <v>0.16057705805874095</v>
      </c>
      <c r="N547" s="11"/>
      <c r="O547" s="11">
        <v>5.8541600666984364</v>
      </c>
      <c r="P547" s="11">
        <v>42.406964385595998</v>
      </c>
      <c r="Q547" s="11">
        <v>3.5124960400190619</v>
      </c>
      <c r="R547" s="11">
        <v>469.76064925458184</v>
      </c>
      <c r="S547" s="11">
        <v>136.78744741212444</v>
      </c>
      <c r="T547" s="11">
        <f t="shared" si="103"/>
        <v>9593.0940703655469</v>
      </c>
      <c r="U547" s="11">
        <v>4010.8135676477823</v>
      </c>
      <c r="V547" s="11">
        <v>348.10834738075096</v>
      </c>
      <c r="W547" s="11">
        <f t="shared" si="104"/>
        <v>45.60794257971547</v>
      </c>
      <c r="X547" s="11">
        <v>9166.7579580985275</v>
      </c>
      <c r="Y547" s="11">
        <v>1.3707301619586585</v>
      </c>
      <c r="Z547" s="11">
        <v>6.3396269990587948</v>
      </c>
      <c r="AA547" s="11">
        <v>26.929136306812808</v>
      </c>
      <c r="AB547" s="11">
        <v>3545.336450149322</v>
      </c>
      <c r="AC547" s="11">
        <v>11736.877011771012</v>
      </c>
      <c r="AD547" s="11"/>
      <c r="AE547" s="11">
        <v>1.536360056528663</v>
      </c>
      <c r="AF547" s="11">
        <v>3.1698134995293974</v>
      </c>
      <c r="AG547" s="11">
        <v>1.1608371059087388</v>
      </c>
      <c r="AH547" s="11">
        <v>8.22438097175195</v>
      </c>
      <c r="AI547" s="11">
        <v>9.58083269452354</v>
      </c>
      <c r="AJ547" s="11">
        <v>1.2322293018440855</v>
      </c>
      <c r="AK547" s="11">
        <v>17.376860490663411</v>
      </c>
      <c r="AL547" s="11">
        <v>5.8969953842596441</v>
      </c>
      <c r="AM547" s="11">
        <v>45.948017303989197</v>
      </c>
      <c r="AN547" s="11">
        <v>469.76064925458184</v>
      </c>
      <c r="AO547" s="11">
        <v>10.294754653877007</v>
      </c>
      <c r="AP547" s="11">
        <v>40.836336075018359</v>
      </c>
      <c r="AQ547" s="11">
        <v>11.808269207706358</v>
      </c>
      <c r="AR547" s="11">
        <v>136.78744741212444</v>
      </c>
      <c r="AS547" s="11">
        <v>23.616538415412716</v>
      </c>
      <c r="AV547" s="11">
        <v>138.92921329018486</v>
      </c>
      <c r="AW547" s="11">
        <v>1427.8439187069357</v>
      </c>
      <c r="AX547" s="11">
        <v>0</v>
      </c>
      <c r="AY547" s="11">
        <v>7110.6627151605398</v>
      </c>
      <c r="AZ547" s="11">
        <v>641.10191949941418</v>
      </c>
      <c r="BA547" s="11">
        <v>2.1417658780604034</v>
      </c>
      <c r="BB547" s="11">
        <v>0.58827169450725758</v>
      </c>
      <c r="BC547" s="11">
        <v>107.65943147050297</v>
      </c>
      <c r="BD547" s="11">
        <v>42.2641799937253</v>
      </c>
      <c r="BE547" s="11">
        <v>62.825132423105181</v>
      </c>
      <c r="BF547" s="11">
        <v>2852.8321495764581</v>
      </c>
      <c r="BG547" s="11">
        <v>692.50430057286383</v>
      </c>
    </row>
    <row r="548" spans="1:59" s="2" customFormat="1" ht="12.75" x14ac:dyDescent="0.2">
      <c r="A548" s="10"/>
      <c r="B548" s="11" t="s">
        <v>529</v>
      </c>
      <c r="C548" s="12">
        <v>55.840453148933577</v>
      </c>
      <c r="D548" s="12">
        <v>17.745061869779583</v>
      </c>
      <c r="E548" s="12">
        <v>1.6835374680456019</v>
      </c>
      <c r="F548" s="12">
        <v>6.3010084474077474E-3</v>
      </c>
      <c r="G548" s="12">
        <v>10.13336397351171</v>
      </c>
      <c r="H548" s="12">
        <v>12.027370606206844</v>
      </c>
      <c r="I548" s="12">
        <v>0.54357081943188668</v>
      </c>
      <c r="J548" s="12">
        <v>1.2059150481656802</v>
      </c>
      <c r="K548" s="12">
        <v>0.81442605747771468</v>
      </c>
      <c r="L548" s="12">
        <f t="shared" si="101"/>
        <v>0.54592983614980228</v>
      </c>
      <c r="M548" s="12">
        <f t="shared" si="102"/>
        <v>0.16047667966339374</v>
      </c>
      <c r="N548" s="11"/>
      <c r="O548" s="11">
        <v>7.8531415528881476</v>
      </c>
      <c r="P548" s="11">
        <v>48.546693236035814</v>
      </c>
      <c r="Q548" s="11">
        <v>4.3263670736820155</v>
      </c>
      <c r="R548" s="11">
        <v>396.94060940052816</v>
      </c>
      <c r="S548" s="11">
        <v>128.07759950801216</v>
      </c>
      <c r="T548" s="11">
        <f t="shared" si="103"/>
        <v>10092.975474680188</v>
      </c>
      <c r="U548" s="11">
        <v>3953.6998108995049</v>
      </c>
      <c r="V548" s="11">
        <v>352.53466352874244</v>
      </c>
      <c r="W548" s="11">
        <f t="shared" si="104"/>
        <v>49.629893036007125</v>
      </c>
      <c r="X548" s="11">
        <v>9395.2129850916372</v>
      </c>
      <c r="Y548" s="11">
        <v>1.5849067497646987</v>
      </c>
      <c r="Z548" s="11">
        <v>4.4120377088044318</v>
      </c>
      <c r="AA548" s="11">
        <v>98.52123039077857</v>
      </c>
      <c r="AB548" s="11">
        <v>3125.5503380494824</v>
      </c>
      <c r="AC548" s="11">
        <v>7053.5489584122624</v>
      </c>
      <c r="AD548" s="11"/>
      <c r="AE548" s="11">
        <v>1.4492615774875399</v>
      </c>
      <c r="AF548" s="11">
        <v>4.8832262019777204</v>
      </c>
      <c r="AG548" s="11">
        <v>1.5563498713905599</v>
      </c>
      <c r="AH548" s="11">
        <v>11.708320133396873</v>
      </c>
      <c r="AI548" s="11">
        <v>11.365637592907209</v>
      </c>
      <c r="AJ548" s="11">
        <v>1.3178999369665017</v>
      </c>
      <c r="AK548" s="11">
        <v>18.347794355384124</v>
      </c>
      <c r="AL548" s="11">
        <v>6.1397288504398242</v>
      </c>
      <c r="AM548" s="11">
        <v>47.547202492940961</v>
      </c>
      <c r="AN548" s="11">
        <v>396.94060940052816</v>
      </c>
      <c r="AO548" s="11">
        <v>10.123413383632174</v>
      </c>
      <c r="AP548" s="11">
        <v>38.980138980699344</v>
      </c>
      <c r="AQ548" s="11">
        <v>11.008676613230476</v>
      </c>
      <c r="AR548" s="11">
        <v>128.07759950801216</v>
      </c>
      <c r="AS548" s="11">
        <v>22.302922010202337</v>
      </c>
      <c r="AV548" s="11">
        <v>152.92208369351283</v>
      </c>
      <c r="AW548" s="11">
        <v>1442.1223578940051</v>
      </c>
      <c r="AX548" s="11">
        <v>0</v>
      </c>
      <c r="AY548" s="11">
        <v>8567.0635122416152</v>
      </c>
      <c r="AZ548" s="11">
        <v>622.53994855622398</v>
      </c>
      <c r="BA548" s="11">
        <v>3.6410019927026864</v>
      </c>
      <c r="BB548" s="11">
        <v>0.35410529183932005</v>
      </c>
      <c r="BC548" s="11">
        <v>108.08778464611504</v>
      </c>
      <c r="BD548" s="11">
        <v>38.123432629475182</v>
      </c>
      <c r="BE548" s="11">
        <v>60.826150936915461</v>
      </c>
      <c r="BF548" s="11">
        <v>2570.1190536724844</v>
      </c>
      <c r="BG548" s="11">
        <v>555.43128437699795</v>
      </c>
    </row>
    <row r="549" spans="1:59" s="2" customFormat="1" ht="12.75" x14ac:dyDescent="0.2">
      <c r="A549" s="10"/>
      <c r="B549" s="11" t="s">
        <v>530</v>
      </c>
      <c r="C549" s="12">
        <v>56.346332561357478</v>
      </c>
      <c r="D549" s="12">
        <v>17.793205752101663</v>
      </c>
      <c r="E549" s="12">
        <v>1.6638157690033186</v>
      </c>
      <c r="F549" s="12">
        <v>6.4407852502313991E-3</v>
      </c>
      <c r="G549" s="12">
        <v>9.8046642711206413</v>
      </c>
      <c r="H549" s="12">
        <v>11.73717202055782</v>
      </c>
      <c r="I549" s="12">
        <v>0.53933725985193681</v>
      </c>
      <c r="J549" s="12">
        <v>1.21469980935546</v>
      </c>
      <c r="K549" s="12">
        <v>0.89433177140146458</v>
      </c>
      <c r="L549" s="12">
        <f t="shared" si="101"/>
        <v>0.54804872455952924</v>
      </c>
      <c r="M549" s="12">
        <f t="shared" si="102"/>
        <v>0.15962850339006218</v>
      </c>
      <c r="N549" s="11"/>
      <c r="O549" s="11">
        <v>8.5670635122416137</v>
      </c>
      <c r="P549" s="11">
        <v>47.832771276682351</v>
      </c>
      <c r="Q549" s="11">
        <v>4.2835317561208068</v>
      </c>
      <c r="R549" s="11">
        <v>277.85842658036972</v>
      </c>
      <c r="S549" s="11">
        <v>106.23158755179603</v>
      </c>
      <c r="T549" s="11">
        <f t="shared" si="103"/>
        <v>9974.7419167517946</v>
      </c>
      <c r="U549" s="11">
        <v>3912.292337257004</v>
      </c>
      <c r="V549" s="11">
        <v>340.11242143599213</v>
      </c>
      <c r="W549" s="11">
        <f t="shared" si="104"/>
        <v>50.730845023447614</v>
      </c>
      <c r="X549" s="11">
        <v>9438.0483026528455</v>
      </c>
      <c r="Y549" s="11">
        <v>2.0560952429379875</v>
      </c>
      <c r="Z549" s="11">
        <v>3.2554841346518137</v>
      </c>
      <c r="AA549" s="11">
        <v>105.66044998431326</v>
      </c>
      <c r="AB549" s="11">
        <v>2564.4076779976567</v>
      </c>
      <c r="AC549" s="11">
        <v>7724.6356002045222</v>
      </c>
      <c r="AD549" s="11"/>
      <c r="AE549" s="11">
        <v>0.84100006811838524</v>
      </c>
      <c r="AF549" s="11">
        <v>6.5538035868648352</v>
      </c>
      <c r="AG549" s="11">
        <v>1.7705264591966003</v>
      </c>
      <c r="AH549" s="11">
        <v>11.422751349655487</v>
      </c>
      <c r="AI549" s="11">
        <v>11.080068809165821</v>
      </c>
      <c r="AJ549" s="11">
        <v>1.2136673309008954</v>
      </c>
      <c r="AK549" s="11">
        <v>16.962785754238396</v>
      </c>
      <c r="AL549" s="11">
        <v>5.6685403572665356</v>
      </c>
      <c r="AM549" s="11">
        <v>41.407473642501138</v>
      </c>
      <c r="AN549" s="11">
        <v>277.85842658036972</v>
      </c>
      <c r="AO549" s="11">
        <v>8.0387612623200475</v>
      </c>
      <c r="AP549" s="11">
        <v>30.555859860328429</v>
      </c>
      <c r="AQ549" s="11">
        <v>8.8240754176088636</v>
      </c>
      <c r="AR549" s="11">
        <v>106.23158755179603</v>
      </c>
      <c r="AS549" s="11">
        <v>18.619084699938444</v>
      </c>
      <c r="AV549" s="11">
        <v>212.74874388733343</v>
      </c>
      <c r="AW549" s="11">
        <v>1056.6044998431325</v>
      </c>
      <c r="AX549" s="11">
        <v>0</v>
      </c>
      <c r="AY549" s="11">
        <v>12108.116430634815</v>
      </c>
      <c r="AZ549" s="11">
        <v>488.3226201977721</v>
      </c>
      <c r="BA549" s="11">
        <v>3.1412566211552586</v>
      </c>
      <c r="BB549" s="11">
        <v>0.51402381073449688</v>
      </c>
      <c r="BC549" s="11">
        <v>59.969444585691306</v>
      </c>
      <c r="BD549" s="11">
        <v>36.124451143285469</v>
      </c>
      <c r="BE549" s="11">
        <v>21.703227564345426</v>
      </c>
      <c r="BF549" s="11">
        <v>2227.4365131828199</v>
      </c>
      <c r="BG549" s="11">
        <v>336.97116481483687</v>
      </c>
    </row>
    <row r="550" spans="1:59" s="2" customFormat="1" ht="12.75" x14ac:dyDescent="0.2">
      <c r="A550" s="10"/>
      <c r="B550" s="11" t="s">
        <v>531</v>
      </c>
      <c r="C550" s="12">
        <v>55.495379562200121</v>
      </c>
      <c r="D550" s="12">
        <v>17.641971995152378</v>
      </c>
      <c r="E550" s="12">
        <v>1.688206663436427</v>
      </c>
      <c r="F550" s="12">
        <v>6.043425446734781E-3</v>
      </c>
      <c r="G550" s="12">
        <v>10.520597296670379</v>
      </c>
      <c r="H550" s="12">
        <v>12.094677344126172</v>
      </c>
      <c r="I550" s="12">
        <v>0.64346026910593335</v>
      </c>
      <c r="J550" s="12">
        <v>1.0934125597042355</v>
      </c>
      <c r="K550" s="12">
        <v>0.81625088415762237</v>
      </c>
      <c r="L550" s="12">
        <f t="shared" si="101"/>
        <v>0.53800595345540481</v>
      </c>
      <c r="M550" s="12">
        <f t="shared" si="102"/>
        <v>0.16052685316926707</v>
      </c>
      <c r="N550" s="11"/>
      <c r="O550" s="11">
        <v>0</v>
      </c>
      <c r="P550" s="11">
        <v>38.694570196957962</v>
      </c>
      <c r="Q550" s="11">
        <v>2.6843465671690394</v>
      </c>
      <c r="R550" s="11">
        <v>242.73346618017908</v>
      </c>
      <c r="S550" s="11">
        <v>43.120886344949461</v>
      </c>
      <c r="T550" s="11">
        <f t="shared" si="103"/>
        <v>10120.967767967724</v>
      </c>
      <c r="U550" s="11">
        <v>4707.6013999767674</v>
      </c>
      <c r="V550" s="11">
        <v>417.07320865429597</v>
      </c>
      <c r="W550" s="11">
        <f t="shared" si="104"/>
        <v>47.601040531206493</v>
      </c>
      <c r="X550" s="11">
        <v>8568.4913561603225</v>
      </c>
      <c r="Y550" s="11">
        <v>0.44405945871785701</v>
      </c>
      <c r="Z550" s="11">
        <v>4.1550258034371828</v>
      </c>
      <c r="AA550" s="11">
        <v>14.406945139752981</v>
      </c>
      <c r="AB550" s="11">
        <v>1790.5162740584974</v>
      </c>
      <c r="AC550" s="11">
        <v>7110.6627151605398</v>
      </c>
      <c r="AD550" s="11"/>
      <c r="AE550" s="11">
        <v>1.2108116430634817</v>
      </c>
      <c r="AF550" s="11">
        <v>0.61540072896268927</v>
      </c>
      <c r="AG550" s="11">
        <v>0.42835317561208069</v>
      </c>
      <c r="AH550" s="11">
        <v>3.5124960400190619</v>
      </c>
      <c r="AI550" s="11">
        <v>4.7975555668553049</v>
      </c>
      <c r="AJ550" s="11">
        <v>0.41407473642501141</v>
      </c>
      <c r="AK550" s="11">
        <v>12.165230187383093</v>
      </c>
      <c r="AL550" s="11">
        <v>4.250691345990548</v>
      </c>
      <c r="AM550" s="11">
        <v>30.298847954961175</v>
      </c>
      <c r="AN550" s="11">
        <v>242.73346618017908</v>
      </c>
      <c r="AO550" s="11">
        <v>5.9541091410079217</v>
      </c>
      <c r="AP550" s="11">
        <v>20.603787746941084</v>
      </c>
      <c r="AQ550" s="11">
        <v>4.7547202492940963</v>
      </c>
      <c r="AR550" s="11">
        <v>43.120886344949461</v>
      </c>
      <c r="AS550" s="11">
        <v>6.5395251476777663</v>
      </c>
      <c r="AV550" s="11">
        <v>88.811891743571408</v>
      </c>
      <c r="AW550" s="11">
        <v>1127.9966957784793</v>
      </c>
      <c r="AX550" s="11">
        <v>0</v>
      </c>
      <c r="AY550" s="11">
        <v>2170.3227564345425</v>
      </c>
      <c r="AZ550" s="11">
        <v>519.73518640932457</v>
      </c>
      <c r="BA550" s="11">
        <v>0</v>
      </c>
      <c r="BB550" s="11">
        <v>0.4383480830430293</v>
      </c>
      <c r="BC550" s="11">
        <v>64.966898301165571</v>
      </c>
      <c r="BD550" s="11">
        <v>44.691514655527087</v>
      </c>
      <c r="BE550" s="11">
        <v>40.407982899406285</v>
      </c>
      <c r="BF550" s="11">
        <v>1580.6232180085779</v>
      </c>
      <c r="BG550" s="11">
        <v>209.89305604991955</v>
      </c>
    </row>
    <row r="551" spans="1:59" s="2" customFormat="1" ht="12.75" x14ac:dyDescent="0.2">
      <c r="A551" s="10"/>
      <c r="B551" s="11" t="s">
        <v>532</v>
      </c>
      <c r="C551" s="12">
        <v>57.750551538635122</v>
      </c>
      <c r="D551" s="12">
        <v>17.548459160433406</v>
      </c>
      <c r="E551" s="12">
        <v>1.7439371627071396</v>
      </c>
      <c r="F551" s="12">
        <v>6.7756713283039444E-3</v>
      </c>
      <c r="G551" s="12">
        <v>9.1336165687753041</v>
      </c>
      <c r="H551" s="12">
        <v>11.075400431542926</v>
      </c>
      <c r="I551" s="12">
        <v>0.5897696499407038</v>
      </c>
      <c r="J551" s="12">
        <v>1.0167522769745718</v>
      </c>
      <c r="K551" s="12">
        <v>1.1347375396625383</v>
      </c>
      <c r="L551" s="12">
        <f t="shared" si="101"/>
        <v>0.55123253204547096</v>
      </c>
      <c r="M551" s="12">
        <f t="shared" si="102"/>
        <v>0.15453566541270958</v>
      </c>
      <c r="N551" s="11"/>
      <c r="O551" s="11">
        <v>13.278948443974503</v>
      </c>
      <c r="P551" s="11">
        <v>27.98574080665594</v>
      </c>
      <c r="Q551" s="11">
        <v>2.5701190536724843</v>
      </c>
      <c r="R551" s="11">
        <v>464.04927357975413</v>
      </c>
      <c r="S551" s="11">
        <v>62.111210463751704</v>
      </c>
      <c r="T551" s="11">
        <f t="shared" si="103"/>
        <v>10455.077684145574</v>
      </c>
      <c r="U551" s="11">
        <v>4337.7898250316712</v>
      </c>
      <c r="V551" s="11">
        <v>370.66828129632052</v>
      </c>
      <c r="W551" s="11">
        <f t="shared" si="104"/>
        <v>53.368575217386017</v>
      </c>
      <c r="X551" s="11">
        <v>8010.2043839459102</v>
      </c>
      <c r="Y551" s="11">
        <v>3.6552804318897558</v>
      </c>
      <c r="Z551" s="11">
        <v>5.34013625596394</v>
      </c>
      <c r="AA551" s="11">
        <v>23.959220955902381</v>
      </c>
      <c r="AB551" s="11">
        <v>3322.5927988310395</v>
      </c>
      <c r="AC551" s="11">
        <v>9937.793674200273</v>
      </c>
      <c r="AD551" s="11"/>
      <c r="AE551" s="11">
        <v>0.51545165465320386</v>
      </c>
      <c r="AF551" s="11">
        <v>4.2978101953078767</v>
      </c>
      <c r="AG551" s="11">
        <v>1.6834279801554775</v>
      </c>
      <c r="AH551" s="11">
        <v>12.822038389988284</v>
      </c>
      <c r="AI551" s="11">
        <v>12.764924633240007</v>
      </c>
      <c r="AJ551" s="11">
        <v>1.9704246078155716</v>
      </c>
      <c r="AK551" s="11">
        <v>20.832242773934194</v>
      </c>
      <c r="AL551" s="11">
        <v>6.6537526611743214</v>
      </c>
      <c r="AM551" s="11">
        <v>46.547711749846101</v>
      </c>
      <c r="AN551" s="11">
        <v>464.04927357975413</v>
      </c>
      <c r="AO551" s="11">
        <v>8.2672162893131578</v>
      </c>
      <c r="AP551" s="11">
        <v>27.328932604050749</v>
      </c>
      <c r="AQ551" s="11">
        <v>6.4824113909294887</v>
      </c>
      <c r="AR551" s="11">
        <v>62.111210463751704</v>
      </c>
      <c r="AS551" s="11">
        <v>8.3243300460614353</v>
      </c>
      <c r="AV551" s="11">
        <v>349.82176008319925</v>
      </c>
      <c r="AW551" s="11">
        <v>2056.0952429379877</v>
      </c>
      <c r="AX551" s="11">
        <v>0</v>
      </c>
      <c r="AY551" s="11">
        <v>24673.142915255852</v>
      </c>
      <c r="AZ551" s="11">
        <v>755.329432995969</v>
      </c>
      <c r="BA551" s="11">
        <v>4.6262142966104722</v>
      </c>
      <c r="BB551" s="11">
        <v>0.50974027897837615</v>
      </c>
      <c r="BC551" s="11">
        <v>103.23311532251147</v>
      </c>
      <c r="BD551" s="11">
        <v>42.107117162667535</v>
      </c>
      <c r="BE551" s="11">
        <v>43.834808304302925</v>
      </c>
      <c r="BF551" s="11">
        <v>2770.0172022914553</v>
      </c>
      <c r="BG551" s="11">
        <v>552.57559653958424</v>
      </c>
    </row>
    <row r="552" spans="1:59" s="2" customFormat="1" ht="12.75" x14ac:dyDescent="0.2">
      <c r="A552" s="10"/>
      <c r="B552" s="11" t="s">
        <v>533</v>
      </c>
      <c r="C552" s="12">
        <v>55.833254981491088</v>
      </c>
      <c r="D552" s="12">
        <v>16.996109881177343</v>
      </c>
      <c r="E552" s="12">
        <v>1.6774450070810383</v>
      </c>
      <c r="F552" s="12">
        <v>5.9178809363274014E-3</v>
      </c>
      <c r="G552" s="12">
        <v>10.833823162962805</v>
      </c>
      <c r="H552" s="12">
        <v>12.328104971417027</v>
      </c>
      <c r="I552" s="12">
        <v>0.62422804229911877</v>
      </c>
      <c r="J552" s="12">
        <v>1.100602193666717</v>
      </c>
      <c r="K552" s="12">
        <v>0.60051387896854236</v>
      </c>
      <c r="L552" s="12">
        <f t="shared" si="101"/>
        <v>0.53546428174719218</v>
      </c>
      <c r="M552" s="12">
        <f t="shared" si="102"/>
        <v>0.15476857982060035</v>
      </c>
      <c r="N552" s="11"/>
      <c r="O552" s="11">
        <v>0</v>
      </c>
      <c r="P552" s="11">
        <v>21.13208999686265</v>
      </c>
      <c r="Q552" s="11">
        <v>1.8561970943190167</v>
      </c>
      <c r="R552" s="11">
        <v>62.111210463751704</v>
      </c>
      <c r="S552" s="11">
        <v>5.4115284518992866</v>
      </c>
      <c r="T552" s="11">
        <f t="shared" si="103"/>
        <v>10056.450561951533</v>
      </c>
      <c r="U552" s="11">
        <v>4740.4418101070269</v>
      </c>
      <c r="V552" s="11">
        <v>421.78509358602884</v>
      </c>
      <c r="W552" s="11">
        <f t="shared" si="104"/>
        <v>46.612189194982776</v>
      </c>
      <c r="X552" s="11">
        <v>8952.5813702924879</v>
      </c>
      <c r="Y552" s="11">
        <v>0.26557896887949001</v>
      </c>
      <c r="Z552" s="11">
        <v>2.5701190536724843</v>
      </c>
      <c r="AA552" s="11">
        <v>12.579304923808104</v>
      </c>
      <c r="AB552" s="11">
        <v>1448.6904399200571</v>
      </c>
      <c r="AC552" s="11">
        <v>5430.090422842477</v>
      </c>
      <c r="AD552" s="11"/>
      <c r="AE552" s="11">
        <v>7.1392195935346792E-2</v>
      </c>
      <c r="AF552" s="11">
        <v>0.14564007970810747</v>
      </c>
      <c r="AG552" s="11">
        <v>9.7093386472071622E-2</v>
      </c>
      <c r="AH552" s="11">
        <v>0.82814947285002283</v>
      </c>
      <c r="AI552" s="11">
        <v>2.4844484185500679</v>
      </c>
      <c r="AJ552" s="11">
        <v>7.9959259447588402E-2</v>
      </c>
      <c r="AK552" s="11">
        <v>6.6394742219872516</v>
      </c>
      <c r="AL552" s="11">
        <v>2.6329441860955898</v>
      </c>
      <c r="AM552" s="11">
        <v>16.277420673259066</v>
      </c>
      <c r="AN552" s="11">
        <v>62.111210463751704</v>
      </c>
      <c r="AO552" s="11">
        <v>1.8062225571642738</v>
      </c>
      <c r="AP552" s="11">
        <v>3.6410019927026864</v>
      </c>
      <c r="AQ552" s="11">
        <v>0.67822586138579455</v>
      </c>
      <c r="AR552" s="11">
        <v>5.4115284518992866</v>
      </c>
      <c r="AS552" s="11">
        <v>0.71249411543476093</v>
      </c>
      <c r="AV552" s="11">
        <v>69.25043005728638</v>
      </c>
      <c r="AW552" s="11">
        <v>628.25132423105174</v>
      </c>
      <c r="AX552" s="11">
        <v>0</v>
      </c>
      <c r="AY552" s="11">
        <v>870.98479041123085</v>
      </c>
      <c r="AZ552" s="11">
        <v>545.43637694604956</v>
      </c>
      <c r="BA552" s="11">
        <v>0</v>
      </c>
      <c r="BB552" s="11">
        <v>0</v>
      </c>
      <c r="BC552" s="11">
        <v>39.836845331923506</v>
      </c>
      <c r="BD552" s="11">
        <v>49.117830803518594</v>
      </c>
      <c r="BE552" s="11">
        <v>24.701699793629988</v>
      </c>
      <c r="BF552" s="11">
        <v>1393.5756646579694</v>
      </c>
      <c r="BG552" s="11">
        <v>55.114775262087718</v>
      </c>
    </row>
    <row r="553" spans="1:59" s="2" customFormat="1" ht="12.75" x14ac:dyDescent="0.2">
      <c r="A553" s="10"/>
      <c r="B553" s="11" t="s">
        <v>534</v>
      </c>
      <c r="C553" s="12">
        <v>56.14037748536736</v>
      </c>
      <c r="D553" s="12">
        <v>17.368336323192551</v>
      </c>
      <c r="E553" s="12">
        <v>1.6643926766089758</v>
      </c>
      <c r="F553" s="12">
        <v>6.30694970084678E-3</v>
      </c>
      <c r="G553" s="12">
        <v>10.394016301559095</v>
      </c>
      <c r="H553" s="12">
        <v>11.997117597142593</v>
      </c>
      <c r="I553" s="12">
        <v>0.61503460938060439</v>
      </c>
      <c r="J553" s="12">
        <v>1.0673048651281847</v>
      </c>
      <c r="K553" s="12">
        <v>0.74711319191978709</v>
      </c>
      <c r="L553" s="12">
        <f t="shared" si="101"/>
        <v>0.53900142754841573</v>
      </c>
      <c r="M553" s="12">
        <f t="shared" si="102"/>
        <v>0.15689683808646576</v>
      </c>
      <c r="N553" s="11"/>
      <c r="O553" s="11">
        <v>7.2820039854053729</v>
      </c>
      <c r="P553" s="11">
        <v>34.553822832707844</v>
      </c>
      <c r="Q553" s="11">
        <v>2.3702209050535137</v>
      </c>
      <c r="R553" s="11">
        <v>224.1714952369889</v>
      </c>
      <c r="S553" s="11">
        <v>31.840919387164668</v>
      </c>
      <c r="T553" s="11">
        <f t="shared" si="103"/>
        <v>9978.2005355384699</v>
      </c>
      <c r="U553" s="11">
        <v>4570.528383780902</v>
      </c>
      <c r="V553" s="11">
        <v>390.65809615821763</v>
      </c>
      <c r="W553" s="11">
        <f t="shared" si="104"/>
        <v>49.676689318719653</v>
      </c>
      <c r="X553" s="11">
        <v>8495.6713163062686</v>
      </c>
      <c r="Y553" s="11">
        <v>1.3407454396658127</v>
      </c>
      <c r="Z553" s="11">
        <v>3.7123941886380334</v>
      </c>
      <c r="AA553" s="11">
        <v>13.050493416981393</v>
      </c>
      <c r="AB553" s="11">
        <v>2740.0324799986101</v>
      </c>
      <c r="AC553" s="11">
        <v>6610.9173436131123</v>
      </c>
      <c r="AD553" s="11"/>
      <c r="AE553" s="11">
        <v>0.63967407558070721</v>
      </c>
      <c r="AF553" s="11">
        <v>1.3821529133083139</v>
      </c>
      <c r="AG553" s="11">
        <v>0.51259596681579001</v>
      </c>
      <c r="AH553" s="11">
        <v>3.5267744792061313</v>
      </c>
      <c r="AI553" s="11">
        <v>4.4405945871785706</v>
      </c>
      <c r="AJ553" s="11">
        <v>0.64395760733682805</v>
      </c>
      <c r="AK553" s="11">
        <v>9.7521739647683727</v>
      </c>
      <c r="AL553" s="11">
        <v>3.4982176008319925</v>
      </c>
      <c r="AM553" s="11">
        <v>23.645095293786856</v>
      </c>
      <c r="AN553" s="11">
        <v>224.1714952369889</v>
      </c>
      <c r="AO553" s="11">
        <v>3.9551276548182126</v>
      </c>
      <c r="AP553" s="11">
        <v>12.422242092750341</v>
      </c>
      <c r="AQ553" s="11">
        <v>3.2126488170906056</v>
      </c>
      <c r="AR553" s="11">
        <v>31.840919387164668</v>
      </c>
      <c r="AS553" s="11">
        <v>4.6976064925458187</v>
      </c>
      <c r="AV553" s="11">
        <v>245.58915401759293</v>
      </c>
      <c r="AW553" s="11">
        <v>1285.0595268362422</v>
      </c>
      <c r="AX553" s="11">
        <v>0</v>
      </c>
      <c r="AY553" s="11">
        <v>7124.9411543476099</v>
      </c>
      <c r="AZ553" s="11">
        <v>631.10701206846568</v>
      </c>
      <c r="BA553" s="11">
        <v>2.5272837361112761</v>
      </c>
      <c r="BB553" s="11">
        <v>0.13850086011457277</v>
      </c>
      <c r="BC553" s="11">
        <v>42.549748777466689</v>
      </c>
      <c r="BD553" s="11">
        <v>47.261633709199579</v>
      </c>
      <c r="BE553" s="11">
        <v>29.841937900974955</v>
      </c>
      <c r="BF553" s="11">
        <v>2324.5298996548918</v>
      </c>
      <c r="BG553" s="11">
        <v>415.50258034371831</v>
      </c>
    </row>
    <row r="554" spans="1:59" s="2" customFormat="1" ht="12.75" x14ac:dyDescent="0.2">
      <c r="A554" s="10"/>
      <c r="B554" s="11" t="s">
        <v>535</v>
      </c>
      <c r="C554" s="12">
        <v>56.649164350318983</v>
      </c>
      <c r="D554" s="12">
        <v>17.269114489157936</v>
      </c>
      <c r="E554" s="12">
        <v>1.6737434146351196</v>
      </c>
      <c r="F554" s="12">
        <v>6.0129384981102369E-3</v>
      </c>
      <c r="G554" s="12">
        <v>10.09810517067562</v>
      </c>
      <c r="H554" s="12">
        <v>11.995720689895521</v>
      </c>
      <c r="I554" s="12">
        <v>0.62049994894283478</v>
      </c>
      <c r="J554" s="12">
        <v>1.0522898551175228</v>
      </c>
      <c r="K554" s="12">
        <v>0.63534914275836207</v>
      </c>
      <c r="L554" s="12">
        <f t="shared" si="101"/>
        <v>0.54614067972396818</v>
      </c>
      <c r="M554" s="12">
        <f t="shared" si="102"/>
        <v>0.15495541746334934</v>
      </c>
      <c r="N554" s="11"/>
      <c r="O554" s="11">
        <v>7.5675727691467598</v>
      </c>
      <c r="P554" s="11">
        <v>27.700172022914554</v>
      </c>
      <c r="Q554" s="11">
        <v>2.1846011956216116</v>
      </c>
      <c r="R554" s="11">
        <v>190.75994753924661</v>
      </c>
      <c r="S554" s="11">
        <v>28.314144907958539</v>
      </c>
      <c r="T554" s="11">
        <f t="shared" si="103"/>
        <v>10034.259145079006</v>
      </c>
      <c r="U554" s="11">
        <v>4637.6370479601273</v>
      </c>
      <c r="V554" s="11">
        <v>406.64994804773534</v>
      </c>
      <c r="W554" s="11">
        <f t="shared" si="104"/>
        <v>47.360910080365279</v>
      </c>
      <c r="X554" s="11">
        <v>8424.2791203709203</v>
      </c>
      <c r="Y554" s="11">
        <v>0.84813928771191993</v>
      </c>
      <c r="Z554" s="11">
        <v>2.3273855874923055</v>
      </c>
      <c r="AA554" s="11">
        <v>14.064262599263317</v>
      </c>
      <c r="AB554" s="11">
        <v>1751.5361350777982</v>
      </c>
      <c r="AC554" s="11">
        <v>5654.2619180794654</v>
      </c>
      <c r="AD554" s="11"/>
      <c r="AE554" s="11">
        <v>0.39551276548182118</v>
      </c>
      <c r="AF554" s="11">
        <v>0.9852123039077858</v>
      </c>
      <c r="AG554" s="11">
        <v>0.26986250063561085</v>
      </c>
      <c r="AH554" s="11">
        <v>2.1846011956216116</v>
      </c>
      <c r="AI554" s="11">
        <v>3.7980648237604493</v>
      </c>
      <c r="AJ554" s="11">
        <v>0.27557387631043861</v>
      </c>
      <c r="AK554" s="11">
        <v>9.1667579580985272</v>
      </c>
      <c r="AL554" s="11">
        <v>3.3725673359857824</v>
      </c>
      <c r="AM554" s="11">
        <v>22.659882989879069</v>
      </c>
      <c r="AN554" s="11">
        <v>190.75994753924661</v>
      </c>
      <c r="AO554" s="11">
        <v>3.7123941886380334</v>
      </c>
      <c r="AP554" s="11">
        <v>11.608371059087387</v>
      </c>
      <c r="AQ554" s="11">
        <v>2.8699662766009411</v>
      </c>
      <c r="AR554" s="11">
        <v>28.314144907958539</v>
      </c>
      <c r="AS554" s="11">
        <v>4.5691005398621947</v>
      </c>
      <c r="AV554" s="11">
        <v>179.76554936520321</v>
      </c>
      <c r="AW554" s="11">
        <v>1028.0476214689938</v>
      </c>
      <c r="AX554" s="11">
        <v>0</v>
      </c>
      <c r="AY554" s="11">
        <v>7067.8273975993325</v>
      </c>
      <c r="AZ554" s="11">
        <v>668.23095395484586</v>
      </c>
      <c r="BA554" s="11">
        <v>2.9270800333492182</v>
      </c>
      <c r="BB554" s="11">
        <v>0.21417658780604035</v>
      </c>
      <c r="BC554" s="11">
        <v>58.398816275113674</v>
      </c>
      <c r="BD554" s="11">
        <v>44.120377088044314</v>
      </c>
      <c r="BE554" s="11">
        <v>37.980648237604491</v>
      </c>
      <c r="BF554" s="11">
        <v>1583.4789058459919</v>
      </c>
      <c r="BG554" s="11">
        <v>168.05722923180633</v>
      </c>
    </row>
    <row r="555" spans="1:59" s="2" customFormat="1" ht="12.75" x14ac:dyDescent="0.2">
      <c r="A555" s="10"/>
      <c r="B555" s="11" t="s">
        <v>536</v>
      </c>
      <c r="C555" s="12">
        <v>55.893117083664414</v>
      </c>
      <c r="D555" s="12">
        <v>17.21074605555318</v>
      </c>
      <c r="E555" s="12">
        <v>1.6727851101971594</v>
      </c>
      <c r="F555" s="12">
        <v>5.7750614883377085E-3</v>
      </c>
      <c r="G555" s="12">
        <v>10.354106852642863</v>
      </c>
      <c r="H555" s="12">
        <v>12.267438027918315</v>
      </c>
      <c r="I555" s="12">
        <v>0.63230153046102722</v>
      </c>
      <c r="J555" s="12">
        <v>1.084283464428438</v>
      </c>
      <c r="K555" s="12">
        <v>0.8794468136462793</v>
      </c>
      <c r="L555" s="12">
        <f t="shared" si="101"/>
        <v>0.54548696990455303</v>
      </c>
      <c r="M555" s="12">
        <f t="shared" si="102"/>
        <v>0.15627601949993744</v>
      </c>
      <c r="N555" s="11"/>
      <c r="O555" s="11">
        <v>0</v>
      </c>
      <c r="P555" s="11">
        <v>22.702718307440279</v>
      </c>
      <c r="Q555" s="11">
        <v>2.4701699793629985</v>
      </c>
      <c r="R555" s="11">
        <v>85.24228194680407</v>
      </c>
      <c r="S555" s="11">
        <v>11.865382964454636</v>
      </c>
      <c r="T555" s="11">
        <f t="shared" si="103"/>
        <v>10028.514014142991</v>
      </c>
      <c r="U555" s="11">
        <v>4741.8696540257342</v>
      </c>
      <c r="V555" s="11">
        <v>416.78763987055459</v>
      </c>
      <c r="W555" s="11">
        <f t="shared" si="104"/>
        <v>45.487271812891962</v>
      </c>
      <c r="X555" s="11">
        <v>8709.8479041123082</v>
      </c>
      <c r="Y555" s="11">
        <v>0.51545165465320386</v>
      </c>
      <c r="Z555" s="11">
        <v>2.3987777834276525</v>
      </c>
      <c r="AA555" s="11">
        <v>15.220816173415937</v>
      </c>
      <c r="AB555" s="11">
        <v>1869.047689587379</v>
      </c>
      <c r="AC555" s="11">
        <v>7853.1415528881471</v>
      </c>
      <c r="AD555" s="11"/>
      <c r="AE555" s="11">
        <v>0.132789484439745</v>
      </c>
      <c r="AF555" s="11">
        <v>0.31840919387164668</v>
      </c>
      <c r="AG555" s="11">
        <v>0.19418677294414324</v>
      </c>
      <c r="AH555" s="11">
        <v>1.7276911416353922</v>
      </c>
      <c r="AI555" s="11">
        <v>3.2840410130259525</v>
      </c>
      <c r="AJ555" s="11">
        <v>0.21274874388733345</v>
      </c>
      <c r="AK555" s="11">
        <v>7.6104080867079684</v>
      </c>
      <c r="AL555" s="11">
        <v>2.8514043056577507</v>
      </c>
      <c r="AM555" s="11">
        <v>18.304959037822918</v>
      </c>
      <c r="AN555" s="11">
        <v>85.24228194680407</v>
      </c>
      <c r="AO555" s="11">
        <v>2.3502310901916164</v>
      </c>
      <c r="AP555" s="11">
        <v>5.7399325532018821</v>
      </c>
      <c r="AQ555" s="11">
        <v>1.2707810876491727</v>
      </c>
      <c r="AR555" s="11">
        <v>11.865382964454636</v>
      </c>
      <c r="AS555" s="11">
        <v>1.7162683902857367</v>
      </c>
      <c r="AV555" s="11">
        <v>80.81596579881257</v>
      </c>
      <c r="AW555" s="11">
        <v>999.49074309485502</v>
      </c>
      <c r="AX555" s="11">
        <v>0</v>
      </c>
      <c r="AY555" s="11">
        <v>1827.6402159448778</v>
      </c>
      <c r="AZ555" s="11">
        <v>445.48730263656398</v>
      </c>
      <c r="BA555" s="11">
        <v>0</v>
      </c>
      <c r="BB555" s="11">
        <v>0</v>
      </c>
      <c r="BC555" s="11">
        <v>28.556878374138716</v>
      </c>
      <c r="BD555" s="11">
        <v>46.547711749846101</v>
      </c>
      <c r="BE555" s="11">
        <v>25.886810246156745</v>
      </c>
      <c r="BF555" s="11">
        <v>1687.7115119115981</v>
      </c>
      <c r="BG555" s="11">
        <v>181.33617767578085</v>
      </c>
    </row>
    <row r="556" spans="1:59" s="1" customFormat="1" ht="12.75" x14ac:dyDescent="0.2">
      <c r="A556" s="10"/>
      <c r="B556" s="13" t="s">
        <v>85</v>
      </c>
      <c r="C556" s="14">
        <f>MEDIAN(C536:C555)</f>
        <v>55.767365168782575</v>
      </c>
      <c r="D556" s="14">
        <f t="shared" ref="D556:M556" si="105">MEDIAN(D536:D555)</f>
        <v>17.580644932564759</v>
      </c>
      <c r="E556" s="14">
        <f t="shared" si="105"/>
        <v>1.6678862354174027</v>
      </c>
      <c r="F556" s="14">
        <f t="shared" si="105"/>
        <v>5.832847679085945E-3</v>
      </c>
      <c r="G556" s="14">
        <f t="shared" si="105"/>
        <v>10.015297076103153</v>
      </c>
      <c r="H556" s="14">
        <f t="shared" si="105"/>
        <v>12.069898953103166</v>
      </c>
      <c r="I556" s="14">
        <f t="shared" si="105"/>
        <v>0.6024021296606541</v>
      </c>
      <c r="J556" s="14">
        <f t="shared" si="105"/>
        <v>1.1076543774457321</v>
      </c>
      <c r="K556" s="14">
        <f t="shared" si="105"/>
        <v>0.72695866432103096</v>
      </c>
      <c r="L556" s="14">
        <f t="shared" si="105"/>
        <v>0.54964062830250016</v>
      </c>
      <c r="M556" s="14">
        <f t="shared" si="105"/>
        <v>0.15856865903909817</v>
      </c>
      <c r="O556" s="15">
        <f>AVERAGE(O536:O555)</f>
        <v>2.8699662766009411</v>
      </c>
      <c r="P556" s="16">
        <f t="shared" ref="P556:AC556" si="106">MEDIAN(P536:P555)</f>
        <v>36.624196514832903</v>
      </c>
      <c r="Q556" s="16">
        <f t="shared" si="106"/>
        <v>3.0984213035940504</v>
      </c>
      <c r="R556" s="16">
        <f t="shared" si="106"/>
        <v>288.92421695034847</v>
      </c>
      <c r="S556" s="16">
        <f t="shared" si="106"/>
        <v>82.886339480937622</v>
      </c>
      <c r="T556" s="16">
        <f t="shared" si="106"/>
        <v>9999.1447699508699</v>
      </c>
      <c r="U556" s="16">
        <f t="shared" si="106"/>
        <v>4454.1591044062861</v>
      </c>
      <c r="V556" s="16">
        <f t="shared" si="106"/>
        <v>380.66318872726907</v>
      </c>
      <c r="W556" s="16">
        <f t="shared" si="106"/>
        <v>45.942424744320448</v>
      </c>
      <c r="X556" s="16">
        <f t="shared" si="106"/>
        <v>8988.2774682601612</v>
      </c>
      <c r="Y556" s="16">
        <f t="shared" si="106"/>
        <v>1.0880170660546851</v>
      </c>
      <c r="Z556" s="16">
        <f t="shared" si="106"/>
        <v>2.5915367124530881</v>
      </c>
      <c r="AA556" s="16">
        <f t="shared" si="106"/>
        <v>15.727700764556898</v>
      </c>
      <c r="AB556" s="16">
        <f t="shared" si="106"/>
        <v>1979.1344557196837</v>
      </c>
      <c r="AC556" s="16">
        <f t="shared" si="106"/>
        <v>6396.7407558070718</v>
      </c>
      <c r="AE556" s="16">
        <f t="shared" ref="AE556:AS556" si="107">MEDIAN(AE536:AE555)</f>
        <v>0.50759851310031578</v>
      </c>
      <c r="AF556" s="16">
        <f t="shared" si="107"/>
        <v>1.2122394869821884</v>
      </c>
      <c r="AG556" s="16">
        <f t="shared" si="107"/>
        <v>0.52187695228738495</v>
      </c>
      <c r="AH556" s="16">
        <f t="shared" si="107"/>
        <v>3.8908746784764001</v>
      </c>
      <c r="AI556" s="16">
        <f t="shared" si="107"/>
        <v>5.1687949857191082</v>
      </c>
      <c r="AJ556" s="16">
        <f t="shared" si="107"/>
        <v>0.79816475055717717</v>
      </c>
      <c r="AK556" s="16">
        <f t="shared" si="107"/>
        <v>11.465586667216694</v>
      </c>
      <c r="AL556" s="16">
        <f t="shared" si="107"/>
        <v>3.9187176348911854</v>
      </c>
      <c r="AM556" s="16">
        <f t="shared" si="107"/>
        <v>33.261624086278069</v>
      </c>
      <c r="AN556" s="16">
        <f t="shared" si="107"/>
        <v>288.92421695034847</v>
      </c>
      <c r="AO556" s="16">
        <f t="shared" si="107"/>
        <v>7.1677764719088177</v>
      </c>
      <c r="AP556" s="16">
        <f t="shared" si="107"/>
        <v>27.179008992586521</v>
      </c>
      <c r="AQ556" s="16">
        <f t="shared" si="107"/>
        <v>7.3676746205277883</v>
      </c>
      <c r="AR556" s="16">
        <f t="shared" si="107"/>
        <v>82.886339480937622</v>
      </c>
      <c r="AS556" s="16">
        <f t="shared" si="107"/>
        <v>12.872012927143025</v>
      </c>
      <c r="AV556" s="16">
        <f t="shared" ref="AV556:BG556" si="108">MEDIAN(AV536:AV555)</f>
        <v>149.9950036601636</v>
      </c>
      <c r="AW556" s="16">
        <f t="shared" si="108"/>
        <v>1042.3260606560632</v>
      </c>
      <c r="AX556" s="16">
        <f t="shared" si="108"/>
        <v>0</v>
      </c>
      <c r="AY556" s="16">
        <f t="shared" si="108"/>
        <v>7089.2450563799357</v>
      </c>
      <c r="AZ556" s="16">
        <f t="shared" si="108"/>
        <v>567.56795768600705</v>
      </c>
      <c r="BA556" s="16">
        <f t="shared" si="108"/>
        <v>2.1917404152151461</v>
      </c>
      <c r="BB556" s="16">
        <f t="shared" si="108"/>
        <v>0.31626742799358626</v>
      </c>
      <c r="BC556" s="16">
        <f t="shared" si="108"/>
        <v>59.18413043040249</v>
      </c>
      <c r="BD556" s="16">
        <f t="shared" si="108"/>
        <v>42.835317561208072</v>
      </c>
      <c r="BE556" s="16">
        <f t="shared" si="108"/>
        <v>39.194315568505388</v>
      </c>
      <c r="BF556" s="16">
        <f t="shared" si="108"/>
        <v>1720.5519220418576</v>
      </c>
      <c r="BG556" s="16">
        <f t="shared" si="108"/>
        <v>290.56623745686147</v>
      </c>
    </row>
    <row r="557" spans="1:59" s="31" customFormat="1" ht="12.75" x14ac:dyDescent="0.2">
      <c r="A557" s="10"/>
      <c r="B557" s="27" t="s">
        <v>87</v>
      </c>
      <c r="C557" s="29"/>
      <c r="D557" s="29"/>
      <c r="E557" s="29"/>
      <c r="F557" s="29"/>
      <c r="G557" s="29"/>
      <c r="H557" s="29"/>
      <c r="I557" s="29"/>
      <c r="J557" s="29"/>
      <c r="K557" s="29"/>
      <c r="L557" s="30"/>
      <c r="M557" s="30"/>
      <c r="AF557" s="32"/>
      <c r="AG557" s="32"/>
      <c r="AH557" s="32"/>
      <c r="AI557" s="32"/>
      <c r="AJ557" s="32">
        <f>(0.5*(AI555+AK555))/AJ555</f>
        <v>25.604026845637584</v>
      </c>
    </row>
    <row r="558" spans="1:59" s="31" customFormat="1" ht="12.75" x14ac:dyDescent="0.2">
      <c r="A558" s="10"/>
      <c r="B558" s="27" t="s">
        <v>88</v>
      </c>
      <c r="AF558" s="32">
        <f>(0.5*(AE555+AH555))/AF555</f>
        <v>2.9215246636771299</v>
      </c>
      <c r="AG558" s="32"/>
      <c r="AH558" s="32"/>
      <c r="AI558" s="32"/>
      <c r="AJ558" s="33"/>
    </row>
    <row r="559" spans="1:59" s="2" customFormat="1" ht="12.75" x14ac:dyDescent="0.2">
      <c r="L559" s="12"/>
      <c r="M559" s="12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</row>
    <row r="560" spans="1:59" s="2" customFormat="1" ht="12.75" x14ac:dyDescent="0.2"/>
    <row r="561" spans="1:59" s="2" customFormat="1" ht="12.75" x14ac:dyDescent="0.2">
      <c r="A561" s="10" t="s">
        <v>537</v>
      </c>
      <c r="B561" s="11" t="s">
        <v>538</v>
      </c>
      <c r="C561" s="12">
        <v>54.916059173415476</v>
      </c>
      <c r="D561" s="12">
        <v>16.863579813161234</v>
      </c>
      <c r="E561" s="12">
        <v>1.7817821618473504</v>
      </c>
      <c r="F561" s="12">
        <v>4.3973950115069986E-3</v>
      </c>
      <c r="G561" s="12">
        <v>11.61988467593758</v>
      </c>
      <c r="H561" s="12">
        <v>12.894267641272133</v>
      </c>
      <c r="I561" s="12">
        <v>0.37124611657909162</v>
      </c>
      <c r="J561" s="12">
        <v>1.0066866833938575</v>
      </c>
      <c r="K561" s="12">
        <v>0.54209633938176172</v>
      </c>
      <c r="L561" s="12">
        <f t="shared" ref="L561:L577" si="109">(H561/70.93)/((H561/70.93)+(G561/71.85))</f>
        <v>0.52920475806733602</v>
      </c>
      <c r="M561" s="12">
        <f t="shared" ref="M561:M577" si="110">(D561/441.9)/((D561/441.9)+(C561/265.812))</f>
        <v>0.15591477977184182</v>
      </c>
      <c r="N561" s="11"/>
      <c r="O561" s="11">
        <v>1.49259953777513</v>
      </c>
      <c r="P561" s="11">
        <v>37.455799721526851</v>
      </c>
      <c r="Q561" s="11">
        <v>4.773502295337444</v>
      </c>
      <c r="R561" s="11">
        <v>87.584614386427432</v>
      </c>
      <c r="S561" s="11">
        <v>16.052485594940077</v>
      </c>
      <c r="T561" s="11">
        <f t="shared" ref="T561:T577" si="111">(E561*0.59951)*10000</f>
        <v>10681.962238491049</v>
      </c>
      <c r="U561" s="11">
        <v>2802.1444152570834</v>
      </c>
      <c r="V561" s="11">
        <v>225.29804343775547</v>
      </c>
      <c r="W561" s="11">
        <f t="shared" ref="W561:W577" si="112">(F561*0.78765)*10000</f>
        <v>34.636081808134875</v>
      </c>
      <c r="X561" s="11">
        <v>8138.8918191889161</v>
      </c>
      <c r="Y561" s="11">
        <v>0.22107370512329752</v>
      </c>
      <c r="Z561" s="11">
        <v>1.9995201355100796</v>
      </c>
      <c r="AA561" s="11">
        <v>17.728139793008381</v>
      </c>
      <c r="AB561" s="11">
        <v>5238.1795099278143</v>
      </c>
      <c r="AC561" s="11">
        <v>4872.0701893414616</v>
      </c>
      <c r="AD561" s="11"/>
      <c r="AE561" s="11">
        <v>2.393791711526152</v>
      </c>
      <c r="AF561" s="11">
        <v>0.8167054074618636</v>
      </c>
      <c r="AG561" s="11">
        <v>0.4224338314457915</v>
      </c>
      <c r="AH561" s="11">
        <v>3.1119292249839976</v>
      </c>
      <c r="AI561" s="11">
        <v>4.9847192110603391</v>
      </c>
      <c r="AJ561" s="11">
        <v>0.3773742227582404</v>
      </c>
      <c r="AK561" s="11">
        <v>9.6314913569640463</v>
      </c>
      <c r="AL561" s="11">
        <v>3.2386593744177348</v>
      </c>
      <c r="AM561" s="11">
        <v>25.064407332450298</v>
      </c>
      <c r="AN561" s="11">
        <v>87.584614386427432</v>
      </c>
      <c r="AO561" s="11">
        <v>3.1682537358434364</v>
      </c>
      <c r="AP561" s="11">
        <v>9.7723026341126431</v>
      </c>
      <c r="AQ561" s="11">
        <v>1.6615730703534466</v>
      </c>
      <c r="AR561" s="11">
        <v>16.052485594940077</v>
      </c>
      <c r="AS561" s="11">
        <v>1.689735325783166</v>
      </c>
      <c r="AV561" s="11">
        <v>52.522606376426744</v>
      </c>
      <c r="AW561" s="11">
        <v>391.45535047310011</v>
      </c>
      <c r="AX561" s="11">
        <v>0</v>
      </c>
      <c r="AY561" s="11">
        <v>260.50086272490478</v>
      </c>
      <c r="AZ561" s="11">
        <v>371.74177167229652</v>
      </c>
      <c r="BA561" s="11">
        <v>1.5348429209197092</v>
      </c>
      <c r="BB561" s="11">
        <v>0</v>
      </c>
      <c r="BC561" s="11">
        <v>1.4644372823454104</v>
      </c>
      <c r="BD561" s="11">
        <v>33.794706515663322</v>
      </c>
      <c r="BE561" s="11">
        <v>2.3233860729518532</v>
      </c>
      <c r="BF561" s="11">
        <v>5238.1795099278143</v>
      </c>
      <c r="BG561" s="11"/>
    </row>
    <row r="562" spans="1:59" s="2" customFormat="1" ht="12.75" x14ac:dyDescent="0.2">
      <c r="A562" s="10"/>
      <c r="B562" s="11" t="s">
        <v>539</v>
      </c>
      <c r="C562" s="12">
        <v>55.229017648237779</v>
      </c>
      <c r="D562" s="12">
        <v>16.565965277020982</v>
      </c>
      <c r="E562" s="12">
        <v>1.7231996259104831</v>
      </c>
      <c r="F562" s="12">
        <v>4.5471454726429194E-3</v>
      </c>
      <c r="G562" s="12">
        <v>11.903520342042508</v>
      </c>
      <c r="H562" s="12">
        <v>12.816987897515505</v>
      </c>
      <c r="I562" s="12">
        <v>0.38375362828465148</v>
      </c>
      <c r="J562" s="12">
        <v>0.98207657468184484</v>
      </c>
      <c r="K562" s="12">
        <v>0.39093186083360631</v>
      </c>
      <c r="L562" s="12">
        <f t="shared" si="109"/>
        <v>0.52169248044333494</v>
      </c>
      <c r="M562" s="12">
        <f t="shared" si="110"/>
        <v>0.15284847401098173</v>
      </c>
      <c r="N562" s="11"/>
      <c r="O562" s="11">
        <v>1.7676327603755808</v>
      </c>
      <c r="P562" s="11">
        <v>27.066876643251081</v>
      </c>
      <c r="Q562" s="11">
        <v>3.6595521992150699</v>
      </c>
      <c r="R562" s="11">
        <v>129.12004929305999</v>
      </c>
      <c r="S562" s="11">
        <v>28.309743427890158</v>
      </c>
      <c r="T562" s="11">
        <f t="shared" si="111"/>
        <v>10330.754077295938</v>
      </c>
      <c r="U562" s="11">
        <v>2891.7367189269266</v>
      </c>
      <c r="V562" s="11">
        <v>232.00179979929499</v>
      </c>
      <c r="W562" s="11">
        <f t="shared" si="112"/>
        <v>35.815591315271952</v>
      </c>
      <c r="X562" s="11">
        <v>7926.728159809245</v>
      </c>
      <c r="Y562" s="11">
        <v>0.2264779474231213</v>
      </c>
      <c r="Z562" s="11">
        <v>2.2440650278205618</v>
      </c>
      <c r="AA562" s="11">
        <v>88.381638018779043</v>
      </c>
      <c r="AB562" s="11">
        <v>5275.2790192458742</v>
      </c>
      <c r="AC562" s="11">
        <v>3507.646258870293</v>
      </c>
      <c r="AD562" s="11"/>
      <c r="AE562" s="11">
        <v>2.6376395096229368</v>
      </c>
      <c r="AF562" s="11">
        <v>6.2557628160167038</v>
      </c>
      <c r="AG562" s="11">
        <v>0.69186251011575461</v>
      </c>
      <c r="AH562" s="11">
        <v>4.985276769496755</v>
      </c>
      <c r="AI562" s="11">
        <v>8.5067326593074828</v>
      </c>
      <c r="AJ562" s="11">
        <v>0.85343519211883512</v>
      </c>
      <c r="AK562" s="11">
        <v>14.058204297362041</v>
      </c>
      <c r="AL562" s="11">
        <v>4.7505130435093728</v>
      </c>
      <c r="AM562" s="11">
        <v>38.390774014407143</v>
      </c>
      <c r="AN562" s="11">
        <v>129.12004929305999</v>
      </c>
      <c r="AO562" s="11">
        <v>5.1509923407819658</v>
      </c>
      <c r="AP562" s="11">
        <v>16.378222295354991</v>
      </c>
      <c r="AQ562" s="11">
        <v>3.1485958544190034</v>
      </c>
      <c r="AR562" s="11">
        <v>28.309743427890158</v>
      </c>
      <c r="AS562" s="11">
        <v>2.8171647118485819</v>
      </c>
      <c r="AV562" s="11">
        <v>67.114806370510337</v>
      </c>
      <c r="AW562" s="11">
        <v>580.00449949823746</v>
      </c>
      <c r="AX562" s="11">
        <v>29.000224974911873</v>
      </c>
      <c r="AY562" s="11">
        <v>606.24279828506246</v>
      </c>
      <c r="AZ562" s="11">
        <v>450.19396865815577</v>
      </c>
      <c r="BA562" s="11">
        <v>1.6571557128521068</v>
      </c>
      <c r="BB562" s="11">
        <v>0</v>
      </c>
      <c r="BC562" s="11">
        <v>2.5409720930398976</v>
      </c>
      <c r="BD562" s="11">
        <v>37.838388776789778</v>
      </c>
      <c r="BE562" s="11">
        <v>3.4938366279298592</v>
      </c>
      <c r="BF562" s="11">
        <v>5275.2790192458742</v>
      </c>
      <c r="BG562" s="11"/>
    </row>
    <row r="563" spans="1:59" s="2" customFormat="1" ht="12.75" x14ac:dyDescent="0.2">
      <c r="A563" s="10"/>
      <c r="B563" s="11" t="s">
        <v>540</v>
      </c>
      <c r="C563" s="12">
        <v>55.15456603653827</v>
      </c>
      <c r="D563" s="12">
        <v>16.672651543461484</v>
      </c>
      <c r="E563" s="12">
        <v>1.7479530656624025</v>
      </c>
      <c r="F563" s="12">
        <v>4.0650481621999522E-3</v>
      </c>
      <c r="G563" s="12">
        <v>11.857216330082812</v>
      </c>
      <c r="H563" s="12">
        <v>12.705065138739691</v>
      </c>
      <c r="I563" s="12">
        <v>0.44653811381088104</v>
      </c>
      <c r="J563" s="12">
        <v>0.93484848401135789</v>
      </c>
      <c r="K563" s="12">
        <v>0.47709623953090613</v>
      </c>
      <c r="L563" s="12">
        <f t="shared" si="109"/>
        <v>0.52047634781014651</v>
      </c>
      <c r="M563" s="12">
        <f t="shared" si="110"/>
        <v>0.1538570866902024</v>
      </c>
      <c r="N563" s="11"/>
      <c r="O563" s="11">
        <v>2.3234662612669625</v>
      </c>
      <c r="P563" s="11">
        <v>28.66072154616732</v>
      </c>
      <c r="Q563" s="11">
        <v>3.5895466790830914</v>
      </c>
      <c r="R563" s="11">
        <v>88.48649953088551</v>
      </c>
      <c r="S563" s="11">
        <v>13.857319737855656</v>
      </c>
      <c r="T563" s="11">
        <f t="shared" si="111"/>
        <v>10479.15342395267</v>
      </c>
      <c r="U563" s="11">
        <v>3368.3304302558777</v>
      </c>
      <c r="V563" s="11">
        <v>270.60729809366717</v>
      </c>
      <c r="W563" s="11">
        <f t="shared" si="112"/>
        <v>32.018351849567921</v>
      </c>
      <c r="X563" s="11">
        <v>7553.3522948612799</v>
      </c>
      <c r="Y563" s="11">
        <v>0.15165139070544845</v>
      </c>
      <c r="Z563" s="11">
        <v>1.655643623298015</v>
      </c>
      <c r="AA563" s="11">
        <v>37.843282818240347</v>
      </c>
      <c r="AB563" s="11">
        <v>3297.3742749716771</v>
      </c>
      <c r="AC563" s="11">
        <v>4285.1952603007448</v>
      </c>
      <c r="AD563" s="11"/>
      <c r="AE563" s="11">
        <v>1.0573858434508332</v>
      </c>
      <c r="AF563" s="11">
        <v>0.98921228249150306</v>
      </c>
      <c r="AG563" s="11">
        <v>0.2643464608627083</v>
      </c>
      <c r="AH563" s="11">
        <v>2.100858715277313</v>
      </c>
      <c r="AI563" s="11">
        <v>4.5217157779147472</v>
      </c>
      <c r="AJ563" s="11">
        <v>0.3074766728982028</v>
      </c>
      <c r="AK563" s="11">
        <v>9.6277763640523215</v>
      </c>
      <c r="AL563" s="11">
        <v>3.3891998876924077</v>
      </c>
      <c r="AM563" s="11">
        <v>24.834654349470224</v>
      </c>
      <c r="AN563" s="11">
        <v>88.48649953088551</v>
      </c>
      <c r="AO563" s="11">
        <v>3.0205061396470509</v>
      </c>
      <c r="AP563" s="11">
        <v>8.8486499530885503</v>
      </c>
      <c r="AQ563" s="11">
        <v>1.5262529871915316</v>
      </c>
      <c r="AR563" s="11">
        <v>13.857319737855656</v>
      </c>
      <c r="AS563" s="11">
        <v>1.5206877985417901</v>
      </c>
      <c r="AV563" s="11">
        <v>55.095367632438148</v>
      </c>
      <c r="AW563" s="11">
        <v>407.65006859354492</v>
      </c>
      <c r="AX563" s="11">
        <v>0</v>
      </c>
      <c r="AY563" s="11">
        <v>293.56370127384974</v>
      </c>
      <c r="AZ563" s="11">
        <v>310.25926722307344</v>
      </c>
      <c r="BA563" s="11">
        <v>1.3634712191866007</v>
      </c>
      <c r="BB563" s="11">
        <v>0</v>
      </c>
      <c r="BC563" s="11">
        <v>1.7669473962928397</v>
      </c>
      <c r="BD563" s="11">
        <v>36.298942967937151</v>
      </c>
      <c r="BE563" s="11">
        <v>2.3025968038304327</v>
      </c>
      <c r="BF563" s="11">
        <v>3297.3742749716771</v>
      </c>
      <c r="BG563" s="11"/>
    </row>
    <row r="564" spans="1:59" s="2" customFormat="1" ht="12.75" x14ac:dyDescent="0.2">
      <c r="A564" s="10"/>
      <c r="B564" s="11" t="s">
        <v>541</v>
      </c>
      <c r="C564" s="12">
        <v>55.135287187882945</v>
      </c>
      <c r="D564" s="12">
        <v>16.815847565559487</v>
      </c>
      <c r="E564" s="12">
        <v>1.3656097360144939</v>
      </c>
      <c r="F564" s="12">
        <v>3.3568981549704459E-3</v>
      </c>
      <c r="G564" s="12">
        <v>12.171659540396956</v>
      </c>
      <c r="H564" s="12">
        <v>12.249750509638178</v>
      </c>
      <c r="I564" s="12">
        <v>0.23941776888548416</v>
      </c>
      <c r="J564" s="12">
        <v>1.9173639083391276</v>
      </c>
      <c r="K564" s="12">
        <v>0.10170688512834894</v>
      </c>
      <c r="L564" s="12">
        <f t="shared" si="109"/>
        <v>0.50482046229447042</v>
      </c>
      <c r="M564" s="12">
        <f t="shared" si="110"/>
        <v>0.15501951726409213</v>
      </c>
      <c r="N564" s="11"/>
      <c r="O564" s="11">
        <v>0</v>
      </c>
      <c r="P564" s="11">
        <v>14.893017228259428</v>
      </c>
      <c r="Q564" s="11">
        <v>2.0289446365840655</v>
      </c>
      <c r="R564" s="11">
        <v>17.823715036658633</v>
      </c>
      <c r="S564" s="11">
        <v>1.5794770400074569</v>
      </c>
      <c r="T564" s="11">
        <f t="shared" si="111"/>
        <v>8186.9669283804924</v>
      </c>
      <c r="U564" s="11">
        <v>1813.3692689470088</v>
      </c>
      <c r="V564" s="11">
        <v>186.6910863523533</v>
      </c>
      <c r="W564" s="11">
        <f t="shared" si="112"/>
        <v>26.440608317624715</v>
      </c>
      <c r="X564" s="11">
        <v>15555.242213811172</v>
      </c>
      <c r="Y564" s="11">
        <v>6.7631487886135516E-2</v>
      </c>
      <c r="Z564" s="11">
        <v>1.0074273716372271</v>
      </c>
      <c r="AA564" s="11">
        <v>1.4287151815946131</v>
      </c>
      <c r="AB564" s="11">
        <v>185.00029915519991</v>
      </c>
      <c r="AC564" s="11">
        <v>917.25205445571305</v>
      </c>
      <c r="AD564" s="11"/>
      <c r="AE564" s="11">
        <v>2.4939111158012478E-2</v>
      </c>
      <c r="AF564" s="11">
        <v>5.7768562569407433E-2</v>
      </c>
      <c r="AG564" s="11">
        <v>4.0578892731681318E-2</v>
      </c>
      <c r="AH564" s="11">
        <v>0.32970350344491073</v>
      </c>
      <c r="AI564" s="11">
        <v>0.90879811846994618</v>
      </c>
      <c r="AJ564" s="11">
        <v>2.0148547432744544E-2</v>
      </c>
      <c r="AK564" s="11">
        <v>2.1416637830609582</v>
      </c>
      <c r="AL564" s="11">
        <v>0.76226322804998592</v>
      </c>
      <c r="AM564" s="11">
        <v>5.2273504178658916</v>
      </c>
      <c r="AN564" s="11">
        <v>17.823715036658633</v>
      </c>
      <c r="AO564" s="11">
        <v>0.5016002018221718</v>
      </c>
      <c r="AP564" s="11">
        <v>1.113101571459314</v>
      </c>
      <c r="AQ564" s="11">
        <v>0.17386928344060676</v>
      </c>
      <c r="AR564" s="11">
        <v>1.5794770400074569</v>
      </c>
      <c r="AS564" s="11">
        <v>0.16456995385626311</v>
      </c>
      <c r="AV564" s="11">
        <v>34.083451915950384</v>
      </c>
      <c r="AW564" s="11">
        <v>225.43829295378509</v>
      </c>
      <c r="AX564" s="11">
        <v>0</v>
      </c>
      <c r="AY564" s="11">
        <v>0</v>
      </c>
      <c r="AZ564" s="11">
        <v>339.5664287616388</v>
      </c>
      <c r="BA564" s="11">
        <v>1.1553712513881487</v>
      </c>
      <c r="BB564" s="11">
        <v>0</v>
      </c>
      <c r="BC564" s="11">
        <v>0</v>
      </c>
      <c r="BD564" s="11">
        <v>43.70684904641508</v>
      </c>
      <c r="BE564" s="11">
        <v>0</v>
      </c>
      <c r="BF564" s="11">
        <v>185.00029915519991</v>
      </c>
      <c r="BG564" s="11"/>
    </row>
    <row r="565" spans="1:59" s="2" customFormat="1" ht="12.75" x14ac:dyDescent="0.2">
      <c r="A565" s="10"/>
      <c r="B565" s="11" t="s">
        <v>542</v>
      </c>
      <c r="C565" s="12">
        <v>55.086451156557239</v>
      </c>
      <c r="D565" s="12">
        <v>17.063372477423442</v>
      </c>
      <c r="E565" s="12">
        <v>1.2673818128627732</v>
      </c>
      <c r="F565" s="12">
        <v>3.1419669116299295E-3</v>
      </c>
      <c r="G565" s="12">
        <v>12.189022032438134</v>
      </c>
      <c r="H565" s="12">
        <v>12.350454639632989</v>
      </c>
      <c r="I565" s="12">
        <v>0.22633052185790042</v>
      </c>
      <c r="J565" s="12">
        <v>1.7214215478931714</v>
      </c>
      <c r="K565" s="12">
        <v>9.2423844422717033E-2</v>
      </c>
      <c r="L565" s="12">
        <f t="shared" si="109"/>
        <v>0.50651070683190647</v>
      </c>
      <c r="M565" s="12">
        <f t="shared" si="110"/>
        <v>0.15706052671558141</v>
      </c>
      <c r="N565" s="11"/>
      <c r="O565" s="11">
        <v>0</v>
      </c>
      <c r="P565" s="11">
        <v>14.850312656300066</v>
      </c>
      <c r="Q565" s="11">
        <v>2.0613546386506818</v>
      </c>
      <c r="R565" s="11">
        <v>20.813262406860517</v>
      </c>
      <c r="S565" s="11">
        <v>2.9971668483080158</v>
      </c>
      <c r="T565" s="11">
        <f t="shared" si="111"/>
        <v>7598.0807062936119</v>
      </c>
      <c r="U565" s="11">
        <v>1710.4250600291816</v>
      </c>
      <c r="V565" s="11">
        <v>181.31361562110843</v>
      </c>
      <c r="W565" s="11">
        <f t="shared" si="112"/>
        <v>24.747702379453138</v>
      </c>
      <c r="X565" s="11">
        <v>13934.472048678103</v>
      </c>
      <c r="Y565" s="11">
        <v>0.1098438111945346</v>
      </c>
      <c r="Z565" s="11">
        <v>0.95007763968259806</v>
      </c>
      <c r="AA565" s="11">
        <v>1.2040022941323014</v>
      </c>
      <c r="AB565" s="11">
        <v>179.03114681706614</v>
      </c>
      <c r="AC565" s="11">
        <v>831.67457047290475</v>
      </c>
      <c r="AD565" s="11"/>
      <c r="AE565" s="11">
        <v>0.10271109618190248</v>
      </c>
      <c r="AF565" s="11">
        <v>0.17261170330569722</v>
      </c>
      <c r="AG565" s="11">
        <v>3.2097217556844526E-2</v>
      </c>
      <c r="AH565" s="11">
        <v>0.39943204070739857</v>
      </c>
      <c r="AI565" s="11">
        <v>1.1383813160160858</v>
      </c>
      <c r="AJ565" s="11">
        <v>3.9229932569476642E-2</v>
      </c>
      <c r="AK565" s="11">
        <v>2.42512310429492</v>
      </c>
      <c r="AL565" s="11">
        <v>0.84594000049816909</v>
      </c>
      <c r="AM565" s="11">
        <v>5.9486843205351851</v>
      </c>
      <c r="AN565" s="11">
        <v>20.813262406860517</v>
      </c>
      <c r="AO565" s="11">
        <v>0.66762212518236619</v>
      </c>
      <c r="AP565" s="11">
        <v>1.8102830702060315</v>
      </c>
      <c r="AQ565" s="11">
        <v>0.31669254656086598</v>
      </c>
      <c r="AR565" s="11">
        <v>2.9971668483080158</v>
      </c>
      <c r="AS565" s="11">
        <v>0.32953143358360376</v>
      </c>
      <c r="AV565" s="11">
        <v>30.713470844393896</v>
      </c>
      <c r="AW565" s="11">
        <v>335.23760559370947</v>
      </c>
      <c r="AX565" s="11">
        <v>0</v>
      </c>
      <c r="AY565" s="11">
        <v>0</v>
      </c>
      <c r="AZ565" s="11">
        <v>350.92957862150018</v>
      </c>
      <c r="BA565" s="11">
        <v>1.1269689719958744</v>
      </c>
      <c r="BB565" s="11">
        <v>0</v>
      </c>
      <c r="BC565" s="11">
        <v>0.89016283357648818</v>
      </c>
      <c r="BD565" s="11">
        <v>42.596574055439007</v>
      </c>
      <c r="BE565" s="11">
        <v>0.10556418218695533</v>
      </c>
      <c r="BF565" s="11">
        <v>179.03114681706614</v>
      </c>
      <c r="BG565" s="11"/>
    </row>
    <row r="566" spans="1:59" s="2" customFormat="1" ht="12.75" x14ac:dyDescent="0.2">
      <c r="A566" s="10"/>
      <c r="B566" s="11" t="s">
        <v>543</v>
      </c>
      <c r="C566" s="12">
        <v>55.186438583498528</v>
      </c>
      <c r="D566" s="12">
        <v>16.547373278442439</v>
      </c>
      <c r="E566" s="12">
        <v>1.4456824586517121</v>
      </c>
      <c r="F566" s="12">
        <v>3.5613740031816511E-3</v>
      </c>
      <c r="G566" s="12">
        <v>12.221411829769176</v>
      </c>
      <c r="H566" s="12">
        <v>12.16997892469745</v>
      </c>
      <c r="I566" s="12">
        <v>0.25225358787251412</v>
      </c>
      <c r="J566" s="12">
        <v>2.0610716261070272</v>
      </c>
      <c r="K566" s="12">
        <v>0.11222833695796419</v>
      </c>
      <c r="L566" s="12">
        <f t="shared" si="109"/>
        <v>0.50216744420999027</v>
      </c>
      <c r="M566" s="12">
        <f t="shared" si="110"/>
        <v>0.15280294209203385</v>
      </c>
      <c r="N566" s="11"/>
      <c r="O566" s="11">
        <v>0</v>
      </c>
      <c r="P566" s="11">
        <v>14.930330630663217</v>
      </c>
      <c r="Q566" s="11">
        <v>2.0555245891517733</v>
      </c>
      <c r="R566" s="11">
        <v>18.596942059960977</v>
      </c>
      <c r="S566" s="11">
        <v>1.5902538206613381</v>
      </c>
      <c r="T566" s="11">
        <f t="shared" si="111"/>
        <v>8667.0109078628793</v>
      </c>
      <c r="U566" s="11">
        <v>1913.8600566561784</v>
      </c>
      <c r="V566" s="11">
        <v>194.3026283934683</v>
      </c>
      <c r="W566" s="11">
        <f t="shared" si="112"/>
        <v>28.051162336060273</v>
      </c>
      <c r="X566" s="11">
        <v>16749.747665655665</v>
      </c>
      <c r="Y566" s="11">
        <v>0.10416509742323175</v>
      </c>
      <c r="Z566" s="11">
        <v>1.0624839937169639</v>
      </c>
      <c r="AA566" s="11">
        <v>1.5249770262761129</v>
      </c>
      <c r="AB566" s="11">
        <v>213.74677991247157</v>
      </c>
      <c r="AC566" s="11">
        <v>1013.8736149194557</v>
      </c>
      <c r="AD566" s="11"/>
      <c r="AE566" s="11">
        <v>3.4721699141077249E-2</v>
      </c>
      <c r="AF566" s="11">
        <v>8.7359795038950361E-2</v>
      </c>
      <c r="AG566" s="11">
        <v>3.7360548275799127E-2</v>
      </c>
      <c r="AH566" s="11">
        <v>0.34305038751384326</v>
      </c>
      <c r="AI566" s="11">
        <v>0.98748512357223694</v>
      </c>
      <c r="AJ566" s="11">
        <v>2.2638547839982367E-2</v>
      </c>
      <c r="AK566" s="11">
        <v>2.1249679874339278</v>
      </c>
      <c r="AL566" s="11">
        <v>0.79165474041656136</v>
      </c>
      <c r="AM566" s="11">
        <v>5.277698269443742</v>
      </c>
      <c r="AN566" s="11">
        <v>18.596942059960977</v>
      </c>
      <c r="AO566" s="11">
        <v>0.49027039187201077</v>
      </c>
      <c r="AP566" s="11">
        <v>1.1374828638616907</v>
      </c>
      <c r="AQ566" s="11">
        <v>0.1680530238428139</v>
      </c>
      <c r="AR566" s="11">
        <v>1.5902538206613381</v>
      </c>
      <c r="AS566" s="11">
        <v>0.17374738250195057</v>
      </c>
      <c r="AV566" s="11">
        <v>35.152248210426613</v>
      </c>
      <c r="AW566" s="11">
        <v>256.94057364397167</v>
      </c>
      <c r="AX566" s="11">
        <v>0</v>
      </c>
      <c r="AY566" s="11">
        <v>0</v>
      </c>
      <c r="AZ566" s="11">
        <v>359.71680310156029</v>
      </c>
      <c r="BA566" s="11">
        <v>1.1527604114837648</v>
      </c>
      <c r="BB566" s="11">
        <v>0</v>
      </c>
      <c r="BC566" s="11">
        <v>0</v>
      </c>
      <c r="BD566" s="11">
        <v>44.471552259891745</v>
      </c>
      <c r="BE566" s="11">
        <v>0</v>
      </c>
      <c r="BF566" s="11">
        <v>213.74677991247157</v>
      </c>
      <c r="BG566" s="11"/>
    </row>
    <row r="567" spans="1:59" s="2" customFormat="1" ht="12.75" x14ac:dyDescent="0.2">
      <c r="A567" s="10"/>
      <c r="B567" s="11" t="s">
        <v>544</v>
      </c>
      <c r="C567" s="12">
        <v>54.930555199725241</v>
      </c>
      <c r="D567" s="12">
        <v>17.215186606898918</v>
      </c>
      <c r="E567" s="12">
        <v>1.2732527093431583</v>
      </c>
      <c r="F567" s="12">
        <v>3.3775501771630529E-3</v>
      </c>
      <c r="G567" s="12">
        <v>12.206779396197909</v>
      </c>
      <c r="H567" s="12">
        <v>12.172533899709169</v>
      </c>
      <c r="I567" s="12">
        <v>0.24072316187949425</v>
      </c>
      <c r="J567" s="12">
        <v>1.8686637618038815</v>
      </c>
      <c r="K567" s="12">
        <v>8.8927714265066141E-2</v>
      </c>
      <c r="L567" s="12">
        <f t="shared" si="109"/>
        <v>0.50251941510455167</v>
      </c>
      <c r="M567" s="12">
        <f t="shared" si="110"/>
        <v>0.15861464273038239</v>
      </c>
      <c r="N567" s="11"/>
      <c r="O567" s="11">
        <v>0</v>
      </c>
      <c r="P567" s="11">
        <v>14.963415746409588</v>
      </c>
      <c r="Q567" s="11">
        <v>1.9561999198340856</v>
      </c>
      <c r="R567" s="11">
        <v>16.664459154960966</v>
      </c>
      <c r="S567" s="11">
        <v>1.5078740723260529</v>
      </c>
      <c r="T567" s="11">
        <f t="shared" si="111"/>
        <v>7633.2773177831677</v>
      </c>
      <c r="U567" s="11">
        <v>1822.1346342448669</v>
      </c>
      <c r="V567" s="11">
        <v>195.76414820447226</v>
      </c>
      <c r="W567" s="11">
        <f t="shared" si="112"/>
        <v>26.603273970424784</v>
      </c>
      <c r="X567" s="11">
        <v>15150.818833792366</v>
      </c>
      <c r="Y567" s="11">
        <v>8.9376857059479231E-2</v>
      </c>
      <c r="Z567" s="11">
        <v>0.85484639090759973</v>
      </c>
      <c r="AA567" s="11">
        <v>1.0465741649222891</v>
      </c>
      <c r="AB567" s="11">
        <v>161.45496759131731</v>
      </c>
      <c r="AC567" s="11">
        <v>801.50858911403952</v>
      </c>
      <c r="AD567" s="11"/>
      <c r="AE567" s="11">
        <v>2.7101369559971122E-2</v>
      </c>
      <c r="AF567" s="11">
        <v>4.7139084287822111E-2</v>
      </c>
      <c r="AG567" s="11">
        <v>3.589489904485537E-2</v>
      </c>
      <c r="AH567" s="11">
        <v>0.26813057117843769</v>
      </c>
      <c r="AI567" s="11">
        <v>0.85917107753951005</v>
      </c>
      <c r="AJ567" s="11">
        <v>2.3641620254442892E-2</v>
      </c>
      <c r="AK567" s="11">
        <v>1.8596152517214228</v>
      </c>
      <c r="AL567" s="11">
        <v>0.67032642794609421</v>
      </c>
      <c r="AM567" s="11">
        <v>4.8868958940586227</v>
      </c>
      <c r="AN567" s="11">
        <v>16.664459154960966</v>
      </c>
      <c r="AO567" s="11">
        <v>0.45553365856121675</v>
      </c>
      <c r="AP567" s="11">
        <v>1.0307169806052845</v>
      </c>
      <c r="AQ567" s="11">
        <v>0.1701043408551379</v>
      </c>
      <c r="AR567" s="11">
        <v>1.5078740723260529</v>
      </c>
      <c r="AS567" s="11">
        <v>0.16044587404387156</v>
      </c>
      <c r="AV567" s="11">
        <v>28.98981605590528</v>
      </c>
      <c r="AW567" s="11">
        <v>409.40366782084033</v>
      </c>
      <c r="AX567" s="11">
        <v>0</v>
      </c>
      <c r="AY567" s="11">
        <v>0</v>
      </c>
      <c r="AZ567" s="11">
        <v>334.44243286772871</v>
      </c>
      <c r="BA567" s="11">
        <v>0.864937326382057</v>
      </c>
      <c r="BB567" s="11">
        <v>0</v>
      </c>
      <c r="BC567" s="11">
        <v>0</v>
      </c>
      <c r="BD567" s="11">
        <v>42.713488301167253</v>
      </c>
      <c r="BE567" s="11">
        <v>0</v>
      </c>
      <c r="BF567" s="11">
        <v>161.45496759131731</v>
      </c>
      <c r="BG567" s="11"/>
    </row>
    <row r="568" spans="1:59" s="2" customFormat="1" ht="12.75" x14ac:dyDescent="0.2">
      <c r="A568" s="10"/>
      <c r="B568" s="11" t="s">
        <v>545</v>
      </c>
      <c r="C568" s="12">
        <v>55.24657715632425</v>
      </c>
      <c r="D568" s="12">
        <v>16.38108946811797</v>
      </c>
      <c r="E568" s="12">
        <v>1.4309312426564749</v>
      </c>
      <c r="F568" s="12">
        <v>3.3688932085227052E-3</v>
      </c>
      <c r="G568" s="12">
        <v>12.278093611149021</v>
      </c>
      <c r="H568" s="12">
        <v>12.425566637522923</v>
      </c>
      <c r="I568" s="12">
        <v>0.26131666878838627</v>
      </c>
      <c r="J568" s="12">
        <v>1.862716725524205</v>
      </c>
      <c r="K568" s="12">
        <v>0.11033959670825325</v>
      </c>
      <c r="L568" s="12">
        <f t="shared" si="109"/>
        <v>0.50620634262556419</v>
      </c>
      <c r="M568" s="12">
        <f t="shared" si="110"/>
        <v>0.15136010846529485</v>
      </c>
      <c r="N568" s="11"/>
      <c r="O568" s="11">
        <v>0</v>
      </c>
      <c r="P568" s="11">
        <v>15.067004769312975</v>
      </c>
      <c r="Q568" s="11">
        <v>2.1790895786583788</v>
      </c>
      <c r="R568" s="11">
        <v>18.55245031704111</v>
      </c>
      <c r="S568" s="11">
        <v>1.6055005082054807</v>
      </c>
      <c r="T568" s="11">
        <f t="shared" si="111"/>
        <v>8578.5758928498326</v>
      </c>
      <c r="U568" s="11">
        <v>1978.7450707968401</v>
      </c>
      <c r="V568" s="11">
        <v>199.10950747061133</v>
      </c>
      <c r="W568" s="11">
        <f t="shared" si="112"/>
        <v>26.535087356929086</v>
      </c>
      <c r="X568" s="11">
        <v>15108.17144901055</v>
      </c>
      <c r="Y568" s="11">
        <v>9.6055585961011672E-2</v>
      </c>
      <c r="Z568" s="11">
        <v>1.0319114377525824</v>
      </c>
      <c r="AA568" s="11">
        <v>1.4902338050522668</v>
      </c>
      <c r="AB568" s="11">
        <v>204.59839809695487</v>
      </c>
      <c r="AC568" s="11">
        <v>994.86142602476366</v>
      </c>
      <c r="AD568" s="11"/>
      <c r="AE568" s="11">
        <v>2.511167461552162E-2</v>
      </c>
      <c r="AF568" s="11">
        <v>8.9194472678082254E-2</v>
      </c>
      <c r="AG568" s="11">
        <v>3.4854455477281381E-2</v>
      </c>
      <c r="AH568" s="11">
        <v>0.34580010945964201</v>
      </c>
      <c r="AI568" s="11">
        <v>0.95369474632718731</v>
      </c>
      <c r="AJ568" s="11">
        <v>2.4425563287228679E-2</v>
      </c>
      <c r="AK568" s="11">
        <v>2.1955562505374098</v>
      </c>
      <c r="AL568" s="11">
        <v>0.74511690252613338</v>
      </c>
      <c r="AM568" s="11">
        <v>5.4202794935142302</v>
      </c>
      <c r="AN568" s="11">
        <v>18.55245031704111</v>
      </c>
      <c r="AO568" s="11">
        <v>0.51183905090653359</v>
      </c>
      <c r="AP568" s="11">
        <v>1.1595281448150694</v>
      </c>
      <c r="AQ568" s="11">
        <v>0.19156228285938898</v>
      </c>
      <c r="AR568" s="11">
        <v>1.6055005082054807</v>
      </c>
      <c r="AS568" s="11">
        <v>0.16260838480542689</v>
      </c>
      <c r="AV568" s="11">
        <v>34.593733172530058</v>
      </c>
      <c r="AW568" s="11">
        <v>242.88341021570093</v>
      </c>
      <c r="AX568" s="11">
        <v>0</v>
      </c>
      <c r="AY568" s="11">
        <v>0</v>
      </c>
      <c r="AZ568" s="11">
        <v>341.68344148988433</v>
      </c>
      <c r="BA568" s="11">
        <v>1.0428892190052694</v>
      </c>
      <c r="BB568" s="11">
        <v>0</v>
      </c>
      <c r="BC568" s="11">
        <v>0</v>
      </c>
      <c r="BD568" s="11">
        <v>43.911125010748194</v>
      </c>
      <c r="BE568" s="11">
        <v>4.2538902354162307E-2</v>
      </c>
      <c r="BF568" s="11">
        <v>204.59839809695487</v>
      </c>
      <c r="BG568" s="11"/>
    </row>
    <row r="569" spans="1:59" s="2" customFormat="1" ht="12.75" x14ac:dyDescent="0.2">
      <c r="A569" s="10"/>
      <c r="B569" s="11" t="s">
        <v>546</v>
      </c>
      <c r="C569" s="12">
        <v>55.168990789782526</v>
      </c>
      <c r="D569" s="12">
        <v>16.542141646126343</v>
      </c>
      <c r="E569" s="12">
        <v>1.7094306570757309</v>
      </c>
      <c r="F569" s="12">
        <v>3.8818743078465495E-3</v>
      </c>
      <c r="G569" s="12">
        <v>12.043260480779599</v>
      </c>
      <c r="H569" s="12">
        <v>12.483415381129301</v>
      </c>
      <c r="I569" s="12">
        <v>0.44871570667256983</v>
      </c>
      <c r="J569" s="12">
        <v>0.90241612090683232</v>
      </c>
      <c r="K569" s="12">
        <v>0.69774734321924847</v>
      </c>
      <c r="L569" s="12">
        <f t="shared" si="109"/>
        <v>0.51219331296056858</v>
      </c>
      <c r="M569" s="12">
        <f t="shared" si="110"/>
        <v>0.15280294209203388</v>
      </c>
      <c r="N569" s="11"/>
      <c r="O569" s="11">
        <v>1.3830896093114724</v>
      </c>
      <c r="P569" s="11">
        <v>17.274789220300288</v>
      </c>
      <c r="Q569" s="11">
        <v>3.3373952272685825</v>
      </c>
      <c r="R569" s="11">
        <v>54.908657489665451</v>
      </c>
      <c r="S569" s="11">
        <v>5.6153438138045777</v>
      </c>
      <c r="T569" s="11">
        <f t="shared" si="111"/>
        <v>10248.207732234716</v>
      </c>
      <c r="U569" s="11">
        <v>3391.3357220317298</v>
      </c>
      <c r="V569" s="11">
        <v>275.92637705763872</v>
      </c>
      <c r="W569" s="11">
        <f t="shared" si="112"/>
        <v>30.575582985753346</v>
      </c>
      <c r="X569" s="11">
        <v>7305.4793163831973</v>
      </c>
      <c r="Y569" s="11">
        <v>0.13830896093114722</v>
      </c>
      <c r="Z569" s="11">
        <v>24.065759202019617</v>
      </c>
      <c r="AA569" s="11">
        <v>25.587157772262238</v>
      </c>
      <c r="AB569" s="11">
        <v>4757.8282560314647</v>
      </c>
      <c r="AC569" s="11">
        <v>6279.2268262740836</v>
      </c>
      <c r="AD569" s="11"/>
      <c r="AE569" s="11">
        <v>1.3830896093114724</v>
      </c>
      <c r="AF569" s="11">
        <v>2.6278702576917974</v>
      </c>
      <c r="AG569" s="11">
        <v>0.39003126982583514</v>
      </c>
      <c r="AH569" s="11">
        <v>2.0746344139672082</v>
      </c>
      <c r="AI569" s="11">
        <v>4.0939452435619579</v>
      </c>
      <c r="AJ569" s="11">
        <v>0.17841855960117992</v>
      </c>
      <c r="AK569" s="11">
        <v>8.4783393050793254</v>
      </c>
      <c r="AL569" s="11">
        <v>2.8948065522889115</v>
      </c>
      <c r="AM569" s="11">
        <v>19.695196036595362</v>
      </c>
      <c r="AN569" s="11">
        <v>54.908657489665451</v>
      </c>
      <c r="AO569" s="11">
        <v>1.8740864206170449</v>
      </c>
      <c r="AP569" s="11">
        <v>4.176930620120646</v>
      </c>
      <c r="AQ569" s="11">
        <v>0.63898739950190009</v>
      </c>
      <c r="AR569" s="11">
        <v>5.6153438138045777</v>
      </c>
      <c r="AS569" s="11">
        <v>0.55461893333390033</v>
      </c>
      <c r="AV569" s="11">
        <v>63.06888618460313</v>
      </c>
      <c r="AW569" s="11">
        <v>521.42478271042512</v>
      </c>
      <c r="AX569" s="11">
        <v>103.73172069836042</v>
      </c>
      <c r="AY569" s="11">
        <v>147.99058819632751</v>
      </c>
      <c r="AZ569" s="11">
        <v>372.05110490478603</v>
      </c>
      <c r="BA569" s="11">
        <v>1.396920505404587</v>
      </c>
      <c r="BB569" s="11">
        <v>0</v>
      </c>
      <c r="BC569" s="11">
        <v>1.8395091803842583</v>
      </c>
      <c r="BD569" s="11">
        <v>39.431884761470073</v>
      </c>
      <c r="BE569" s="11">
        <v>1.7012002194531108</v>
      </c>
      <c r="BF569" s="11">
        <v>4757.8282560314647</v>
      </c>
      <c r="BG569" s="11"/>
    </row>
    <row r="570" spans="1:59" s="2" customFormat="1" ht="12.75" x14ac:dyDescent="0.2">
      <c r="A570" s="10"/>
      <c r="B570" s="11" t="s">
        <v>547</v>
      </c>
      <c r="C570" s="12">
        <v>54.520031097723475</v>
      </c>
      <c r="D570" s="12">
        <v>16.527708728701221</v>
      </c>
      <c r="E570" s="12">
        <v>1.7034268004059661</v>
      </c>
      <c r="F570" s="12">
        <v>4.3819862031203426E-3</v>
      </c>
      <c r="G570" s="12">
        <v>12.137234020741396</v>
      </c>
      <c r="H570" s="12">
        <v>12.894486096316323</v>
      </c>
      <c r="I570" s="12">
        <v>0.44247331811149421</v>
      </c>
      <c r="J570" s="12">
        <v>0.94566894674631996</v>
      </c>
      <c r="K570" s="12">
        <v>0.8245890050506941</v>
      </c>
      <c r="L570" s="12">
        <f t="shared" si="109"/>
        <v>0.51834401377296435</v>
      </c>
      <c r="M570" s="12">
        <f t="shared" si="110"/>
        <v>0.15422716317701443</v>
      </c>
      <c r="N570" s="11"/>
      <c r="O570" s="11">
        <v>4.9139041478817873</v>
      </c>
      <c r="P570" s="11">
        <v>20.901395107891549</v>
      </c>
      <c r="Q570" s="11">
        <v>3.4466538952748311</v>
      </c>
      <c r="R570" s="11">
        <v>97.724403617029353</v>
      </c>
      <c r="S570" s="11">
        <v>21.095182877103788</v>
      </c>
      <c r="T570" s="11">
        <f t="shared" si="111"/>
        <v>10212.214011113807</v>
      </c>
      <c r="U570" s="11">
        <v>3349.7600106687114</v>
      </c>
      <c r="V570" s="11">
        <v>270.6107777213773</v>
      </c>
      <c r="W570" s="11">
        <f t="shared" si="112"/>
        <v>34.514714328877375</v>
      </c>
      <c r="X570" s="11">
        <v>7668.4588673986209</v>
      </c>
      <c r="Y570" s="11">
        <v>0.18409838075162752</v>
      </c>
      <c r="Z570" s="11">
        <v>103.95329619885133</v>
      </c>
      <c r="AA570" s="11">
        <v>88.450274661872172</v>
      </c>
      <c r="AB570" s="11">
        <v>11170.480696734092</v>
      </c>
      <c r="AC570" s="11">
        <v>7433.1451476409011</v>
      </c>
      <c r="AD570" s="11"/>
      <c r="AE570" s="11">
        <v>7.4746710981863815</v>
      </c>
      <c r="AF570" s="11">
        <v>3.2805500930929115</v>
      </c>
      <c r="AG570" s="11">
        <v>1.2651572932856208</v>
      </c>
      <c r="AH570" s="11">
        <v>7.5023550652167019</v>
      </c>
      <c r="AI570" s="11">
        <v>8.3467160596414587</v>
      </c>
      <c r="AJ570" s="11">
        <v>0.68656238235193423</v>
      </c>
      <c r="AK570" s="11">
        <v>13.246778224008086</v>
      </c>
      <c r="AL570" s="11">
        <v>4.02801720291155</v>
      </c>
      <c r="AM570" s="11">
        <v>28.957429513714647</v>
      </c>
      <c r="AN570" s="11">
        <v>97.724403617029353</v>
      </c>
      <c r="AO570" s="11">
        <v>3.4743378623051515</v>
      </c>
      <c r="AP570" s="11">
        <v>10.755221191279293</v>
      </c>
      <c r="AQ570" s="11">
        <v>2.1385864530922145</v>
      </c>
      <c r="AR570" s="11">
        <v>21.095182877103788</v>
      </c>
      <c r="AS570" s="11">
        <v>2.4998622228378897</v>
      </c>
      <c r="AV570" s="11">
        <v>133.85198059159686</v>
      </c>
      <c r="AW570" s="11">
        <v>914.95511035207358</v>
      </c>
      <c r="AX570" s="11">
        <v>0</v>
      </c>
      <c r="AY570" s="11">
        <v>708.70955597619025</v>
      </c>
      <c r="AZ570" s="11">
        <v>503.84819995182272</v>
      </c>
      <c r="BA570" s="11">
        <v>1.9240357086072353</v>
      </c>
      <c r="BB570" s="11">
        <v>0.1204252565818917</v>
      </c>
      <c r="BC570" s="11">
        <v>26.853448019410333</v>
      </c>
      <c r="BD570" s="11">
        <v>39.062077479781422</v>
      </c>
      <c r="BE570" s="11">
        <v>20.74913328922479</v>
      </c>
      <c r="BF570" s="11">
        <v>11170.480696734092</v>
      </c>
      <c r="BG570" s="11"/>
    </row>
    <row r="571" spans="1:59" s="2" customFormat="1" ht="12.75" x14ac:dyDescent="0.2">
      <c r="A571" s="10"/>
      <c r="B571" s="11" t="s">
        <v>548</v>
      </c>
      <c r="C571" s="12">
        <v>54.712405801704669</v>
      </c>
      <c r="D571" s="12">
        <v>16.627403387401525</v>
      </c>
      <c r="E571" s="12">
        <v>1.7182414288324572</v>
      </c>
      <c r="F571" s="12">
        <v>4.036728053186678E-3</v>
      </c>
      <c r="G571" s="12">
        <v>12.210445463605357</v>
      </c>
      <c r="H571" s="12">
        <v>12.644726338140819</v>
      </c>
      <c r="I571" s="12">
        <v>0.43263417344175603</v>
      </c>
      <c r="J571" s="12">
        <v>1.0561272825351642</v>
      </c>
      <c r="K571" s="12">
        <v>0.59397939628507379</v>
      </c>
      <c r="L571" s="12">
        <f t="shared" si="109"/>
        <v>0.51195662119699459</v>
      </c>
      <c r="M571" s="12">
        <f t="shared" si="110"/>
        <v>0.15455244359315021</v>
      </c>
      <c r="N571" s="11"/>
      <c r="O571" s="11">
        <v>1.9469787593102501</v>
      </c>
      <c r="P571" s="11">
        <v>26.840492896205589</v>
      </c>
      <c r="Q571" s="11">
        <v>4.4780511464135753</v>
      </c>
      <c r="R571" s="11">
        <v>104.16336362309838</v>
      </c>
      <c r="S571" s="11">
        <v>47.700979603101125</v>
      </c>
      <c r="T571" s="11">
        <f t="shared" si="111"/>
        <v>10301.029189993465</v>
      </c>
      <c r="U571" s="11">
        <v>3270.9243156412199</v>
      </c>
      <c r="V571" s="11">
        <v>263.53748206378026</v>
      </c>
      <c r="W571" s="11">
        <f t="shared" si="112"/>
        <v>31.79528851092487</v>
      </c>
      <c r="X571" s="11">
        <v>8552.7995498271684</v>
      </c>
      <c r="Y571" s="11">
        <v>0.15436760163102697</v>
      </c>
      <c r="Z571" s="11">
        <v>23.085605288964391</v>
      </c>
      <c r="AA571" s="11">
        <v>73.84612294241019</v>
      </c>
      <c r="AB571" s="11">
        <v>6397.2159234479641</v>
      </c>
      <c r="AC571" s="11">
        <v>5347.2380925342222</v>
      </c>
      <c r="AD571" s="11"/>
      <c r="AE571" s="11">
        <v>2.1694906175171358</v>
      </c>
      <c r="AF571" s="11">
        <v>2.3502815023102306</v>
      </c>
      <c r="AG571" s="11">
        <v>0.40191204388618729</v>
      </c>
      <c r="AH571" s="11">
        <v>2.8370261921377926</v>
      </c>
      <c r="AI571" s="11">
        <v>4.770097960310113</v>
      </c>
      <c r="AJ571" s="11">
        <v>0.30456310592067481</v>
      </c>
      <c r="AK571" s="11">
        <v>9.9295916724822746</v>
      </c>
      <c r="AL571" s="11">
        <v>3.3960872358825931</v>
      </c>
      <c r="AM571" s="11">
        <v>25.352444844447039</v>
      </c>
      <c r="AN571" s="11">
        <v>104.16336362309838</v>
      </c>
      <c r="AO571" s="11">
        <v>3.3098638908274247</v>
      </c>
      <c r="AP571" s="11">
        <v>12.015640343171828</v>
      </c>
      <c r="AQ571" s="11">
        <v>3.2681429174136336</v>
      </c>
      <c r="AR571" s="11">
        <v>47.700979603101125</v>
      </c>
      <c r="AS571" s="11">
        <v>8.3163807004823536</v>
      </c>
      <c r="AV571" s="11">
        <v>63.972159234479633</v>
      </c>
      <c r="AW571" s="11">
        <v>333.76778731032857</v>
      </c>
      <c r="AX571" s="11">
        <v>0</v>
      </c>
      <c r="AY571" s="11">
        <v>171.05599099654339</v>
      </c>
      <c r="AZ571" s="11">
        <v>353.23757490343104</v>
      </c>
      <c r="BA571" s="11">
        <v>1.4727503615068247</v>
      </c>
      <c r="BB571" s="11">
        <v>0</v>
      </c>
      <c r="BC571" s="11">
        <v>4.3667952173101323</v>
      </c>
      <c r="BD571" s="11">
        <v>37.687945983791266</v>
      </c>
      <c r="BE571" s="11">
        <v>3.3237708819653551</v>
      </c>
      <c r="BF571" s="11">
        <v>6397.2159234479641</v>
      </c>
      <c r="BG571" s="11"/>
    </row>
    <row r="572" spans="1:59" s="2" customFormat="1" ht="12.75" x14ac:dyDescent="0.2">
      <c r="A572" s="10"/>
      <c r="B572" s="11" t="s">
        <v>549</v>
      </c>
      <c r="C572" s="12">
        <v>54.711190856354875</v>
      </c>
      <c r="D572" s="12">
        <v>16.376082081264951</v>
      </c>
      <c r="E572" s="12">
        <v>1.7146253646934519</v>
      </c>
      <c r="F572" s="12">
        <v>4.0182798932740195E-3</v>
      </c>
      <c r="G572" s="12">
        <v>12.422722956131166</v>
      </c>
      <c r="H572" s="12">
        <v>12.763457206386509</v>
      </c>
      <c r="I572" s="12">
        <v>0.44203728557680894</v>
      </c>
      <c r="J572" s="12">
        <v>0.94206726792601292</v>
      </c>
      <c r="K572" s="12">
        <v>0.62379870177294794</v>
      </c>
      <c r="L572" s="12">
        <f t="shared" si="109"/>
        <v>0.50998517911083163</v>
      </c>
      <c r="M572" s="12">
        <f t="shared" si="110"/>
        <v>0.15257568879622435</v>
      </c>
      <c r="N572" s="11"/>
      <c r="O572" s="11">
        <v>2.723579306022256</v>
      </c>
      <c r="P572" s="11">
        <v>16.533084430527062</v>
      </c>
      <c r="Q572" s="11">
        <v>3.4352683709124938</v>
      </c>
      <c r="R572" s="11">
        <v>118.52360196056652</v>
      </c>
      <c r="S572" s="11">
        <v>20.118902411320182</v>
      </c>
      <c r="T572" s="11">
        <f t="shared" si="111"/>
        <v>10279.350523873714</v>
      </c>
      <c r="U572" s="11">
        <v>3339.464073715731</v>
      </c>
      <c r="V572" s="11">
        <v>267.97830558751639</v>
      </c>
      <c r="W572" s="11">
        <f t="shared" si="112"/>
        <v>31.649981579372813</v>
      </c>
      <c r="X572" s="11">
        <v>7623.2847912281231</v>
      </c>
      <c r="Y572" s="11">
        <v>0.15602414114901367</v>
      </c>
      <c r="Z572" s="11">
        <v>30.520511821254427</v>
      </c>
      <c r="AA572" s="11">
        <v>29.02870205061912</v>
      </c>
      <c r="AB572" s="11">
        <v>5105.0004077703588</v>
      </c>
      <c r="AC572" s="11">
        <v>5611.3945500961054</v>
      </c>
      <c r="AD572" s="11"/>
      <c r="AE572" s="11">
        <v>1.9571449284481537</v>
      </c>
      <c r="AF572" s="11">
        <v>1.1811301211543754</v>
      </c>
      <c r="AG572" s="11">
        <v>0.45438609527607488</v>
      </c>
      <c r="AH572" s="11">
        <v>3.8869172005543748</v>
      </c>
      <c r="AI572" s="11">
        <v>6.8705367418249876</v>
      </c>
      <c r="AJ572" s="11">
        <v>0.59261800980283252</v>
      </c>
      <c r="AK572" s="11">
        <v>13.262051997666161</v>
      </c>
      <c r="AL572" s="11">
        <v>4.3111933738543247</v>
      </c>
      <c r="AM572" s="11">
        <v>32.696638000438035</v>
      </c>
      <c r="AN572" s="11">
        <v>118.52360196056652</v>
      </c>
      <c r="AO572" s="11">
        <v>4.0922121231188671</v>
      </c>
      <c r="AP572" s="11">
        <v>12.837775824366211</v>
      </c>
      <c r="AQ572" s="11">
        <v>2.2664559451119879</v>
      </c>
      <c r="AR572" s="11">
        <v>20.118902411320182</v>
      </c>
      <c r="AS572" s="11">
        <v>2.05568649127911</v>
      </c>
      <c r="AV572" s="11">
        <v>74.864215095184619</v>
      </c>
      <c r="AW572" s="11">
        <v>384.58582160414772</v>
      </c>
      <c r="AX572" s="11">
        <v>0</v>
      </c>
      <c r="AY572" s="11">
        <v>459.8606265444613</v>
      </c>
      <c r="AZ572" s="11">
        <v>377.74265751866466</v>
      </c>
      <c r="BA572" s="11">
        <v>1.4233781297804753</v>
      </c>
      <c r="BB572" s="11">
        <v>0</v>
      </c>
      <c r="BC572" s="11">
        <v>4.1743300921446638</v>
      </c>
      <c r="BD572" s="11">
        <v>39.690351695801716</v>
      </c>
      <c r="BE572" s="11">
        <v>3.6679359498189177</v>
      </c>
      <c r="BF572" s="11">
        <v>5105.0004077703588</v>
      </c>
      <c r="BG572" s="11"/>
    </row>
    <row r="573" spans="1:59" s="2" customFormat="1" ht="12.75" x14ac:dyDescent="0.2">
      <c r="A573" s="10"/>
      <c r="B573" s="11" t="s">
        <v>550</v>
      </c>
      <c r="C573" s="12">
        <v>54.629469198442266</v>
      </c>
      <c r="D573" s="12">
        <v>16.691425644592893</v>
      </c>
      <c r="E573" s="12">
        <v>1.7840994847789571</v>
      </c>
      <c r="F573" s="12">
        <v>5.7790418627243255E-3</v>
      </c>
      <c r="G573" s="12">
        <v>11.800223943325182</v>
      </c>
      <c r="H573" s="12">
        <v>13.087108505279183</v>
      </c>
      <c r="I573" s="12">
        <v>0.35268409112619958</v>
      </c>
      <c r="J573" s="12">
        <v>1.2118963292835736</v>
      </c>
      <c r="K573" s="12">
        <v>0.43731376130902583</v>
      </c>
      <c r="L573" s="12">
        <f t="shared" si="109"/>
        <v>0.52906626383342992</v>
      </c>
      <c r="M573" s="12">
        <f t="shared" si="110"/>
        <v>0.15525411436083633</v>
      </c>
      <c r="N573" s="11"/>
      <c r="O573" s="11">
        <v>2.4689768073002774</v>
      </c>
      <c r="P573" s="11">
        <v>67.234283679024514</v>
      </c>
      <c r="Q573" s="11">
        <v>3.8080828722766995</v>
      </c>
      <c r="R573" s="11">
        <v>95.55079734467175</v>
      </c>
      <c r="S573" s="11">
        <v>35.988475496241335</v>
      </c>
      <c r="T573" s="11">
        <f t="shared" si="111"/>
        <v>10695.854821198325</v>
      </c>
      <c r="U573" s="11">
        <v>2664.2631084426725</v>
      </c>
      <c r="V573" s="11">
        <v>222.62638330233011</v>
      </c>
      <c r="W573" s="11">
        <f t="shared" si="112"/>
        <v>45.518623231748144</v>
      </c>
      <c r="X573" s="11">
        <v>9806.1621216502554</v>
      </c>
      <c r="Y573" s="11">
        <v>0.31524788612986593</v>
      </c>
      <c r="Z573" s="11">
        <v>68.07122496963477</v>
      </c>
      <c r="AA573" s="11">
        <v>218.99963770968563</v>
      </c>
      <c r="AB573" s="11">
        <v>13042.33511200994</v>
      </c>
      <c r="AC573" s="11">
        <v>3933.6240658682386</v>
      </c>
      <c r="AD573" s="11"/>
      <c r="AE573" s="11">
        <v>5.7330478406803049</v>
      </c>
      <c r="AF573" s="11">
        <v>12.010107520257282</v>
      </c>
      <c r="AG573" s="11">
        <v>0.95411307129570044</v>
      </c>
      <c r="AH573" s="11">
        <v>5.5377615395379109</v>
      </c>
      <c r="AI573" s="11">
        <v>6.625785217331253</v>
      </c>
      <c r="AJ573" s="11">
        <v>0.61515184859854377</v>
      </c>
      <c r="AK573" s="11">
        <v>10.01539744430282</v>
      </c>
      <c r="AL573" s="11">
        <v>3.4035612484817386</v>
      </c>
      <c r="AM573" s="11">
        <v>26.8937134716098</v>
      </c>
      <c r="AN573" s="11">
        <v>95.55079734467175</v>
      </c>
      <c r="AO573" s="11">
        <v>3.8080828722766995</v>
      </c>
      <c r="AP573" s="11">
        <v>13.363162606743874</v>
      </c>
      <c r="AQ573" s="11">
        <v>2.9432435386460933</v>
      </c>
      <c r="AR573" s="11">
        <v>35.988475496241335</v>
      </c>
      <c r="AS573" s="11">
        <v>4.8403104640293568</v>
      </c>
      <c r="AV573" s="11">
        <v>96.248248420180317</v>
      </c>
      <c r="AW573" s="11">
        <v>1058.7307326219834</v>
      </c>
      <c r="AX573" s="11">
        <v>52.866791523548315</v>
      </c>
      <c r="AY573" s="11">
        <v>444.97378617445679</v>
      </c>
      <c r="AZ573" s="11">
        <v>294.32435386460935</v>
      </c>
      <c r="BA573" s="11">
        <v>1.6041374736696719</v>
      </c>
      <c r="BB573" s="11">
        <v>0</v>
      </c>
      <c r="BC573" s="11">
        <v>6.3049577225973188</v>
      </c>
      <c r="BD573" s="11">
        <v>34.272745850490288</v>
      </c>
      <c r="BE573" s="11">
        <v>5.9841302278633846</v>
      </c>
      <c r="BF573" s="11">
        <v>13042.33511200994</v>
      </c>
      <c r="BG573" s="11"/>
    </row>
    <row r="574" spans="1:59" s="2" customFormat="1" ht="12.75" x14ac:dyDescent="0.2">
      <c r="A574" s="10"/>
      <c r="B574" s="11" t="s">
        <v>551</v>
      </c>
      <c r="C574" s="12">
        <v>54.446861436822353</v>
      </c>
      <c r="D574" s="12">
        <v>15.685827219726947</v>
      </c>
      <c r="E574" s="12">
        <v>1.7237218265639664</v>
      </c>
      <c r="F574" s="12">
        <v>5.7896719238010623E-3</v>
      </c>
      <c r="G574" s="12">
        <v>13.15511932428322</v>
      </c>
      <c r="H574" s="12">
        <v>12.766209496834776</v>
      </c>
      <c r="I574" s="12">
        <v>0.58304996670209797</v>
      </c>
      <c r="J574" s="12">
        <v>1.1729046444629239</v>
      </c>
      <c r="K574" s="12">
        <v>0.46051641267991361</v>
      </c>
      <c r="L574" s="12">
        <f t="shared" si="109"/>
        <v>0.4957195919336938</v>
      </c>
      <c r="M574" s="12">
        <f t="shared" si="110"/>
        <v>0.14769917433859137</v>
      </c>
      <c r="N574" s="11"/>
      <c r="O574" s="11">
        <v>2.798268069493604</v>
      </c>
      <c r="P574" s="11">
        <v>57.673224530877562</v>
      </c>
      <c r="Q574" s="11">
        <v>5.0579023791316313</v>
      </c>
      <c r="R574" s="11">
        <v>72.387122361078667</v>
      </c>
      <c r="S574" s="11">
        <v>23.384587622998193</v>
      </c>
      <c r="T574" s="11">
        <f t="shared" si="111"/>
        <v>10333.884722433635</v>
      </c>
      <c r="U574" s="11">
        <v>4414.1693490603329</v>
      </c>
      <c r="V574" s="11">
        <v>354.0531665392142</v>
      </c>
      <c r="W574" s="11">
        <f t="shared" si="112"/>
        <v>45.602350907819066</v>
      </c>
      <c r="X574" s="11">
        <v>9511.4839545228606</v>
      </c>
      <c r="Y574" s="11">
        <v>0.13531531040274236</v>
      </c>
      <c r="Z574" s="11">
        <v>3.8361233628738605</v>
      </c>
      <c r="AA574" s="11">
        <v>20.888479955374791</v>
      </c>
      <c r="AB574" s="11">
        <v>2444.8717733932381</v>
      </c>
      <c r="AC574" s="11">
        <v>4151.4211735210274</v>
      </c>
      <c r="AD574" s="11"/>
      <c r="AE574" s="11">
        <v>0.78298956310713053</v>
      </c>
      <c r="AF574" s="11">
        <v>1.9049242726599649</v>
      </c>
      <c r="AG574" s="11">
        <v>0.20625731779835482</v>
      </c>
      <c r="AH574" s="11">
        <v>1.5108020093510068</v>
      </c>
      <c r="AI574" s="11">
        <v>3.4025888732340066</v>
      </c>
      <c r="AJ574" s="11">
        <v>0.23647335798537497</v>
      </c>
      <c r="AK574" s="11">
        <v>6.2928188041663677</v>
      </c>
      <c r="AL574" s="11">
        <v>2.2885366089473513</v>
      </c>
      <c r="AM574" s="11">
        <v>17.656677396241331</v>
      </c>
      <c r="AN574" s="11">
        <v>72.387122361078667</v>
      </c>
      <c r="AO574" s="11">
        <v>2.1164365539691059</v>
      </c>
      <c r="AP574" s="11">
        <v>7.0679259220073192</v>
      </c>
      <c r="AQ574" s="11">
        <v>1.7170593271493617</v>
      </c>
      <c r="AR574" s="11">
        <v>23.384587622998193</v>
      </c>
      <c r="AS574" s="11">
        <v>3.717886683881173</v>
      </c>
      <c r="AV574" s="11">
        <v>49.265282913619785</v>
      </c>
      <c r="AW574" s="11">
        <v>295.59169748171871</v>
      </c>
      <c r="AX574" s="11">
        <v>0</v>
      </c>
      <c r="AY574" s="11">
        <v>222.02220833071317</v>
      </c>
      <c r="AZ574" s="11">
        <v>352.08255522266944</v>
      </c>
      <c r="BA574" s="11">
        <v>1.2874660601425971</v>
      </c>
      <c r="BB574" s="11">
        <v>0</v>
      </c>
      <c r="BC574" s="11">
        <v>1.5896264620127984</v>
      </c>
      <c r="BD574" s="11">
        <v>40.069096769744093</v>
      </c>
      <c r="BE574" s="11">
        <v>2.0625731779835483</v>
      </c>
      <c r="BF574" s="11">
        <v>2444.8717733932381</v>
      </c>
      <c r="BG574" s="11"/>
    </row>
    <row r="575" spans="1:59" s="2" customFormat="1" ht="12.75" x14ac:dyDescent="0.2">
      <c r="A575" s="10"/>
      <c r="B575" s="11" t="s">
        <v>552</v>
      </c>
      <c r="C575" s="12">
        <v>54.917865457830821</v>
      </c>
      <c r="D575" s="12">
        <v>16.767526482762683</v>
      </c>
      <c r="E575" s="12">
        <v>1.6892317529203975</v>
      </c>
      <c r="F575" s="12">
        <v>4.3148169789610858E-3</v>
      </c>
      <c r="G575" s="12">
        <v>11.90702305551385</v>
      </c>
      <c r="H575" s="12">
        <v>12.603521044664536</v>
      </c>
      <c r="I575" s="12">
        <v>0.44611122620808141</v>
      </c>
      <c r="J575" s="12">
        <v>0.98363517212949858</v>
      </c>
      <c r="K575" s="12">
        <v>0.68077099099116545</v>
      </c>
      <c r="L575" s="12">
        <f t="shared" si="109"/>
        <v>0.51742667882504212</v>
      </c>
      <c r="M575" s="12">
        <f t="shared" si="110"/>
        <v>0.15516019036769538</v>
      </c>
      <c r="N575" s="11"/>
      <c r="O575" s="11">
        <v>1.5711548261408541</v>
      </c>
      <c r="P575" s="11">
        <v>19.962083192843171</v>
      </c>
      <c r="Q575" s="11">
        <v>4.026084241985938</v>
      </c>
      <c r="R575" s="11">
        <v>87.816332246801295</v>
      </c>
      <c r="S575" s="11">
        <v>41.242814186197414</v>
      </c>
      <c r="T575" s="11">
        <f t="shared" si="111"/>
        <v>10127.113281933076</v>
      </c>
      <c r="U575" s="11">
        <v>3373.7744257756731</v>
      </c>
      <c r="V575" s="11">
        <v>273.68955944650054</v>
      </c>
      <c r="W575" s="11">
        <f t="shared" si="112"/>
        <v>33.98565593478699</v>
      </c>
      <c r="X575" s="11">
        <v>7967.9994754286163</v>
      </c>
      <c r="Y575" s="11">
        <v>0.24268730796639976</v>
      </c>
      <c r="Z575" s="11">
        <v>304.41124756479047</v>
      </c>
      <c r="AA575" s="11">
        <v>115.17126002336083</v>
      </c>
      <c r="AB575" s="11">
        <v>27214.646095654076</v>
      </c>
      <c r="AC575" s="11">
        <v>6130.3094555674388</v>
      </c>
      <c r="AD575" s="11"/>
      <c r="AE575" s="11">
        <v>11.166421800072499</v>
      </c>
      <c r="AF575" s="11">
        <v>23.988167434829109</v>
      </c>
      <c r="AG575" s="11">
        <v>1.4869858175975939</v>
      </c>
      <c r="AH575" s="11">
        <v>7.0140840452716695</v>
      </c>
      <c r="AI575" s="11">
        <v>8.3888445181449161</v>
      </c>
      <c r="AJ575" s="11">
        <v>0.75471544327123163</v>
      </c>
      <c r="AK575" s="11">
        <v>11.236562640525214</v>
      </c>
      <c r="AL575" s="11">
        <v>3.9559434015332213</v>
      </c>
      <c r="AM575" s="11">
        <v>29.725688183861337</v>
      </c>
      <c r="AN575" s="11">
        <v>87.816332246801295</v>
      </c>
      <c r="AO575" s="11">
        <v>3.7034363759034417</v>
      </c>
      <c r="AP575" s="11">
        <v>12.737576626213352</v>
      </c>
      <c r="AQ575" s="11">
        <v>3.1310871178092734</v>
      </c>
      <c r="AR575" s="11">
        <v>41.242814186197414</v>
      </c>
      <c r="AS575" s="11">
        <v>6.1022531193863525</v>
      </c>
      <c r="AV575" s="11">
        <v>109.70027446804892</v>
      </c>
      <c r="AW575" s="11">
        <v>1168.54640194226</v>
      </c>
      <c r="AX575" s="11">
        <v>27.495209457464945</v>
      </c>
      <c r="AY575" s="11">
        <v>335.27321736398579</v>
      </c>
      <c r="AZ575" s="11">
        <v>382.96898887183318</v>
      </c>
      <c r="BA575" s="11">
        <v>2.2024223902153044</v>
      </c>
      <c r="BB575" s="11">
        <v>0</v>
      </c>
      <c r="BC575" s="11">
        <v>3.8998307291710486</v>
      </c>
      <c r="BD575" s="11">
        <v>38.28287071909277</v>
      </c>
      <c r="BE575" s="11">
        <v>5.0501405125956023</v>
      </c>
      <c r="BF575" s="11">
        <v>27214.646095654076</v>
      </c>
      <c r="BG575" s="11"/>
    </row>
    <row r="576" spans="1:59" s="2" customFormat="1" ht="12.75" x14ac:dyDescent="0.2">
      <c r="A576" s="10"/>
      <c r="B576" s="11" t="s">
        <v>553</v>
      </c>
      <c r="C576" s="12">
        <v>55.151878038332327</v>
      </c>
      <c r="D576" s="12">
        <v>16.301995767614635</v>
      </c>
      <c r="E576" s="12">
        <v>1.7357982746372058</v>
      </c>
      <c r="F576" s="12">
        <v>4.5933362830092288E-3</v>
      </c>
      <c r="G576" s="12">
        <v>12.366521860853814</v>
      </c>
      <c r="H576" s="12">
        <v>12.2958528486327</v>
      </c>
      <c r="I576" s="12">
        <v>0.47249926572351281</v>
      </c>
      <c r="J576" s="12">
        <v>0.93780530277800533</v>
      </c>
      <c r="K576" s="12">
        <v>0.73305530514479189</v>
      </c>
      <c r="L576" s="12">
        <f t="shared" si="109"/>
        <v>0.50178904350164488</v>
      </c>
      <c r="M576" s="12">
        <f t="shared" si="110"/>
        <v>0.15095920789078326</v>
      </c>
      <c r="N576" s="11"/>
      <c r="O576" s="11">
        <v>1.0641750479191165</v>
      </c>
      <c r="P576" s="11">
        <v>22.920693339796358</v>
      </c>
      <c r="Q576" s="11">
        <v>3.5881799692657395</v>
      </c>
      <c r="R576" s="11">
        <v>58.393194937100247</v>
      </c>
      <c r="S576" s="11">
        <v>7.3264359068277649</v>
      </c>
      <c r="T576" s="11">
        <f t="shared" si="111"/>
        <v>10406.284236277512</v>
      </c>
      <c r="U576" s="11">
        <v>3574.5366994206224</v>
      </c>
      <c r="V576" s="11">
        <v>279.00486833264017</v>
      </c>
      <c r="W576" s="11">
        <f t="shared" si="112"/>
        <v>36.17941323312219</v>
      </c>
      <c r="X576" s="11">
        <v>7599.3013037301016</v>
      </c>
      <c r="Y576" s="11">
        <v>0.32607414929829343</v>
      </c>
      <c r="Z576" s="11">
        <v>21.55636635528467</v>
      </c>
      <c r="AA576" s="11">
        <v>57.847464143295575</v>
      </c>
      <c r="AB576" s="11">
        <v>17477.028671594722</v>
      </c>
      <c r="AC576" s="11">
        <v>6603.3426050365697</v>
      </c>
      <c r="AD576" s="11"/>
      <c r="AE576" s="11">
        <v>1.7599818100200775</v>
      </c>
      <c r="AF576" s="11">
        <v>11.228411082531192</v>
      </c>
      <c r="AG576" s="11">
        <v>0.51298694617639473</v>
      </c>
      <c r="AH576" s="11">
        <v>2.7968703182489603</v>
      </c>
      <c r="AI576" s="11">
        <v>4.4067761599727522</v>
      </c>
      <c r="AJ576" s="11">
        <v>0.21965664450638175</v>
      </c>
      <c r="AK576" s="11">
        <v>8.1450320975347772</v>
      </c>
      <c r="AL576" s="11">
        <v>2.8746369563661265</v>
      </c>
      <c r="AM576" s="11">
        <v>20.314828799379036</v>
      </c>
      <c r="AN576" s="11">
        <v>58.393194937100247</v>
      </c>
      <c r="AO576" s="11">
        <v>1.9973747053251112</v>
      </c>
      <c r="AP576" s="11">
        <v>4.8706473347067254</v>
      </c>
      <c r="AQ576" s="11">
        <v>0.81313888276896606</v>
      </c>
      <c r="AR576" s="11">
        <v>7.3264359068277649</v>
      </c>
      <c r="AS576" s="11">
        <v>0.69580676210096082</v>
      </c>
      <c r="AV576" s="11">
        <v>132.47615019608492</v>
      </c>
      <c r="AW576" s="11">
        <v>548.45944777369857</v>
      </c>
      <c r="AX576" s="11">
        <v>406.56944138448301</v>
      </c>
      <c r="AY576" s="11">
        <v>401.11213344643625</v>
      </c>
      <c r="AZ576" s="11">
        <v>425.67001916764661</v>
      </c>
      <c r="BA576" s="11">
        <v>2.0192039370772981</v>
      </c>
      <c r="BB576" s="11">
        <v>0.16644789211042593</v>
      </c>
      <c r="BC576" s="11">
        <v>4.4886357790434532</v>
      </c>
      <c r="BD576" s="11">
        <v>39.838347947741291</v>
      </c>
      <c r="BE576" s="11">
        <v>4.5977819378043892</v>
      </c>
      <c r="BF576" s="11">
        <v>17477.028671594722</v>
      </c>
      <c r="BG576" s="11"/>
    </row>
    <row r="577" spans="1:59" s="2" customFormat="1" ht="12.75" x14ac:dyDescent="0.2">
      <c r="A577" s="10"/>
      <c r="B577" s="11" t="s">
        <v>554</v>
      </c>
      <c r="C577" s="12">
        <v>54.400223954990892</v>
      </c>
      <c r="D577" s="12">
        <v>16.248783901996397</v>
      </c>
      <c r="E577" s="12">
        <v>1.7567498215275741</v>
      </c>
      <c r="F577" s="12">
        <v>4.9331223761523123E-3</v>
      </c>
      <c r="G577" s="12">
        <v>12.771267086775813</v>
      </c>
      <c r="H577" s="12">
        <v>12.740050043187734</v>
      </c>
      <c r="I577" s="12">
        <v>0.46340727394520048</v>
      </c>
      <c r="J577" s="12">
        <v>0.93977871131482982</v>
      </c>
      <c r="K577" s="12">
        <v>0.67480608388540331</v>
      </c>
      <c r="L577" s="12">
        <f t="shared" si="109"/>
        <v>0.50260993295833689</v>
      </c>
      <c r="M577" s="12">
        <f t="shared" si="110"/>
        <v>0.15230387551408775</v>
      </c>
      <c r="N577" s="11"/>
      <c r="O577" s="11">
        <v>1.8617832254228315</v>
      </c>
      <c r="P577" s="11">
        <v>20.561153431129515</v>
      </c>
      <c r="Q577" s="11">
        <v>3.6284388407875618</v>
      </c>
      <c r="R577" s="11">
        <v>101.78654276216793</v>
      </c>
      <c r="S577" s="11">
        <v>20.520384455390332</v>
      </c>
      <c r="T577" s="11">
        <f t="shared" si="111"/>
        <v>10531.890855039957</v>
      </c>
      <c r="U577" s="11">
        <v>3503.413981854058</v>
      </c>
      <c r="V577" s="11">
        <v>283.20848480154604</v>
      </c>
      <c r="W577" s="11">
        <f t="shared" si="112"/>
        <v>38.855738395763687</v>
      </c>
      <c r="X577" s="11">
        <v>7610.2088046480694</v>
      </c>
      <c r="Y577" s="11">
        <v>0.25412661544092663</v>
      </c>
      <c r="Z577" s="11">
        <v>22.694729828146919</v>
      </c>
      <c r="AA577" s="11">
        <v>210.50381139999749</v>
      </c>
      <c r="AB577" s="11">
        <v>16715.280053066293</v>
      </c>
      <c r="AC577" s="11">
        <v>6074.5773851387266</v>
      </c>
      <c r="AD577" s="11"/>
      <c r="AE577" s="11">
        <v>4.1040768910780656</v>
      </c>
      <c r="AF577" s="11">
        <v>11.972489208740981</v>
      </c>
      <c r="AG577" s="11">
        <v>0.92137885170560552</v>
      </c>
      <c r="AH577" s="11">
        <v>4.769970161484772</v>
      </c>
      <c r="AI577" s="11">
        <v>6.9035465585021774</v>
      </c>
      <c r="AJ577" s="11">
        <v>0.53950944561522918</v>
      </c>
      <c r="AK577" s="11">
        <v>11.197878669696445</v>
      </c>
      <c r="AL577" s="11">
        <v>3.9070268416719998</v>
      </c>
      <c r="AM577" s="11">
        <v>29.448790142272081</v>
      </c>
      <c r="AN577" s="11">
        <v>101.78654276216793</v>
      </c>
      <c r="AO577" s="11">
        <v>3.5061319135700035</v>
      </c>
      <c r="AP577" s="11">
        <v>10.681471643666756</v>
      </c>
      <c r="AQ577" s="11">
        <v>2.1294994994434866</v>
      </c>
      <c r="AR577" s="11">
        <v>20.520384455390332</v>
      </c>
      <c r="AS577" s="11">
        <v>2.1403712263072694</v>
      </c>
      <c r="AV577" s="11">
        <v>124.07358283292299</v>
      </c>
      <c r="AW577" s="11">
        <v>661.81637283278747</v>
      </c>
      <c r="AX577" s="11">
        <v>214.7166055597134</v>
      </c>
      <c r="AY577" s="11">
        <v>573.48359206455098</v>
      </c>
      <c r="AZ577" s="11">
        <v>452.53563070496551</v>
      </c>
      <c r="BA577" s="11">
        <v>1.8481935668431027</v>
      </c>
      <c r="BB577" s="11">
        <v>0</v>
      </c>
      <c r="BC577" s="11">
        <v>3.723566450845663</v>
      </c>
      <c r="BD577" s="11">
        <v>40.633079153388799</v>
      </c>
      <c r="BE577" s="11">
        <v>4.8107391372239583</v>
      </c>
      <c r="BF577" s="11">
        <v>16715.280053066293</v>
      </c>
      <c r="BG577" s="11"/>
    </row>
    <row r="578" spans="1:59" s="1" customFormat="1" ht="12.75" x14ac:dyDescent="0.2">
      <c r="A578" s="10"/>
      <c r="B578" s="13" t="s">
        <v>85</v>
      </c>
      <c r="C578" s="14">
        <f t="shared" ref="C578:M578" si="113">MEDIAN(C561:C577)</f>
        <v>54.930555199725241</v>
      </c>
      <c r="D578" s="14">
        <f t="shared" si="113"/>
        <v>16.565965277020982</v>
      </c>
      <c r="E578" s="14">
        <f t="shared" si="113"/>
        <v>1.7146253646934519</v>
      </c>
      <c r="F578" s="14">
        <f t="shared" si="113"/>
        <v>4.0650481621999522E-3</v>
      </c>
      <c r="G578" s="14">
        <f t="shared" si="113"/>
        <v>12.189022032438134</v>
      </c>
      <c r="H578" s="14">
        <f t="shared" si="113"/>
        <v>12.644726338140819</v>
      </c>
      <c r="I578" s="14">
        <f t="shared" si="113"/>
        <v>0.43263417344175603</v>
      </c>
      <c r="J578" s="14">
        <f t="shared" si="113"/>
        <v>1.0066866833938575</v>
      </c>
      <c r="K578" s="14">
        <f t="shared" si="113"/>
        <v>0.47709623953090613</v>
      </c>
      <c r="L578" s="14">
        <f t="shared" si="113"/>
        <v>0.50998517911083163</v>
      </c>
      <c r="M578" s="14">
        <f t="shared" si="113"/>
        <v>0.1538570866902024</v>
      </c>
      <c r="O578" s="16">
        <f t="shared" ref="O578:AC578" si="114">MEDIAN(O561:O577)</f>
        <v>1.5711548261408541</v>
      </c>
      <c r="P578" s="16">
        <f t="shared" si="114"/>
        <v>20.561153431129515</v>
      </c>
      <c r="Q578" s="16">
        <f t="shared" si="114"/>
        <v>3.5881799692657395</v>
      </c>
      <c r="R578" s="16">
        <f t="shared" si="114"/>
        <v>87.584614386427432</v>
      </c>
      <c r="S578" s="16">
        <f t="shared" si="114"/>
        <v>16.052485594940077</v>
      </c>
      <c r="T578" s="16">
        <f t="shared" si="114"/>
        <v>10279.350523873714</v>
      </c>
      <c r="U578" s="16">
        <f t="shared" si="114"/>
        <v>3270.9243156412199</v>
      </c>
      <c r="V578" s="16">
        <f t="shared" si="114"/>
        <v>263.53748206378026</v>
      </c>
      <c r="W578" s="16">
        <f t="shared" si="114"/>
        <v>32.018351849567921</v>
      </c>
      <c r="X578" s="16">
        <f t="shared" si="114"/>
        <v>8138.8918191889161</v>
      </c>
      <c r="Y578" s="16">
        <f t="shared" si="114"/>
        <v>0.15436760163102697</v>
      </c>
      <c r="Z578" s="16">
        <f t="shared" si="114"/>
        <v>3.8361233628738605</v>
      </c>
      <c r="AA578" s="16">
        <f t="shared" si="114"/>
        <v>29.02870205061912</v>
      </c>
      <c r="AB578" s="16">
        <f t="shared" si="114"/>
        <v>5105.0004077703588</v>
      </c>
      <c r="AC578" s="16">
        <f t="shared" si="114"/>
        <v>4285.1952603007448</v>
      </c>
      <c r="AE578" s="16">
        <f t="shared" ref="AE578:AS578" si="115">MEDIAN(AE561:AE577)</f>
        <v>1.7599818100200775</v>
      </c>
      <c r="AF578" s="16">
        <f t="shared" si="115"/>
        <v>1.9049242726599649</v>
      </c>
      <c r="AG578" s="16">
        <f t="shared" si="115"/>
        <v>0.40191204388618729</v>
      </c>
      <c r="AH578" s="16">
        <f t="shared" si="115"/>
        <v>2.7968703182489603</v>
      </c>
      <c r="AI578" s="16">
        <f t="shared" si="115"/>
        <v>4.5217157779147472</v>
      </c>
      <c r="AJ578" s="16">
        <f t="shared" si="115"/>
        <v>0.30456310592067481</v>
      </c>
      <c r="AK578" s="16">
        <f t="shared" si="115"/>
        <v>9.6277763640523215</v>
      </c>
      <c r="AL578" s="16">
        <f t="shared" si="115"/>
        <v>3.2386593744177348</v>
      </c>
      <c r="AM578" s="16">
        <f t="shared" si="115"/>
        <v>24.834654349470224</v>
      </c>
      <c r="AN578" s="16">
        <f t="shared" si="115"/>
        <v>87.584614386427432</v>
      </c>
      <c r="AO578" s="16">
        <f t="shared" si="115"/>
        <v>3.0205061396470509</v>
      </c>
      <c r="AP578" s="16">
        <f t="shared" si="115"/>
        <v>8.8486499530885503</v>
      </c>
      <c r="AQ578" s="16">
        <f t="shared" si="115"/>
        <v>1.6615730703534466</v>
      </c>
      <c r="AR578" s="16">
        <f t="shared" si="115"/>
        <v>16.052485594940077</v>
      </c>
      <c r="AS578" s="16">
        <f t="shared" si="115"/>
        <v>1.689735325783166</v>
      </c>
      <c r="AV578" s="16">
        <f t="shared" ref="AV578:BG578" si="116">MEDIAN(AV561:AV577)</f>
        <v>63.06888618460313</v>
      </c>
      <c r="AW578" s="16">
        <f t="shared" si="116"/>
        <v>407.65006859354492</v>
      </c>
      <c r="AX578" s="16">
        <f t="shared" si="116"/>
        <v>0</v>
      </c>
      <c r="AY578" s="16">
        <f t="shared" si="116"/>
        <v>260.50086272490478</v>
      </c>
      <c r="AZ578" s="16">
        <f t="shared" si="116"/>
        <v>359.71680310156029</v>
      </c>
      <c r="BA578" s="16">
        <f t="shared" si="116"/>
        <v>1.4233781297804753</v>
      </c>
      <c r="BB578" s="16">
        <f t="shared" si="116"/>
        <v>0</v>
      </c>
      <c r="BC578" s="16">
        <f t="shared" si="116"/>
        <v>1.8395091803842583</v>
      </c>
      <c r="BD578" s="16">
        <f t="shared" si="116"/>
        <v>39.690351695801716</v>
      </c>
      <c r="BE578" s="16">
        <f t="shared" si="116"/>
        <v>2.3233860729518532</v>
      </c>
      <c r="BF578" s="16">
        <f t="shared" si="116"/>
        <v>5105.0004077703588</v>
      </c>
      <c r="BG578" s="16" t="e">
        <f t="shared" si="116"/>
        <v>#NUM!</v>
      </c>
    </row>
    <row r="579" spans="1:59" s="31" customFormat="1" ht="12.75" x14ac:dyDescent="0.2">
      <c r="A579" s="10"/>
      <c r="B579" s="27" t="s">
        <v>87</v>
      </c>
      <c r="C579" s="29"/>
      <c r="D579" s="29"/>
      <c r="E579" s="29"/>
      <c r="F579" s="29"/>
      <c r="G579" s="29"/>
      <c r="H579" s="29"/>
      <c r="I579" s="29"/>
      <c r="J579" s="29"/>
      <c r="K579" s="29"/>
      <c r="L579" s="30"/>
      <c r="M579" s="30"/>
      <c r="AF579" s="32"/>
      <c r="AG579" s="32"/>
      <c r="AH579" s="32"/>
      <c r="AI579" s="32"/>
      <c r="AJ579" s="32">
        <f>(0.5*(AI577+AK577))/AJ577</f>
        <v>16.775818639798491</v>
      </c>
    </row>
    <row r="580" spans="1:59" s="31" customFormat="1" ht="12.75" x14ac:dyDescent="0.2">
      <c r="A580" s="10"/>
      <c r="B580" s="27" t="s">
        <v>88</v>
      </c>
      <c r="AF580" s="32">
        <f>(0.5*(AE577+AH577))/AF577</f>
        <v>0.37060158910329166</v>
      </c>
      <c r="AG580" s="32"/>
      <c r="AH580" s="32"/>
      <c r="AI580" s="32"/>
      <c r="AJ580" s="33"/>
    </row>
    <row r="581" spans="1:59" s="1" customFormat="1" ht="12.75" x14ac:dyDescent="0.2">
      <c r="A581" s="16"/>
      <c r="L581" s="19"/>
      <c r="M581" s="19"/>
      <c r="AF581" s="14"/>
      <c r="AG581" s="14"/>
      <c r="AH581" s="14"/>
      <c r="AI581" s="14"/>
    </row>
    <row r="582" spans="1:59" s="1" customFormat="1" ht="12.75" x14ac:dyDescent="0.2">
      <c r="A582" s="16"/>
      <c r="L582" s="19"/>
      <c r="M582" s="19"/>
      <c r="AF582" s="14"/>
      <c r="AG582" s="14"/>
      <c r="AH582" s="14"/>
      <c r="AI582" s="14"/>
    </row>
    <row r="583" spans="1:59" s="2" customFormat="1" ht="12.75" x14ac:dyDescent="0.2">
      <c r="A583" s="10" t="s">
        <v>555</v>
      </c>
      <c r="B583" s="11" t="s">
        <v>556</v>
      </c>
      <c r="C583" s="12">
        <v>58.853584710383529</v>
      </c>
      <c r="D583" s="12">
        <v>16.647444462233786</v>
      </c>
      <c r="E583" s="12">
        <v>1.3394869582267466</v>
      </c>
      <c r="F583" s="12">
        <v>3.5500204003131143E-3</v>
      </c>
      <c r="G583" s="12">
        <v>11.1797391698683</v>
      </c>
      <c r="H583" s="12">
        <v>10.371710275976378</v>
      </c>
      <c r="I583" s="12">
        <v>0.24049518764776739</v>
      </c>
      <c r="J583" s="12">
        <v>1.2809569329110984</v>
      </c>
      <c r="K583" s="12">
        <v>8.3032282352081488E-2</v>
      </c>
      <c r="L583" s="12">
        <f t="shared" ref="L583:L597" si="117">(H583/70.93)/((H583/70.93)+(G583/71.85))</f>
        <v>0.4844714789981005</v>
      </c>
      <c r="M583" s="12">
        <f t="shared" ref="M583:M597" si="118">(D583/441.9)/((D583/441.9)+(C583/265.812))</f>
        <v>0.14540678619722544</v>
      </c>
      <c r="N583" s="11"/>
      <c r="O583" s="11">
        <v>0.48806600171314496</v>
      </c>
      <c r="P583" s="11">
        <v>26.227630060174128</v>
      </c>
      <c r="Q583" s="11">
        <v>2.7679819162019181</v>
      </c>
      <c r="R583" s="11">
        <v>69.837086346587313</v>
      </c>
      <c r="S583" s="11">
        <v>9.441082778031209</v>
      </c>
      <c r="T583" s="11">
        <f t="shared" ref="T583:T597" si="119">(E583*0.59951)*10000</f>
        <v>8030.3582632651678</v>
      </c>
      <c r="U583" s="11">
        <v>1730.8079495116303</v>
      </c>
      <c r="V583" s="11">
        <v>184.23874276561179</v>
      </c>
      <c r="W583" s="11">
        <f t="shared" ref="W583:W597" si="120">(F583*0.78765)*10000</f>
        <v>27.961735683066244</v>
      </c>
      <c r="X583" s="11">
        <v>9874.5969241281491</v>
      </c>
      <c r="Y583" s="11">
        <v>7.9072168854733657E-2</v>
      </c>
      <c r="Z583" s="11">
        <v>2.4964284227846081</v>
      </c>
      <c r="AA583" s="11">
        <v>0.87684184008689137</v>
      </c>
      <c r="AB583" s="11">
        <v>154.11065243792055</v>
      </c>
      <c r="AC583" s="11">
        <v>711.53772957881858</v>
      </c>
      <c r="AD583" s="11"/>
      <c r="AE583" s="11">
        <v>3.1743297339243547E-2</v>
      </c>
      <c r="AF583" s="11">
        <v>0.27576219125657353</v>
      </c>
      <c r="AG583" s="11">
        <v>0.16323605588054846</v>
      </c>
      <c r="AH583" s="11">
        <v>1.6478152559498505</v>
      </c>
      <c r="AI583" s="11">
        <v>2.5380556450581717</v>
      </c>
      <c r="AJ583" s="11">
        <v>0.21243259808917903</v>
      </c>
      <c r="AK583" s="11">
        <v>4.3821848338786547</v>
      </c>
      <c r="AL583" s="11">
        <v>1.3516505215854879</v>
      </c>
      <c r="AM583" s="11">
        <v>10.513770376153825</v>
      </c>
      <c r="AN583" s="11">
        <v>69.837086346587313</v>
      </c>
      <c r="AO583" s="11">
        <v>1.5844642205623618</v>
      </c>
      <c r="AP583" s="11">
        <v>5.372920894898181</v>
      </c>
      <c r="AQ583" s="11">
        <v>1.0403187687262188</v>
      </c>
      <c r="AR583" s="11">
        <v>9.441082778031209</v>
      </c>
      <c r="AS583" s="11">
        <v>1.2061637129507019</v>
      </c>
      <c r="AV583" s="11">
        <v>28.105235976900865</v>
      </c>
      <c r="AW583" s="11">
        <v>179.07734612160741</v>
      </c>
      <c r="AX583" s="11">
        <v>8.0714802342556004E-4</v>
      </c>
      <c r="AY583" s="11">
        <v>22.659655953423261</v>
      </c>
      <c r="AZ583" s="11">
        <v>329.04612933443133</v>
      </c>
      <c r="BA583" s="11">
        <v>0.82252705737906218</v>
      </c>
      <c r="BB583" s="11">
        <v>3.117262388601149E-2</v>
      </c>
      <c r="BC583" s="11">
        <v>0.36887561282281311</v>
      </c>
      <c r="BD583" s="11">
        <v>37.760301264969698</v>
      </c>
      <c r="BE583" s="11">
        <v>8.9301651822381617E-2</v>
      </c>
      <c r="BF583" s="11">
        <v>152.36899509581454</v>
      </c>
      <c r="BG583" s="11">
        <v>1.7416573421059991</v>
      </c>
    </row>
    <row r="584" spans="1:59" s="2" customFormat="1" ht="12.75" x14ac:dyDescent="0.2">
      <c r="A584" s="10"/>
      <c r="B584" s="11" t="s">
        <v>557</v>
      </c>
      <c r="C584" s="12">
        <v>57.815760824229365</v>
      </c>
      <c r="D584" s="12">
        <v>16.85432313930043</v>
      </c>
      <c r="E584" s="12">
        <v>1.6649376982721176</v>
      </c>
      <c r="F584" s="12">
        <v>4.9362313831270996E-3</v>
      </c>
      <c r="G584" s="12">
        <v>10.935445435124606</v>
      </c>
      <c r="H584" s="12">
        <v>10.753477062791649</v>
      </c>
      <c r="I584" s="12">
        <v>0.5122327614185237</v>
      </c>
      <c r="J584" s="12">
        <v>1.0974043607796322</v>
      </c>
      <c r="K584" s="12">
        <v>0.36148248670054273</v>
      </c>
      <c r="L584" s="12">
        <f t="shared" si="117"/>
        <v>0.49902672602459286</v>
      </c>
      <c r="M584" s="12">
        <f t="shared" si="118"/>
        <v>0.14919249147686522</v>
      </c>
      <c r="N584" s="11"/>
      <c r="O584" s="11">
        <v>0.85571234215580272</v>
      </c>
      <c r="P584" s="11">
        <v>13.344648809676924</v>
      </c>
      <c r="Q584" s="11">
        <v>4.1164984717945075</v>
      </c>
      <c r="R584" s="11">
        <v>102.98641486942881</v>
      </c>
      <c r="S584" s="11">
        <v>17.16354871216047</v>
      </c>
      <c r="T584" s="11">
        <f t="shared" si="119"/>
        <v>9981.4679949111724</v>
      </c>
      <c r="U584" s="11">
        <v>3641.213136988616</v>
      </c>
      <c r="V584" s="11">
        <v>330.37200746259344</v>
      </c>
      <c r="W584" s="11">
        <f t="shared" si="120"/>
        <v>38.880226489200595</v>
      </c>
      <c r="X584" s="11">
        <v>8355.7952324096277</v>
      </c>
      <c r="Y584" s="11">
        <v>9.5431119091232405E-2</v>
      </c>
      <c r="Z584" s="11">
        <v>25.779361662964529</v>
      </c>
      <c r="AA584" s="11">
        <v>8.1412926900875462</v>
      </c>
      <c r="AB584" s="11">
        <v>658.5515162897135</v>
      </c>
      <c r="AC584" s="11">
        <v>3059.6692206276871</v>
      </c>
      <c r="AD584" s="11"/>
      <c r="AE584" s="11">
        <v>0.81141302645477031</v>
      </c>
      <c r="AF584" s="11">
        <v>0.70984823902100136</v>
      </c>
      <c r="AG584" s="11">
        <v>0.38797290229248671</v>
      </c>
      <c r="AH584" s="11">
        <v>3.184630286024984</v>
      </c>
      <c r="AI584" s="11">
        <v>4.8089891839032193</v>
      </c>
      <c r="AJ584" s="11">
        <v>0.30566987107763044</v>
      </c>
      <c r="AK584" s="11">
        <v>9.7330708255871841</v>
      </c>
      <c r="AL584" s="11">
        <v>3.1483021309964614</v>
      </c>
      <c r="AM584" s="11">
        <v>23.861337701414172</v>
      </c>
      <c r="AN584" s="11">
        <v>102.98641486942881</v>
      </c>
      <c r="AO584" s="11">
        <v>3.19609254059533</v>
      </c>
      <c r="AP584" s="11">
        <v>10.110581415860757</v>
      </c>
      <c r="AQ584" s="11">
        <v>1.9506891265180446</v>
      </c>
      <c r="AR584" s="11">
        <v>17.16354871216047</v>
      </c>
      <c r="AS584" s="11">
        <v>1.8900702470852451</v>
      </c>
      <c r="AV584" s="11">
        <v>56.207449543132306</v>
      </c>
      <c r="AW584" s="11">
        <v>509.96751791294275</v>
      </c>
      <c r="AX584" s="11">
        <v>7.5047386564863002E-4</v>
      </c>
      <c r="AY584" s="11">
        <v>133.53205765162915</v>
      </c>
      <c r="AZ584" s="11">
        <v>240.36641680387046</v>
      </c>
      <c r="BA584" s="11">
        <v>1.0599606170881846</v>
      </c>
      <c r="BB584" s="11">
        <v>3.1923646426452554E-2</v>
      </c>
      <c r="BC584" s="11">
        <v>1.4489419241502044</v>
      </c>
      <c r="BD584" s="11">
        <v>38.411071663649587</v>
      </c>
      <c r="BE584" s="11">
        <v>8.9995865333058553</v>
      </c>
      <c r="BF584" s="11">
        <v>642.16036358731094</v>
      </c>
      <c r="BG584" s="11">
        <v>16.391152702402565</v>
      </c>
    </row>
    <row r="585" spans="1:59" s="2" customFormat="1" ht="12.75" x14ac:dyDescent="0.2">
      <c r="A585" s="10"/>
      <c r="B585" s="11" t="s">
        <v>558</v>
      </c>
      <c r="C585" s="12">
        <v>57.686869891328818</v>
      </c>
      <c r="D585" s="12">
        <v>17.253321689771546</v>
      </c>
      <c r="E585" s="12">
        <v>1.6107261718752106</v>
      </c>
      <c r="F585" s="12">
        <v>4.4873900494071675E-3</v>
      </c>
      <c r="G585" s="12">
        <v>10.707927189033269</v>
      </c>
      <c r="H585" s="12">
        <v>10.786403332555112</v>
      </c>
      <c r="I585" s="12">
        <v>0.47285514296177444</v>
      </c>
      <c r="J585" s="12">
        <v>1.1255289776197372</v>
      </c>
      <c r="K585" s="12">
        <v>0.35188021480511805</v>
      </c>
      <c r="L585" s="12">
        <f t="shared" si="117"/>
        <v>0.50504712897841231</v>
      </c>
      <c r="M585" s="12">
        <f t="shared" si="118"/>
        <v>0.15247506025418359</v>
      </c>
      <c r="N585" s="11"/>
      <c r="O585" s="11">
        <v>1.9529459669801019</v>
      </c>
      <c r="P585" s="11">
        <v>14.678901735791561</v>
      </c>
      <c r="Q585" s="11">
        <v>4.2329202801782149</v>
      </c>
      <c r="R585" s="11">
        <v>134.51565903127863</v>
      </c>
      <c r="S585" s="11">
        <v>28.017090765010302</v>
      </c>
      <c r="T585" s="11">
        <f t="shared" si="119"/>
        <v>9656.4644730090749</v>
      </c>
      <c r="U585" s="11">
        <v>3283.5638261584568</v>
      </c>
      <c r="V585" s="11">
        <v>315.35397979399437</v>
      </c>
      <c r="W585" s="11">
        <f t="shared" si="120"/>
        <v>35.344927724155554</v>
      </c>
      <c r="X585" s="11">
        <v>8371.7525676250607</v>
      </c>
      <c r="Y585" s="11">
        <v>0.10163662278790515</v>
      </c>
      <c r="Z585" s="11">
        <v>12.196995246001441</v>
      </c>
      <c r="AA585" s="11">
        <v>7.0131350270208186</v>
      </c>
      <c r="AB585" s="11">
        <v>511.01364645921291</v>
      </c>
      <c r="AC585" s="11">
        <v>2909.5154062283309</v>
      </c>
      <c r="AD585" s="11"/>
      <c r="AE585" s="11">
        <v>0.27531080607260894</v>
      </c>
      <c r="AF585" s="11">
        <v>0.37384687298035879</v>
      </c>
      <c r="AG585" s="11">
        <v>0.3554543007911336</v>
      </c>
      <c r="AH585" s="11">
        <v>2.8641256554191457</v>
      </c>
      <c r="AI585" s="11">
        <v>4.8816825834373399</v>
      </c>
      <c r="AJ585" s="11">
        <v>0.44557313421813083</v>
      </c>
      <c r="AK585" s="11">
        <v>10.668099913859917</v>
      </c>
      <c r="AL585" s="11">
        <v>3.182690160541612</v>
      </c>
      <c r="AM585" s="11">
        <v>25.684288213481498</v>
      </c>
      <c r="AN585" s="11">
        <v>134.51565903127863</v>
      </c>
      <c r="AO585" s="11">
        <v>3.7895819618671629</v>
      </c>
      <c r="AP585" s="11">
        <v>13.577225741428386</v>
      </c>
      <c r="AQ585" s="11">
        <v>2.945960692763439</v>
      </c>
      <c r="AR585" s="11">
        <v>28.017090765010302</v>
      </c>
      <c r="AS585" s="11">
        <v>3.6472444887573392</v>
      </c>
      <c r="AV585" s="11">
        <v>42.273868634973134</v>
      </c>
      <c r="AW585" s="11">
        <v>295.7667008739416</v>
      </c>
      <c r="AX585" s="11">
        <v>-10.909456573327422</v>
      </c>
      <c r="AY585" s="11">
        <v>69.787457172514678</v>
      </c>
      <c r="AZ585" s="11">
        <v>203.28478732829055</v>
      </c>
      <c r="BA585" s="11">
        <v>0.83948606093369005</v>
      </c>
      <c r="BB585" s="11">
        <v>7.0357812185265406E-2</v>
      </c>
      <c r="BC585" s="11">
        <v>1.0123079598678943</v>
      </c>
      <c r="BD585" s="11">
        <v>36.735288095029262</v>
      </c>
      <c r="BE585" s="11">
        <v>1.020227079319767</v>
      </c>
      <c r="BF585" s="11">
        <v>503.426401110043</v>
      </c>
      <c r="BG585" s="11">
        <v>7.587245349169879</v>
      </c>
    </row>
    <row r="586" spans="1:59" s="2" customFormat="1" ht="12.75" x14ac:dyDescent="0.2">
      <c r="A586" s="10"/>
      <c r="B586" s="11" t="s">
        <v>559</v>
      </c>
      <c r="C586" s="12">
        <v>57.789826520177051</v>
      </c>
      <c r="D586" s="12">
        <v>16.399096264562267</v>
      </c>
      <c r="E586" s="12">
        <v>1.6016761986758286</v>
      </c>
      <c r="F586" s="12">
        <v>5.3197374892404708E-3</v>
      </c>
      <c r="G586" s="12">
        <v>11.032016672028647</v>
      </c>
      <c r="H586" s="12">
        <v>10.704505376547909</v>
      </c>
      <c r="I586" s="12">
        <v>0.48561987746879415</v>
      </c>
      <c r="J586" s="12">
        <v>1.1015920521282843</v>
      </c>
      <c r="K586" s="12">
        <v>0.88034730092197389</v>
      </c>
      <c r="L586" s="12">
        <f t="shared" si="117"/>
        <v>0.49568765734282794</v>
      </c>
      <c r="M586" s="12">
        <f t="shared" si="118"/>
        <v>0.14580606503740384</v>
      </c>
      <c r="N586" s="11"/>
      <c r="O586" s="11">
        <v>1.1893407037792234</v>
      </c>
      <c r="P586" s="11">
        <v>15.925109539430041</v>
      </c>
      <c r="Q586" s="11">
        <v>4.0422111673886665</v>
      </c>
      <c r="R586" s="11">
        <v>124.93124837526422</v>
      </c>
      <c r="S586" s="11">
        <v>33.390226405065278</v>
      </c>
      <c r="T586" s="11">
        <f t="shared" si="119"/>
        <v>9602.2089786814595</v>
      </c>
      <c r="U586" s="11">
        <v>3547.8610717569895</v>
      </c>
      <c r="V586" s="11">
        <v>317.26433899505406</v>
      </c>
      <c r="W586" s="11">
        <f t="shared" si="120"/>
        <v>41.900912334002562</v>
      </c>
      <c r="X586" s="11">
        <v>8620.5167843335093</v>
      </c>
      <c r="Y586" s="11">
        <v>0.14545625215773156</v>
      </c>
      <c r="Z586" s="11">
        <v>687.50930110388231</v>
      </c>
      <c r="AA586" s="11">
        <v>10.365616192434972</v>
      </c>
      <c r="AB586" s="11">
        <v>1378.3251030958872</v>
      </c>
      <c r="AC586" s="11">
        <v>7658.3049268305585</v>
      </c>
      <c r="AD586" s="11"/>
      <c r="AE586" s="11">
        <v>5.9976497730827258</v>
      </c>
      <c r="AF586" s="11">
        <v>8.6668734489743944</v>
      </c>
      <c r="AG586" s="11">
        <v>2.6877388776961979</v>
      </c>
      <c r="AH586" s="11">
        <v>17.632022974716392</v>
      </c>
      <c r="AI586" s="11">
        <v>15.696836125522706</v>
      </c>
      <c r="AJ586" s="11">
        <v>1.5910691261298386</v>
      </c>
      <c r="AK586" s="11">
        <v>16.879935812619163</v>
      </c>
      <c r="AL586" s="11">
        <v>5.3515826147375192</v>
      </c>
      <c r="AM586" s="11">
        <v>42.04204794584048</v>
      </c>
      <c r="AN586" s="11">
        <v>124.93124837526422</v>
      </c>
      <c r="AO586" s="11">
        <v>5.7769908543415545</v>
      </c>
      <c r="AP586" s="11">
        <v>19.153537960997731</v>
      </c>
      <c r="AQ586" s="11">
        <v>3.7749589215016903</v>
      </c>
      <c r="AR586" s="11">
        <v>33.390226405065278</v>
      </c>
      <c r="AS586" s="11">
        <v>3.0644683849727281</v>
      </c>
      <c r="AV586" s="11">
        <v>77.056946174006583</v>
      </c>
      <c r="AW586" s="11">
        <v>240.01486554784103</v>
      </c>
      <c r="AX586" s="11">
        <v>2.3557487165657305</v>
      </c>
      <c r="AY586" s="11">
        <v>246.32986628344469</v>
      </c>
      <c r="AZ586" s="11">
        <v>355.48564071052988</v>
      </c>
      <c r="BA586" s="11">
        <v>1.3480893923212192</v>
      </c>
      <c r="BB586" s="11">
        <v>0.11181490348246771</v>
      </c>
      <c r="BC586" s="11">
        <v>11.66678268327709</v>
      </c>
      <c r="BD586" s="11">
        <v>40.068637712897583</v>
      </c>
      <c r="BE586" s="11">
        <v>13.002008997851076</v>
      </c>
      <c r="BF586" s="11">
        <v>1299.1718314828277</v>
      </c>
      <c r="BG586" s="11">
        <v>79.153271613059545</v>
      </c>
    </row>
    <row r="587" spans="1:59" s="2" customFormat="1" ht="12.75" x14ac:dyDescent="0.2">
      <c r="A587" s="10"/>
      <c r="B587" s="11" t="s">
        <v>560</v>
      </c>
      <c r="C587" s="12">
        <v>58.265472110918779</v>
      </c>
      <c r="D587" s="12">
        <v>16.895100362290652</v>
      </c>
      <c r="E587" s="12">
        <v>1.5743415946907664</v>
      </c>
      <c r="F587" s="12">
        <v>3.9835673815448239E-3</v>
      </c>
      <c r="G587" s="12">
        <v>11.066600214001964</v>
      </c>
      <c r="H587" s="12">
        <v>10.508458061841292</v>
      </c>
      <c r="I587" s="12">
        <v>0.46462321968471909</v>
      </c>
      <c r="J587" s="12">
        <v>0.95304443313480158</v>
      </c>
      <c r="K587" s="12">
        <v>0.26837643605548289</v>
      </c>
      <c r="L587" s="12">
        <f t="shared" si="117"/>
        <v>0.49028522710053168</v>
      </c>
      <c r="M587" s="12">
        <f t="shared" si="118"/>
        <v>0.14851697127713251</v>
      </c>
      <c r="N587" s="11"/>
      <c r="O587" s="11">
        <v>1.2254424862703532</v>
      </c>
      <c r="P587" s="11">
        <v>23.232625182426478</v>
      </c>
      <c r="Q587" s="11">
        <v>4.2517217971054171</v>
      </c>
      <c r="R587" s="11">
        <v>55.853234309253033</v>
      </c>
      <c r="S587" s="11">
        <v>11.690374250120765</v>
      </c>
      <c r="T587" s="11">
        <f t="shared" si="119"/>
        <v>9438.3352943306127</v>
      </c>
      <c r="U587" s="11">
        <v>3294.8086651836061</v>
      </c>
      <c r="V587" s="11">
        <v>309.91394374172779</v>
      </c>
      <c r="W587" s="11">
        <f t="shared" si="120"/>
        <v>31.376568480737806</v>
      </c>
      <c r="X587" s="11">
        <v>7239.1036693300421</v>
      </c>
      <c r="Y587" s="11">
        <v>0.1186536887579661</v>
      </c>
      <c r="Z587" s="11">
        <v>3.4561152030905116</v>
      </c>
      <c r="AA587" s="11">
        <v>4.3097327640591132</v>
      </c>
      <c r="AB587" s="11">
        <v>476.05882001312546</v>
      </c>
      <c r="AC587" s="11">
        <v>2266.1160042284932</v>
      </c>
      <c r="AD587" s="11"/>
      <c r="AE587" s="11">
        <v>6.7570685853868148E-2</v>
      </c>
      <c r="AF587" s="11">
        <v>0.12101044076517227</v>
      </c>
      <c r="AG587" s="11">
        <v>7.2222171112579378E-2</v>
      </c>
      <c r="AH587" s="11">
        <v>0.58219310904561672</v>
      </c>
      <c r="AI587" s="11">
        <v>1.6047906660510747</v>
      </c>
      <c r="AJ587" s="11">
        <v>9.2026658496492719E-2</v>
      </c>
      <c r="AK587" s="11">
        <v>4.1575245042177684</v>
      </c>
      <c r="AL587" s="11">
        <v>1.633822691030731</v>
      </c>
      <c r="AM587" s="11">
        <v>13.056455677377047</v>
      </c>
      <c r="AN587" s="11">
        <v>55.853234309253033</v>
      </c>
      <c r="AO587" s="11">
        <v>1.7098345110810671</v>
      </c>
      <c r="AP587" s="11">
        <v>5.7683021322726544</v>
      </c>
      <c r="AQ587" s="11">
        <v>1.1454236201264438</v>
      </c>
      <c r="AR587" s="11">
        <v>11.690374250120765</v>
      </c>
      <c r="AS587" s="11">
        <v>1.6329467810520391</v>
      </c>
      <c r="AV587" s="11">
        <v>35.894184163443171</v>
      </c>
      <c r="AW587" s="11">
        <v>188.54555064875129</v>
      </c>
      <c r="AX587" s="11">
        <v>1.1182793056154E-4</v>
      </c>
      <c r="AY587" s="11">
        <v>11.505505102719528</v>
      </c>
      <c r="AZ587" s="11">
        <v>315.61724904307158</v>
      </c>
      <c r="BA587" s="11">
        <v>1.0739547702362218</v>
      </c>
      <c r="BB587" s="11">
        <v>4.5320320209250401E-6</v>
      </c>
      <c r="BC587" s="11">
        <v>0.11824023727677682</v>
      </c>
      <c r="BD587" s="11">
        <v>35.958524080016161</v>
      </c>
      <c r="BE587" s="11">
        <v>0.23540212030752644</v>
      </c>
      <c r="BF587" s="11">
        <v>474.76428461080798</v>
      </c>
      <c r="BG587" s="11">
        <v>1.29453540231748</v>
      </c>
    </row>
    <row r="588" spans="1:59" s="2" customFormat="1" ht="12.75" x14ac:dyDescent="0.2">
      <c r="A588" s="10"/>
      <c r="B588" s="11" t="s">
        <v>561</v>
      </c>
      <c r="C588" s="12">
        <v>58.017321073567018</v>
      </c>
      <c r="D588" s="12">
        <v>16.766101148647035</v>
      </c>
      <c r="E588" s="12">
        <v>1.5525804888472576</v>
      </c>
      <c r="F588" s="12">
        <v>4.2780912733958246E-3</v>
      </c>
      <c r="G588" s="12">
        <v>11.357320808446913</v>
      </c>
      <c r="H588" s="12">
        <v>10.665667371174516</v>
      </c>
      <c r="I588" s="12">
        <v>0.451968061274786</v>
      </c>
      <c r="J588" s="12">
        <v>0.92357873761998399</v>
      </c>
      <c r="K588" s="12">
        <v>0.26118421914910783</v>
      </c>
      <c r="L588" s="12">
        <f t="shared" si="117"/>
        <v>0.48751622549734863</v>
      </c>
      <c r="M588" s="12">
        <f t="shared" si="118"/>
        <v>0.14808795928890822</v>
      </c>
      <c r="N588" s="11"/>
      <c r="O588" s="11">
        <v>0.74162064883127754</v>
      </c>
      <c r="P588" s="11">
        <v>23.636990835384648</v>
      </c>
      <c r="Q588" s="11">
        <v>3.9900348219602999</v>
      </c>
      <c r="R588" s="11">
        <v>133.09376837685207</v>
      </c>
      <c r="S588" s="11">
        <v>21.153927227147125</v>
      </c>
      <c r="T588" s="11">
        <f t="shared" si="119"/>
        <v>9307.8752886881939</v>
      </c>
      <c r="U588" s="11">
        <v>3229.7263714878391</v>
      </c>
      <c r="V588" s="11">
        <v>300.7625567770769</v>
      </c>
      <c r="W588" s="11">
        <f t="shared" si="120"/>
        <v>33.696385914902208</v>
      </c>
      <c r="X588" s="11">
        <v>7069.2650873240746</v>
      </c>
      <c r="Y588" s="11">
        <v>8.7875816568425413E-2</v>
      </c>
      <c r="Z588" s="11">
        <v>60.491305063840727</v>
      </c>
      <c r="AA588" s="11">
        <v>3.9540419783738296</v>
      </c>
      <c r="AB588" s="11">
        <v>560.59949503447217</v>
      </c>
      <c r="AC588" s="11">
        <v>2222.3547407154601</v>
      </c>
      <c r="AD588" s="11"/>
      <c r="AE588" s="11">
        <v>1.1539229914062128</v>
      </c>
      <c r="AF588" s="11">
        <v>0.45140639259069221</v>
      </c>
      <c r="AG588" s="11">
        <v>0.74984077855663145</v>
      </c>
      <c r="AH588" s="11">
        <v>5.2876968708324243</v>
      </c>
      <c r="AI588" s="11">
        <v>5.0257131276703193</v>
      </c>
      <c r="AJ588" s="11">
        <v>0.49304367747933969</v>
      </c>
      <c r="AK588" s="11">
        <v>9.0532171883883272</v>
      </c>
      <c r="AL588" s="11">
        <v>2.8191309140460525</v>
      </c>
      <c r="AM588" s="11">
        <v>22.079117864582237</v>
      </c>
      <c r="AN588" s="11">
        <v>133.09376837685207</v>
      </c>
      <c r="AO588" s="11">
        <v>3.4712085749179451</v>
      </c>
      <c r="AP588" s="11">
        <v>12.482020235338148</v>
      </c>
      <c r="AQ588" s="11">
        <v>2.4263513757417781</v>
      </c>
      <c r="AR588" s="11">
        <v>21.153927227147125</v>
      </c>
      <c r="AS588" s="11">
        <v>2.5894490153915948</v>
      </c>
      <c r="AV588" s="11">
        <v>55.873907170850977</v>
      </c>
      <c r="AW588" s="11">
        <v>289.65461568850799</v>
      </c>
      <c r="AX588" s="11">
        <v>7.3425729397531001E-4</v>
      </c>
      <c r="AY588" s="11">
        <v>102.23834381597625</v>
      </c>
      <c r="AZ588" s="11">
        <v>342.59132505792877</v>
      </c>
      <c r="BA588" s="11">
        <v>1.0721115261353749</v>
      </c>
      <c r="BB588" s="11">
        <v>2.5601131912073763E-2</v>
      </c>
      <c r="BC588" s="11">
        <v>1.6500942969419681</v>
      </c>
      <c r="BD588" s="11">
        <v>36.219001901930397</v>
      </c>
      <c r="BE588" s="11">
        <v>2.6799793321986081</v>
      </c>
      <c r="BF588" s="11">
        <v>547.90624743779176</v>
      </c>
      <c r="BG588" s="11">
        <v>12.693247596680461</v>
      </c>
    </row>
    <row r="589" spans="1:59" s="2" customFormat="1" ht="12.75" x14ac:dyDescent="0.2">
      <c r="A589" s="10"/>
      <c r="B589" s="11" t="s">
        <v>562</v>
      </c>
      <c r="C589" s="12">
        <v>58.138675748880942</v>
      </c>
      <c r="D589" s="12">
        <v>16.888094740295017</v>
      </c>
      <c r="E589" s="12">
        <v>1.5520636705703299</v>
      </c>
      <c r="F589" s="12">
        <v>4.0850983048445989E-3</v>
      </c>
      <c r="G589" s="12">
        <v>11.059392991435596</v>
      </c>
      <c r="H589" s="12">
        <v>10.701592066748672</v>
      </c>
      <c r="I589" s="12">
        <v>0.45781970589008414</v>
      </c>
      <c r="J589" s="12">
        <v>0.9319859142098641</v>
      </c>
      <c r="K589" s="12">
        <v>0.2662900636646589</v>
      </c>
      <c r="L589" s="12">
        <f t="shared" si="117"/>
        <v>0.49500005358158838</v>
      </c>
      <c r="M589" s="12">
        <f t="shared" si="118"/>
        <v>0.1487401610452623</v>
      </c>
      <c r="N589" s="11"/>
      <c r="O589" s="11">
        <v>0.61460042561532569</v>
      </c>
      <c r="P589" s="11">
        <v>22.316654121411986</v>
      </c>
      <c r="Q589" s="11">
        <v>4.0177593375463365</v>
      </c>
      <c r="R589" s="11">
        <v>59.409416358104821</v>
      </c>
      <c r="S589" s="11">
        <v>9.4763147018478602</v>
      </c>
      <c r="T589" s="11">
        <f t="shared" si="119"/>
        <v>9304.7769114361836</v>
      </c>
      <c r="U589" s="11">
        <v>3247.9092854686992</v>
      </c>
      <c r="V589" s="11">
        <v>303.95014315040845</v>
      </c>
      <c r="W589" s="11">
        <f t="shared" si="120"/>
        <v>32.176276798108482</v>
      </c>
      <c r="X589" s="11">
        <v>7082.0846766491677</v>
      </c>
      <c r="Y589" s="11">
        <v>8.501100217548456E-2</v>
      </c>
      <c r="Z589" s="11">
        <v>1.9535504196331253</v>
      </c>
      <c r="AA589" s="11">
        <v>3.9815141235698102</v>
      </c>
      <c r="AB589" s="11">
        <v>485.53043715948519</v>
      </c>
      <c r="AC589" s="11">
        <v>2249.4318364417868</v>
      </c>
      <c r="AD589" s="11"/>
      <c r="AE589" s="11">
        <v>3.8363006003688797E-2</v>
      </c>
      <c r="AF589" s="11">
        <v>0.19343075635139928</v>
      </c>
      <c r="AG589" s="11">
        <v>9.3516016314071262E-2</v>
      </c>
      <c r="AH589" s="11">
        <v>0.66535140302507223</v>
      </c>
      <c r="AI589" s="11">
        <v>1.7830174027500636</v>
      </c>
      <c r="AJ589" s="11">
        <v>7.3727371200039513E-2</v>
      </c>
      <c r="AK589" s="11">
        <v>4.4712241293857806</v>
      </c>
      <c r="AL589" s="11">
        <v>1.8085775582683721</v>
      </c>
      <c r="AM589" s="11">
        <v>14.034883380290282</v>
      </c>
      <c r="AN589" s="11">
        <v>59.409416358104821</v>
      </c>
      <c r="AO589" s="11">
        <v>1.7932688747567351</v>
      </c>
      <c r="AP589" s="11">
        <v>5.9037115602821295</v>
      </c>
      <c r="AQ589" s="11">
        <v>1.0602884746730246</v>
      </c>
      <c r="AR589" s="11">
        <v>9.4763147018478602</v>
      </c>
      <c r="AS589" s="11">
        <v>1.2012927553525143</v>
      </c>
      <c r="AV589" s="11">
        <v>36.295301123157543</v>
      </c>
      <c r="AW589" s="11">
        <v>344.46386801285701</v>
      </c>
      <c r="AX589" s="11">
        <v>7.8248835880298799E-4</v>
      </c>
      <c r="AY589" s="11">
        <v>32.227242423637335</v>
      </c>
      <c r="AZ589" s="11">
        <v>333.14183632636616</v>
      </c>
      <c r="BA589" s="11">
        <v>1.0132562051487304</v>
      </c>
      <c r="BB589" s="11">
        <v>1.85478720204038E-5</v>
      </c>
      <c r="BC589" s="11">
        <v>0.54860088580128252</v>
      </c>
      <c r="BD589" s="11">
        <v>35.515658606034222</v>
      </c>
      <c r="BE589" s="11">
        <v>0.26179856224872028</v>
      </c>
      <c r="BF589" s="11">
        <v>482.98777192459283</v>
      </c>
      <c r="BG589" s="11">
        <v>2.5426652348923415</v>
      </c>
    </row>
    <row r="590" spans="1:59" s="2" customFormat="1" ht="12.75" x14ac:dyDescent="0.2">
      <c r="A590" s="10"/>
      <c r="B590" s="11" t="s">
        <v>563</v>
      </c>
      <c r="C590" s="12">
        <v>58.024091199933785</v>
      </c>
      <c r="D590" s="12">
        <v>16.902426926893103</v>
      </c>
      <c r="E590" s="12">
        <v>1.5824916324247138</v>
      </c>
      <c r="F590" s="12">
        <v>4.0275370223214479E-3</v>
      </c>
      <c r="G590" s="12">
        <v>11.165563474245198</v>
      </c>
      <c r="H590" s="12">
        <v>10.61251835654412</v>
      </c>
      <c r="I590" s="12">
        <v>0.47221476164668441</v>
      </c>
      <c r="J590" s="12">
        <v>0.95756886522740192</v>
      </c>
      <c r="K590" s="12">
        <v>0.27909724606264724</v>
      </c>
      <c r="L590" s="12">
        <f t="shared" si="117"/>
        <v>0.49052290184505565</v>
      </c>
      <c r="M590" s="12">
        <f t="shared" si="118"/>
        <v>0.14909771609919542</v>
      </c>
      <c r="N590" s="11"/>
      <c r="O590" s="11">
        <v>0.87113001899971654</v>
      </c>
      <c r="P590" s="11">
        <v>22.55329197794709</v>
      </c>
      <c r="Q590" s="11">
        <v>4.2044518351076015</v>
      </c>
      <c r="R590" s="11">
        <v>47.521496057429374</v>
      </c>
      <c r="S590" s="11">
        <v>8.3489444030653548</v>
      </c>
      <c r="T590" s="11">
        <f t="shared" si="119"/>
        <v>9487.1955855494016</v>
      </c>
      <c r="U590" s="11">
        <v>3347.1914815203904</v>
      </c>
      <c r="V590" s="11">
        <v>313.92153217018756</v>
      </c>
      <c r="W590" s="11">
        <f t="shared" si="120"/>
        <v>31.722895356314883</v>
      </c>
      <c r="X590" s="11">
        <v>7270.3174273156992</v>
      </c>
      <c r="Y590" s="11">
        <v>8.3387466040803493E-2</v>
      </c>
      <c r="Z590" s="11">
        <v>1.3913562265420556</v>
      </c>
      <c r="AA590" s="11">
        <v>4.4685158397306699</v>
      </c>
      <c r="AB590" s="11">
        <v>496.49360773064848</v>
      </c>
      <c r="AC590" s="11">
        <v>2355.6188272475652</v>
      </c>
      <c r="AD590" s="11"/>
      <c r="AE590" s="11">
        <v>2.7256278636126854E-2</v>
      </c>
      <c r="AF590" s="11">
        <v>8.3562933635077788E-2</v>
      </c>
      <c r="AG590" s="11">
        <v>5.2384310223592738E-2</v>
      </c>
      <c r="AH590" s="11">
        <v>0.41958814151277146</v>
      </c>
      <c r="AI590" s="11">
        <v>1.4036067729564037</v>
      </c>
      <c r="AJ590" s="11">
        <v>4.5493632111188183E-2</v>
      </c>
      <c r="AK590" s="11">
        <v>4.0874194233645538</v>
      </c>
      <c r="AL590" s="11">
        <v>1.6221883227725178</v>
      </c>
      <c r="AM590" s="11">
        <v>12.363131309061277</v>
      </c>
      <c r="AN590" s="11">
        <v>47.521496057429374</v>
      </c>
      <c r="AO590" s="11">
        <v>1.5744048897198779</v>
      </c>
      <c r="AP590" s="11">
        <v>5.081392534046854</v>
      </c>
      <c r="AQ590" s="11">
        <v>0.92604006021635188</v>
      </c>
      <c r="AR590" s="11">
        <v>8.3489444030653548</v>
      </c>
      <c r="AS590" s="11">
        <v>1.0684108029028749</v>
      </c>
      <c r="AV590" s="11">
        <v>35.226956662706293</v>
      </c>
      <c r="AW590" s="11">
        <v>283.53378904005228</v>
      </c>
      <c r="AX590" s="11">
        <v>3.0765140212226998E-4</v>
      </c>
      <c r="AY590" s="11">
        <v>9.6826537413596001E-4</v>
      </c>
      <c r="AZ590" s="11">
        <v>333.74166440392378</v>
      </c>
      <c r="BA590" s="11">
        <v>0.9368618684159481</v>
      </c>
      <c r="BB590" s="11">
        <v>7.8491359244976202E-6</v>
      </c>
      <c r="BC590" s="11">
        <v>7.0333313648146944E-3</v>
      </c>
      <c r="BD590" s="11">
        <v>35.862425601936906</v>
      </c>
      <c r="BE590" s="11">
        <v>3.3705465091652384E-2</v>
      </c>
      <c r="BF590" s="11">
        <v>496.32067023102366</v>
      </c>
      <c r="BG590" s="11">
        <v>0.17293749962479699</v>
      </c>
    </row>
    <row r="591" spans="1:59" s="2" customFormat="1" ht="12.75" x14ac:dyDescent="0.2">
      <c r="A591" s="10"/>
      <c r="B591" s="11" t="s">
        <v>564</v>
      </c>
      <c r="C591" s="12">
        <v>57.432236138900677</v>
      </c>
      <c r="D591" s="12">
        <v>16.853877674020541</v>
      </c>
      <c r="E591" s="12">
        <v>1.5082064478811692</v>
      </c>
      <c r="F591" s="12">
        <v>6.56922697543096E-3</v>
      </c>
      <c r="G591" s="12">
        <v>11.247608718593257</v>
      </c>
      <c r="H591" s="12">
        <v>11.081976841606048</v>
      </c>
      <c r="I591" s="12">
        <v>0.57658829407235457</v>
      </c>
      <c r="J591" s="12">
        <v>1.0258589457898368</v>
      </c>
      <c r="K591" s="12">
        <v>0.26707771216066883</v>
      </c>
      <c r="L591" s="12">
        <f t="shared" si="117"/>
        <v>0.49951291773258666</v>
      </c>
      <c r="M591" s="12">
        <f t="shared" si="118"/>
        <v>0.15003592586307729</v>
      </c>
      <c r="N591" s="11"/>
      <c r="O591" s="11">
        <v>0.86661155500170317</v>
      </c>
      <c r="P591" s="11">
        <v>22.846379618634078</v>
      </c>
      <c r="Q591" s="11">
        <v>4.4070895994409058</v>
      </c>
      <c r="R591" s="11">
        <v>59.960730296137854</v>
      </c>
      <c r="S591" s="11">
        <v>12.671114557343213</v>
      </c>
      <c r="T591" s="11">
        <f t="shared" si="119"/>
        <v>9041.8484756923972</v>
      </c>
      <c r="U591" s="11">
        <v>4098.793596546765</v>
      </c>
      <c r="V591" s="11">
        <v>428.54924350546372</v>
      </c>
      <c r="W591" s="11">
        <f t="shared" si="120"/>
        <v>51.742516271981955</v>
      </c>
      <c r="X591" s="11">
        <v>7811.2445676024163</v>
      </c>
      <c r="Y591" s="11">
        <v>6.9220943449299369E-2</v>
      </c>
      <c r="Z591" s="11">
        <v>15.777375410340277</v>
      </c>
      <c r="AA591" s="11">
        <v>3.3652251522383834</v>
      </c>
      <c r="AB591" s="11">
        <v>717.60668753100651</v>
      </c>
      <c r="AC591" s="11">
        <v>2260.665686738505</v>
      </c>
      <c r="AD591" s="11"/>
      <c r="AE591" s="11">
        <v>1.3326810157860995</v>
      </c>
      <c r="AF591" s="11">
        <v>1.9539045755352571</v>
      </c>
      <c r="AG591" s="11">
        <v>0.32426014426783423</v>
      </c>
      <c r="AH591" s="11">
        <v>1.8256959469089253</v>
      </c>
      <c r="AI591" s="11">
        <v>3.7573318065240162</v>
      </c>
      <c r="AJ591" s="11">
        <v>0.37560106930605258</v>
      </c>
      <c r="AK591" s="11">
        <v>5.5658819058354414</v>
      </c>
      <c r="AL591" s="11">
        <v>2.2238973938370314</v>
      </c>
      <c r="AM591" s="11">
        <v>16.099295808767579</v>
      </c>
      <c r="AN591" s="11">
        <v>59.960730296137854</v>
      </c>
      <c r="AO591" s="11">
        <v>2.1164728835943603</v>
      </c>
      <c r="AP591" s="11">
        <v>6.7651360593332166</v>
      </c>
      <c r="AQ591" s="11">
        <v>1.341992832360734</v>
      </c>
      <c r="AR591" s="11">
        <v>12.671114557343213</v>
      </c>
      <c r="AS591" s="11">
        <v>1.3600011224998172</v>
      </c>
      <c r="AV591" s="11">
        <v>44.904421729111185</v>
      </c>
      <c r="AW591" s="11">
        <v>188.36333024858371</v>
      </c>
      <c r="AX591" s="11">
        <v>14.463198300975492</v>
      </c>
      <c r="AY591" s="11">
        <v>180.66510008628575</v>
      </c>
      <c r="AZ591" s="11">
        <v>383.98723797974594</v>
      </c>
      <c r="BA591" s="11">
        <v>1.1925399332737761</v>
      </c>
      <c r="BB591" s="11">
        <v>1.6931608973818537E-2</v>
      </c>
      <c r="BC591" s="11">
        <v>1.0025719392336796</v>
      </c>
      <c r="BD591" s="11">
        <v>37.132212873367379</v>
      </c>
      <c r="BE591" s="11">
        <v>3.6717597575872198</v>
      </c>
      <c r="BF591" s="11">
        <v>687.67627948052768</v>
      </c>
      <c r="BG591" s="11">
        <v>29.930408050478828</v>
      </c>
    </row>
    <row r="592" spans="1:59" s="2" customFormat="1" ht="12.75" x14ac:dyDescent="0.2">
      <c r="A592" s="10"/>
      <c r="B592" s="11" t="s">
        <v>565</v>
      </c>
      <c r="C592" s="12">
        <v>57.49707315387807</v>
      </c>
      <c r="D592" s="12">
        <v>17.225105899937521</v>
      </c>
      <c r="E592" s="12">
        <v>1.5879821202378128</v>
      </c>
      <c r="F592" s="12">
        <v>5.8812201204354719E-3</v>
      </c>
      <c r="G592" s="12">
        <v>10.621306264199289</v>
      </c>
      <c r="H592" s="12">
        <v>11.004287816794886</v>
      </c>
      <c r="I592" s="12">
        <v>0.56006080770677569</v>
      </c>
      <c r="J592" s="12">
        <v>1.2491176049152575</v>
      </c>
      <c r="K592" s="12">
        <v>0.24918511220993583</v>
      </c>
      <c r="L592" s="12">
        <f t="shared" si="117"/>
        <v>0.51207518336014801</v>
      </c>
      <c r="M592" s="12">
        <f t="shared" si="118"/>
        <v>0.1526895475821119</v>
      </c>
      <c r="N592" s="11"/>
      <c r="O592" s="11">
        <v>2.4241063711287913</v>
      </c>
      <c r="P592" s="11">
        <v>34.480275745157535</v>
      </c>
      <c r="Q592" s="11">
        <v>6.7689582918716606</v>
      </c>
      <c r="R592" s="11">
        <v>160.39002577880015</v>
      </c>
      <c r="S592" s="11">
        <v>56.456737671764721</v>
      </c>
      <c r="T592" s="11">
        <f t="shared" si="119"/>
        <v>9520.1116090377109</v>
      </c>
      <c r="U592" s="11">
        <v>3895.5012425689747</v>
      </c>
      <c r="V592" s="11">
        <v>410.69722434866327</v>
      </c>
      <c r="W592" s="11">
        <f t="shared" si="120"/>
        <v>46.32343027860999</v>
      </c>
      <c r="X592" s="11">
        <v>9306.2315009564518</v>
      </c>
      <c r="Y592" s="11">
        <v>0.11375983830694893</v>
      </c>
      <c r="Z592" s="11">
        <v>33.88788652418755</v>
      </c>
      <c r="AA592" s="11">
        <v>3.9594950407068938</v>
      </c>
      <c r="AB592" s="11">
        <v>612.49959199090097</v>
      </c>
      <c r="AC592" s="11">
        <v>2063.7577797355825</v>
      </c>
      <c r="AD592" s="11"/>
      <c r="AE592" s="11">
        <v>0.68851987582234553</v>
      </c>
      <c r="AF592" s="11">
        <v>0.73278761248459501</v>
      </c>
      <c r="AG592" s="11">
        <v>0.35822493148561357</v>
      </c>
      <c r="AH592" s="11">
        <v>2.8522471728590908</v>
      </c>
      <c r="AI592" s="11">
        <v>3.1970995227738719</v>
      </c>
      <c r="AJ592" s="11">
        <v>0.59082574838468671</v>
      </c>
      <c r="AK592" s="11">
        <v>6.3738021086545489</v>
      </c>
      <c r="AL592" s="11">
        <v>2.1365053603838251</v>
      </c>
      <c r="AM592" s="11">
        <v>18.269357882236619</v>
      </c>
      <c r="AN592" s="11">
        <v>160.39002577880015</v>
      </c>
      <c r="AO592" s="11">
        <v>3.2565700975250178</v>
      </c>
      <c r="AP592" s="11">
        <v>14.88228328704472</v>
      </c>
      <c r="AQ592" s="11">
        <v>4.2241981946432201</v>
      </c>
      <c r="AR592" s="11">
        <v>56.456737671764721</v>
      </c>
      <c r="AS592" s="11">
        <v>9.6371263934433884</v>
      </c>
      <c r="AV592" s="11">
        <v>41.296785379609823</v>
      </c>
      <c r="AW592" s="11">
        <v>335.1278927351695</v>
      </c>
      <c r="AX592" s="11">
        <v>5.0199277164204002E-4</v>
      </c>
      <c r="AY592" s="11">
        <v>547.25252646913054</v>
      </c>
      <c r="AZ592" s="11">
        <v>241.92252608155277</v>
      </c>
      <c r="BA592" s="11">
        <v>0.94363907344082421</v>
      </c>
      <c r="BB592" s="11">
        <v>6.9451542100961203E-2</v>
      </c>
      <c r="BC592" s="11">
        <v>4.2798434173572391</v>
      </c>
      <c r="BD592" s="11">
        <v>32.665847467170508</v>
      </c>
      <c r="BE592" s="11">
        <v>3.0351565877116777</v>
      </c>
      <c r="BF592" s="11">
        <v>583.83709860778526</v>
      </c>
      <c r="BG592" s="11">
        <v>28.662493383115716</v>
      </c>
    </row>
    <row r="593" spans="1:59" s="2" customFormat="1" ht="12.75" x14ac:dyDescent="0.2">
      <c r="A593" s="10"/>
      <c r="B593" s="11" t="s">
        <v>566</v>
      </c>
      <c r="C593" s="12">
        <v>57.593135587866918</v>
      </c>
      <c r="D593" s="12">
        <v>17.253762047077046</v>
      </c>
      <c r="E593" s="12">
        <v>1.5881821021901921</v>
      </c>
      <c r="F593" s="12">
        <v>5.9193044051143E-3</v>
      </c>
      <c r="G593" s="12">
        <v>10.523046761570841</v>
      </c>
      <c r="H593" s="12">
        <v>11.009718836587375</v>
      </c>
      <c r="I593" s="12">
        <v>0.63177137878270517</v>
      </c>
      <c r="J593" s="12">
        <v>1.09767473753856</v>
      </c>
      <c r="K593" s="12">
        <v>0.29678924398125739</v>
      </c>
      <c r="L593" s="12">
        <f t="shared" si="117"/>
        <v>0.51452035823630038</v>
      </c>
      <c r="M593" s="12">
        <f t="shared" si="118"/>
        <v>0.15268862934533264</v>
      </c>
      <c r="N593" s="11"/>
      <c r="O593" s="11">
        <v>2.5779660126707848</v>
      </c>
      <c r="P593" s="11">
        <v>31.126872611129119</v>
      </c>
      <c r="Q593" s="11">
        <v>6.5054960419245988</v>
      </c>
      <c r="R593" s="11">
        <v>120.3202716088955</v>
      </c>
      <c r="S593" s="11">
        <v>30.15422618959893</v>
      </c>
      <c r="T593" s="11">
        <f t="shared" si="119"/>
        <v>9521.3105208404195</v>
      </c>
      <c r="U593" s="11">
        <v>4386.9855946861771</v>
      </c>
      <c r="V593" s="11">
        <v>447.88718483290097</v>
      </c>
      <c r="W593" s="11">
        <f t="shared" si="120"/>
        <v>46.623401146882777</v>
      </c>
      <c r="X593" s="11">
        <v>8164.3626668687757</v>
      </c>
      <c r="Y593" s="11">
        <v>0.12560036263793012</v>
      </c>
      <c r="Z593" s="11">
        <v>31.585884393992917</v>
      </c>
      <c r="AA593" s="11">
        <v>4.3184687855930992</v>
      </c>
      <c r="AB593" s="11">
        <v>904.43657572778011</v>
      </c>
      <c r="AC593" s="11">
        <v>2453.9340449392334</v>
      </c>
      <c r="AD593" s="11"/>
      <c r="AE593" s="11">
        <v>1.3822378794825421</v>
      </c>
      <c r="AF593" s="11">
        <v>1.5265857723160428</v>
      </c>
      <c r="AG593" s="11">
        <v>0.4248410393373343</v>
      </c>
      <c r="AH593" s="11">
        <v>3.3132510083286721</v>
      </c>
      <c r="AI593" s="11">
        <v>3.8482114664135345</v>
      </c>
      <c r="AJ593" s="11">
        <v>0.59762491978316279</v>
      </c>
      <c r="AK593" s="11">
        <v>7.1299384865511417</v>
      </c>
      <c r="AL593" s="11">
        <v>2.2937196695006139</v>
      </c>
      <c r="AM593" s="11">
        <v>18.365288257449663</v>
      </c>
      <c r="AN593" s="11">
        <v>120.3202716088955</v>
      </c>
      <c r="AO593" s="11">
        <v>2.7602151158201247</v>
      </c>
      <c r="AP593" s="11">
        <v>10.657377813002311</v>
      </c>
      <c r="AQ593" s="11">
        <v>2.5610054969632197</v>
      </c>
      <c r="AR593" s="11">
        <v>30.15422618959893</v>
      </c>
      <c r="AS593" s="11">
        <v>4.8138300967654937</v>
      </c>
      <c r="AV593" s="11">
        <v>48.277651426563949</v>
      </c>
      <c r="AW593" s="11">
        <v>472.08354055788254</v>
      </c>
      <c r="AX593" s="11">
        <v>4.8803936742501002E-4</v>
      </c>
      <c r="AY593" s="11">
        <v>419.09287989099039</v>
      </c>
      <c r="AZ593" s="11">
        <v>275.50956021974974</v>
      </c>
      <c r="BA593" s="11">
        <v>1.15561158013553</v>
      </c>
      <c r="BB593" s="11">
        <v>7.7845579136100088E-2</v>
      </c>
      <c r="BC593" s="11">
        <v>6.0728606423493812</v>
      </c>
      <c r="BD593" s="11">
        <v>34.094649393474093</v>
      </c>
      <c r="BE593" s="11">
        <v>5.4377842912335455</v>
      </c>
      <c r="BF593" s="11">
        <v>841.90113246291867</v>
      </c>
      <c r="BG593" s="11">
        <v>62.535443264861485</v>
      </c>
    </row>
    <row r="594" spans="1:59" s="2" customFormat="1" ht="12.75" x14ac:dyDescent="0.2">
      <c r="A594" s="10"/>
      <c r="B594" s="11" t="s">
        <v>567</v>
      </c>
      <c r="C594" s="12">
        <v>55.878022219645921</v>
      </c>
      <c r="D594" s="12">
        <v>19.603810664015029</v>
      </c>
      <c r="E594" s="12">
        <v>1.4697266431997194</v>
      </c>
      <c r="F594" s="12">
        <v>5.1450859266064502E-3</v>
      </c>
      <c r="G594" s="12">
        <v>10.928625868231215</v>
      </c>
      <c r="H594" s="12">
        <v>10.654352165206054</v>
      </c>
      <c r="I594" s="12">
        <v>0.42663260937276914</v>
      </c>
      <c r="J594" s="12">
        <v>0.87120498325338092</v>
      </c>
      <c r="K594" s="12">
        <v>0.16247976114929805</v>
      </c>
      <c r="L594" s="12">
        <f t="shared" si="117"/>
        <v>0.49686754769001351</v>
      </c>
      <c r="M594" s="12">
        <f t="shared" si="118"/>
        <v>0.17425856475396714</v>
      </c>
      <c r="N594" s="11"/>
      <c r="O594" s="11">
        <v>0.46465211000272577</v>
      </c>
      <c r="P594" s="11">
        <v>19.602923825008695</v>
      </c>
      <c r="Q594" s="11">
        <v>3.7071208785660823</v>
      </c>
      <c r="R594" s="11">
        <v>46.525212231296614</v>
      </c>
      <c r="S594" s="11">
        <v>9.9201489123041462</v>
      </c>
      <c r="T594" s="11">
        <f t="shared" si="119"/>
        <v>8811.1581986466372</v>
      </c>
      <c r="U594" s="11">
        <v>2607.3756984025918</v>
      </c>
      <c r="V594" s="11">
        <v>316.53486180638123</v>
      </c>
      <c r="W594" s="11">
        <f t="shared" si="120"/>
        <v>40.525269300915703</v>
      </c>
      <c r="X594" s="11">
        <v>5703.1169129739583</v>
      </c>
      <c r="Y594" s="11">
        <v>8.046224432220031E-2</v>
      </c>
      <c r="Z594" s="11">
        <v>1.2322822240637898</v>
      </c>
      <c r="AA594" s="11">
        <v>1.5302225395571416</v>
      </c>
      <c r="AB594" s="11">
        <v>248.55476662593333</v>
      </c>
      <c r="AC594" s="11">
        <v>1182.380626692847</v>
      </c>
      <c r="AD594" s="11"/>
      <c r="AE594" s="11">
        <v>2.2965646608469573E-2</v>
      </c>
      <c r="AF594" s="11">
        <v>6.2600061151543401E-2</v>
      </c>
      <c r="AG594" s="11">
        <v>3.7204229748203713E-2</v>
      </c>
      <c r="AH594" s="11">
        <v>0.27826813647670212</v>
      </c>
      <c r="AI594" s="11">
        <v>1.1473948619862515</v>
      </c>
      <c r="AJ594" s="11">
        <v>4.1132464075095285E-2</v>
      </c>
      <c r="AK594" s="11">
        <v>3.2005121657276394</v>
      </c>
      <c r="AL594" s="11">
        <v>1.29643246761032</v>
      </c>
      <c r="AM594" s="11">
        <v>10.6516064791203</v>
      </c>
      <c r="AN594" s="11">
        <v>46.525212231296614</v>
      </c>
      <c r="AO594" s="11">
        <v>1.6048076146896031</v>
      </c>
      <c r="AP594" s="11">
        <v>5.8463524051136311</v>
      </c>
      <c r="AQ594" s="11">
        <v>1.1110594701201562</v>
      </c>
      <c r="AR594" s="11">
        <v>9.9201489123041462</v>
      </c>
      <c r="AS594" s="11">
        <v>1.270857152448988</v>
      </c>
      <c r="AV594" s="11">
        <v>31.206239709461766</v>
      </c>
      <c r="AW594" s="11">
        <v>229.9231716552047</v>
      </c>
      <c r="AX594" s="11">
        <v>7.1666117686490003E-5</v>
      </c>
      <c r="AY594" s="11">
        <v>-10.345912643990159</v>
      </c>
      <c r="AZ594" s="11">
        <v>273.57840038803204</v>
      </c>
      <c r="BA594" s="11">
        <v>0.90118542601863194</v>
      </c>
      <c r="BB594" s="11">
        <v>2.3689859285424865E-2</v>
      </c>
      <c r="BC594" s="11">
        <v>8.6192870277281685E-3</v>
      </c>
      <c r="BD594" s="11">
        <v>30.174585700079472</v>
      </c>
      <c r="BE594" s="11">
        <v>3.2839825395126108E-2</v>
      </c>
      <c r="BF594" s="11">
        <v>248.50107274301439</v>
      </c>
      <c r="BG594" s="11">
        <v>5.369388291894886E-2</v>
      </c>
    </row>
    <row r="595" spans="1:59" s="2" customFormat="1" ht="12.75" x14ac:dyDescent="0.2">
      <c r="A595" s="10"/>
      <c r="B595" s="11" t="s">
        <v>568</v>
      </c>
      <c r="C595" s="12">
        <v>58.0717205548641</v>
      </c>
      <c r="D595" s="12">
        <v>16.96267574815575</v>
      </c>
      <c r="E595" s="12">
        <v>1.4221086220523049</v>
      </c>
      <c r="F595" s="12">
        <v>5.5794084170836264E-3</v>
      </c>
      <c r="G595" s="12">
        <v>11.302601791636516</v>
      </c>
      <c r="H595" s="12">
        <v>10.700034718300357</v>
      </c>
      <c r="I595" s="12">
        <v>0.40635357093689162</v>
      </c>
      <c r="J595" s="12">
        <v>0.97752122492566818</v>
      </c>
      <c r="K595" s="12">
        <v>0.15140436071132099</v>
      </c>
      <c r="L595" s="12">
        <f t="shared" si="117"/>
        <v>0.48952682640600359</v>
      </c>
      <c r="M595" s="12">
        <f t="shared" si="118"/>
        <v>0.14944536905972189</v>
      </c>
      <c r="N595" s="11"/>
      <c r="O595" s="11">
        <v>1.7032095698855956</v>
      </c>
      <c r="P595" s="11">
        <v>30.009724087296185</v>
      </c>
      <c r="Q595" s="11">
        <v>3.6943776011093781</v>
      </c>
      <c r="R595" s="11">
        <v>86.481125113526275</v>
      </c>
      <c r="S595" s="11">
        <v>26.619208514338805</v>
      </c>
      <c r="T595" s="11">
        <f t="shared" si="119"/>
        <v>8525.6834000657727</v>
      </c>
      <c r="U595" s="11">
        <v>2870.1182200086778</v>
      </c>
      <c r="V595" s="11">
        <v>308.31684790621688</v>
      </c>
      <c r="W595" s="11">
        <f t="shared" si="120"/>
        <v>43.946210397159184</v>
      </c>
      <c r="X595" s="11">
        <v>7395.4441012445932</v>
      </c>
      <c r="Y595" s="11">
        <v>0.14505784108640649</v>
      </c>
      <c r="Z595" s="11">
        <v>46.845864913785213</v>
      </c>
      <c r="AA595" s="11">
        <v>2.3451484978295851</v>
      </c>
      <c r="AB595" s="11">
        <v>629.43218558809485</v>
      </c>
      <c r="AC595" s="11">
        <v>1273.3346464106071</v>
      </c>
      <c r="AD595" s="11"/>
      <c r="AE595" s="11">
        <v>1.9031852038727064</v>
      </c>
      <c r="AF595" s="11">
        <v>3.1262508163022495</v>
      </c>
      <c r="AG595" s="11">
        <v>0.65161339855237321</v>
      </c>
      <c r="AH595" s="11">
        <v>4.0338578190949752</v>
      </c>
      <c r="AI595" s="11">
        <v>5.7797781932184709</v>
      </c>
      <c r="AJ595" s="11">
        <v>0.81324572730816513</v>
      </c>
      <c r="AK595" s="11">
        <v>7.5155651819572729</v>
      </c>
      <c r="AL595" s="11">
        <v>3.0835303427511196</v>
      </c>
      <c r="AM595" s="11">
        <v>25.439350150080045</v>
      </c>
      <c r="AN595" s="11">
        <v>86.481125113526275</v>
      </c>
      <c r="AO595" s="11">
        <v>3.9107030995836447</v>
      </c>
      <c r="AP595" s="11">
        <v>14.296910763999023</v>
      </c>
      <c r="AQ595" s="11">
        <v>2.8787740636462114</v>
      </c>
      <c r="AR595" s="11">
        <v>26.619208514338805</v>
      </c>
      <c r="AS595" s="11">
        <v>2.3873513511474589</v>
      </c>
      <c r="AV595" s="11">
        <v>45.861913263535904</v>
      </c>
      <c r="AW595" s="11">
        <v>170.5466716901494</v>
      </c>
      <c r="AX595" s="11">
        <v>10.164026702782202</v>
      </c>
      <c r="AY595" s="11">
        <v>93.987094882482879</v>
      </c>
      <c r="AZ595" s="11">
        <v>428.00716712541021</v>
      </c>
      <c r="BA595" s="11">
        <v>1.2060928666722426</v>
      </c>
      <c r="BB595" s="11">
        <v>3.5652570956715897E-5</v>
      </c>
      <c r="BC595" s="11">
        <v>1.8681731019025012</v>
      </c>
      <c r="BD595" s="11">
        <v>38.31386900857796</v>
      </c>
      <c r="BE595" s="11">
        <v>3.8053775933628211</v>
      </c>
      <c r="BF595" s="11">
        <v>586.46385897902292</v>
      </c>
      <c r="BG595" s="11">
        <v>42.968326609071887</v>
      </c>
    </row>
    <row r="596" spans="1:59" s="2" customFormat="1" ht="12.75" x14ac:dyDescent="0.2">
      <c r="A596" s="10"/>
      <c r="B596" s="11" t="s">
        <v>569</v>
      </c>
      <c r="C596" s="12">
        <v>56.701191818212436</v>
      </c>
      <c r="D596" s="12">
        <v>18.114248951815824</v>
      </c>
      <c r="E596" s="12">
        <v>1.4618203548502358</v>
      </c>
      <c r="F596" s="12">
        <v>5.2321733335987212E-3</v>
      </c>
      <c r="G596" s="12">
        <v>11.088802917358777</v>
      </c>
      <c r="H596" s="12">
        <v>10.989717757045732</v>
      </c>
      <c r="I596" s="12">
        <v>0.4271053305589913</v>
      </c>
      <c r="J596" s="12">
        <v>0.97213784859097618</v>
      </c>
      <c r="K596" s="12">
        <v>0.23974284823343922</v>
      </c>
      <c r="L596" s="12">
        <f t="shared" si="117"/>
        <v>0.50097784140128909</v>
      </c>
      <c r="M596" s="12">
        <f t="shared" si="118"/>
        <v>0.1611913169861165</v>
      </c>
      <c r="N596" s="11"/>
      <c r="O596" s="11">
        <v>1.5231526519093597</v>
      </c>
      <c r="P596" s="11">
        <v>20.904045893138996</v>
      </c>
      <c r="Q596" s="11">
        <v>4.0001032431352597</v>
      </c>
      <c r="R596" s="11">
        <v>101.00547930606274</v>
      </c>
      <c r="S596" s="11">
        <v>27.07874216720251</v>
      </c>
      <c r="T596" s="11">
        <f t="shared" si="119"/>
        <v>8763.7592093626481</v>
      </c>
      <c r="U596" s="11">
        <v>2824.9107093145267</v>
      </c>
      <c r="V596" s="11">
        <v>330.07805868131857</v>
      </c>
      <c r="W596" s="11">
        <f t="shared" si="120"/>
        <v>41.211213262090318</v>
      </c>
      <c r="X596" s="11">
        <v>6887.1563608731012</v>
      </c>
      <c r="Y596" s="11">
        <v>0.10562154408168004</v>
      </c>
      <c r="Z596" s="11">
        <v>46.226250489723888</v>
      </c>
      <c r="AA596" s="11">
        <v>2.0182577285740892</v>
      </c>
      <c r="AB596" s="11">
        <v>610.04068890931671</v>
      </c>
      <c r="AC596" s="11">
        <v>1888.0950822656689</v>
      </c>
      <c r="AD596" s="11"/>
      <c r="AE596" s="11">
        <v>1.5919756634578395</v>
      </c>
      <c r="AF596" s="11">
        <v>0.17513656296390687</v>
      </c>
      <c r="AG596" s="11">
        <v>0.44047073129987474</v>
      </c>
      <c r="AH596" s="11">
        <v>2.6434433888415216</v>
      </c>
      <c r="AI596" s="11">
        <v>2.898016074297181</v>
      </c>
      <c r="AJ596" s="11">
        <v>0.24448594303527438</v>
      </c>
      <c r="AK596" s="11">
        <v>5.4626821294527579</v>
      </c>
      <c r="AL596" s="11">
        <v>2.0274205760501927</v>
      </c>
      <c r="AM596" s="11">
        <v>17.379735834186143</v>
      </c>
      <c r="AN596" s="11">
        <v>101.00547930606274</v>
      </c>
      <c r="AO596" s="11">
        <v>2.9293449391639559</v>
      </c>
      <c r="AP596" s="11">
        <v>11.981507959604633</v>
      </c>
      <c r="AQ596" s="11">
        <v>2.5796346996959949</v>
      </c>
      <c r="AR596" s="11">
        <v>27.07874216720251</v>
      </c>
      <c r="AS596" s="11">
        <v>3.6216760723535733</v>
      </c>
      <c r="AV596" s="11">
        <v>39.518478976952558</v>
      </c>
      <c r="AW596" s="11">
        <v>175.76618434056422</v>
      </c>
      <c r="AX596" s="11">
        <v>1.807481564937E-4</v>
      </c>
      <c r="AY596" s="11">
        <v>149.07620704469323</v>
      </c>
      <c r="AZ596" s="11">
        <v>314.95061713388264</v>
      </c>
      <c r="BA596" s="11">
        <v>1.0310415658971361</v>
      </c>
      <c r="BB596" s="11">
        <v>6.1728782172065948E-2</v>
      </c>
      <c r="BC596" s="11">
        <v>9.1229867517425642</v>
      </c>
      <c r="BD596" s="11">
        <v>33.568014142847062</v>
      </c>
      <c r="BE596" s="11">
        <v>4.4518093250757325</v>
      </c>
      <c r="BF596" s="11">
        <v>569.10949169128764</v>
      </c>
      <c r="BG596" s="11">
        <v>40.931197218029055</v>
      </c>
    </row>
    <row r="597" spans="1:59" s="2" customFormat="1" ht="12.75" x14ac:dyDescent="0.2">
      <c r="A597" s="10"/>
      <c r="B597" s="11" t="s">
        <v>570</v>
      </c>
      <c r="C597" s="12">
        <v>54.895462829139802</v>
      </c>
      <c r="D597" s="12">
        <v>20.445245412911028</v>
      </c>
      <c r="E597" s="12">
        <v>1.4607208065289585</v>
      </c>
      <c r="F597" s="12">
        <v>5.3987147795859641E-3</v>
      </c>
      <c r="G597" s="12">
        <v>10.927782303788337</v>
      </c>
      <c r="H597" s="12">
        <v>10.70222295384756</v>
      </c>
      <c r="I597" s="12">
        <v>0.41199901484412899</v>
      </c>
      <c r="J597" s="12">
        <v>0.96349792743079721</v>
      </c>
      <c r="K597" s="12">
        <v>0.18767003672980748</v>
      </c>
      <c r="L597" s="12">
        <f t="shared" si="117"/>
        <v>0.49800756760207593</v>
      </c>
      <c r="M597" s="12">
        <f t="shared" si="118"/>
        <v>0.18302665608185348</v>
      </c>
      <c r="N597" s="11"/>
      <c r="O597" s="11">
        <v>0.99597868252006716</v>
      </c>
      <c r="P597" s="11">
        <v>25.619198697812063</v>
      </c>
      <c r="Q597" s="11">
        <v>4.4166633197951306</v>
      </c>
      <c r="R597" s="11">
        <v>177.72990774534659</v>
      </c>
      <c r="S597" s="11">
        <v>51.986820688573097</v>
      </c>
      <c r="T597" s="11">
        <f t="shared" si="119"/>
        <v>8757.16730722176</v>
      </c>
      <c r="U597" s="11">
        <v>2414.3149023659039</v>
      </c>
      <c r="V597" s="11">
        <v>301.86566946239168</v>
      </c>
      <c r="W597" s="11">
        <f t="shared" si="120"/>
        <v>42.522976961408837</v>
      </c>
      <c r="X597" s="11">
        <v>6047.7089178857877</v>
      </c>
      <c r="Y597" s="11">
        <v>0.13518237780983364</v>
      </c>
      <c r="Z597" s="11">
        <v>40.593761334800028</v>
      </c>
      <c r="AA597" s="11">
        <v>1.6530385145566779</v>
      </c>
      <c r="AB597" s="11">
        <v>430.55837835198105</v>
      </c>
      <c r="AC597" s="11">
        <v>1309.4868563787124</v>
      </c>
      <c r="AD597" s="11"/>
      <c r="AE597" s="11">
        <v>1.5041864502798115</v>
      </c>
      <c r="AF597" s="11">
        <v>0.57030429306697517</v>
      </c>
      <c r="AG597" s="11">
        <v>0.68344092196718043</v>
      </c>
      <c r="AH597" s="11">
        <v>4.8207759179330862</v>
      </c>
      <c r="AI597" s="11">
        <v>4.8545836623797634</v>
      </c>
      <c r="AJ597" s="11">
        <v>0.49949497447399049</v>
      </c>
      <c r="AK597" s="11">
        <v>8.3593889840622584</v>
      </c>
      <c r="AL597" s="11">
        <v>2.8876894623774052</v>
      </c>
      <c r="AM597" s="11">
        <v>26.639376685433994</v>
      </c>
      <c r="AN597" s="11">
        <v>177.72990774534659</v>
      </c>
      <c r="AO597" s="11">
        <v>4.91362041076433</v>
      </c>
      <c r="AP597" s="11">
        <v>20.905511792802145</v>
      </c>
      <c r="AQ597" s="11">
        <v>4.6689369090416584</v>
      </c>
      <c r="AR597" s="11">
        <v>51.986820688573097</v>
      </c>
      <c r="AS597" s="11">
        <v>7.4686261557170912</v>
      </c>
      <c r="AV597" s="11">
        <v>37.031098614742355</v>
      </c>
      <c r="AW597" s="11">
        <v>97.829718099359766</v>
      </c>
      <c r="AX597" s="11">
        <v>3.9614431793077216</v>
      </c>
      <c r="AY597" s="11">
        <v>110.82509746939927</v>
      </c>
      <c r="AZ597" s="11">
        <v>264.94568360492025</v>
      </c>
      <c r="BA597" s="11">
        <v>0.91087726496677568</v>
      </c>
      <c r="BB597" s="11">
        <v>6.6080425892247302E-2</v>
      </c>
      <c r="BC597" s="11">
        <v>3.5037887470350144</v>
      </c>
      <c r="BD597" s="11">
        <v>27.729146699226028</v>
      </c>
      <c r="BE597" s="11">
        <v>2.5836583366120807</v>
      </c>
      <c r="BF597" s="11">
        <v>404.6289872077997</v>
      </c>
      <c r="BG597" s="11">
        <v>25.929391144181356</v>
      </c>
    </row>
    <row r="598" spans="1:59" s="1" customFormat="1" ht="12.75" x14ac:dyDescent="0.2">
      <c r="A598" s="10"/>
      <c r="B598" s="13" t="s">
        <v>85</v>
      </c>
      <c r="C598" s="14">
        <f t="shared" ref="C598:M598" si="121">MEDIAN(C583:C597)</f>
        <v>57.789826520177051</v>
      </c>
      <c r="D598" s="14">
        <f t="shared" si="121"/>
        <v>16.902426926893103</v>
      </c>
      <c r="E598" s="14">
        <f t="shared" si="121"/>
        <v>1.5525804888472576</v>
      </c>
      <c r="F598" s="14">
        <f t="shared" si="121"/>
        <v>5.1450859266064502E-3</v>
      </c>
      <c r="G598" s="14">
        <f t="shared" si="121"/>
        <v>11.059392991435596</v>
      </c>
      <c r="H598" s="14">
        <f t="shared" si="121"/>
        <v>10.70222295384756</v>
      </c>
      <c r="I598" s="14">
        <f t="shared" si="121"/>
        <v>0.46462321968471909</v>
      </c>
      <c r="J598" s="14">
        <f t="shared" si="121"/>
        <v>0.97752122492566818</v>
      </c>
      <c r="K598" s="14">
        <f t="shared" si="121"/>
        <v>0.2662900636646589</v>
      </c>
      <c r="L598" s="14">
        <f t="shared" si="121"/>
        <v>0.49686754769001351</v>
      </c>
      <c r="M598" s="14">
        <f t="shared" si="121"/>
        <v>0.14944536905972189</v>
      </c>
      <c r="O598" s="16">
        <f t="shared" ref="O598:AC598" si="122">MEDIAN(O583:O597)</f>
        <v>0.99597868252006716</v>
      </c>
      <c r="P598" s="16">
        <f t="shared" si="122"/>
        <v>22.846379618634078</v>
      </c>
      <c r="Q598" s="16">
        <f t="shared" si="122"/>
        <v>4.1164984717945075</v>
      </c>
      <c r="R598" s="16">
        <f t="shared" si="122"/>
        <v>101.00547930606274</v>
      </c>
      <c r="S598" s="16">
        <f t="shared" si="122"/>
        <v>21.153927227147125</v>
      </c>
      <c r="T598" s="16">
        <f t="shared" si="122"/>
        <v>9307.8752886881939</v>
      </c>
      <c r="U598" s="16">
        <f t="shared" si="122"/>
        <v>3283.5638261584568</v>
      </c>
      <c r="V598" s="16">
        <f t="shared" si="122"/>
        <v>315.35397979399437</v>
      </c>
      <c r="W598" s="16">
        <f t="shared" si="122"/>
        <v>40.525269300915703</v>
      </c>
      <c r="X598" s="16">
        <f t="shared" si="122"/>
        <v>7395.4441012445932</v>
      </c>
      <c r="Y598" s="16">
        <f t="shared" si="122"/>
        <v>0.10163662278790515</v>
      </c>
      <c r="Z598" s="16">
        <f t="shared" si="122"/>
        <v>25.779361662964529</v>
      </c>
      <c r="AA598" s="16">
        <f t="shared" si="122"/>
        <v>3.9594950407068938</v>
      </c>
      <c r="AB598" s="16">
        <f t="shared" si="122"/>
        <v>560.59949503447217</v>
      </c>
      <c r="AC598" s="16">
        <f t="shared" si="122"/>
        <v>2249.4318364417868</v>
      </c>
      <c r="AE598" s="16">
        <f t="shared" ref="AE598:AS598" si="123">MEDIAN(AE583:AE597)</f>
        <v>0.81141302645477031</v>
      </c>
      <c r="AF598" s="16">
        <f t="shared" si="123"/>
        <v>0.45140639259069221</v>
      </c>
      <c r="AG598" s="16">
        <f t="shared" si="123"/>
        <v>0.35822493148561357</v>
      </c>
      <c r="AH598" s="16">
        <f t="shared" si="123"/>
        <v>2.8522471728590908</v>
      </c>
      <c r="AI598" s="16">
        <f t="shared" si="123"/>
        <v>3.7573318065240162</v>
      </c>
      <c r="AJ598" s="16">
        <f t="shared" si="123"/>
        <v>0.37560106930605258</v>
      </c>
      <c r="AK598" s="16">
        <f t="shared" si="123"/>
        <v>6.3738021086545489</v>
      </c>
      <c r="AL598" s="16">
        <f t="shared" si="123"/>
        <v>2.2238973938370314</v>
      </c>
      <c r="AM598" s="16">
        <f t="shared" si="123"/>
        <v>18.269357882236619</v>
      </c>
      <c r="AN598" s="16">
        <f t="shared" si="123"/>
        <v>101.00547930606274</v>
      </c>
      <c r="AO598" s="16">
        <f t="shared" si="123"/>
        <v>2.9293449391639559</v>
      </c>
      <c r="AP598" s="16">
        <f t="shared" si="123"/>
        <v>10.657377813002311</v>
      </c>
      <c r="AQ598" s="16">
        <f t="shared" si="123"/>
        <v>2.4263513757417781</v>
      </c>
      <c r="AR598" s="16">
        <f t="shared" si="123"/>
        <v>21.153927227147125</v>
      </c>
      <c r="AS598" s="16">
        <f t="shared" si="123"/>
        <v>2.3873513511474589</v>
      </c>
      <c r="AV598" s="16">
        <f t="shared" ref="AV598:BG598" si="124">MEDIAN(AV583:AV597)</f>
        <v>41.296785379609823</v>
      </c>
      <c r="AW598" s="16">
        <f t="shared" si="124"/>
        <v>240.01486554784103</v>
      </c>
      <c r="AX598" s="16">
        <f t="shared" si="124"/>
        <v>7.3425729397531001E-4</v>
      </c>
      <c r="AY598" s="16">
        <f t="shared" si="124"/>
        <v>102.23834381597625</v>
      </c>
      <c r="AZ598" s="16">
        <f t="shared" si="124"/>
        <v>315.61724904307158</v>
      </c>
      <c r="BA598" s="16">
        <f t="shared" si="124"/>
        <v>1.0310415658971361</v>
      </c>
      <c r="BB598" s="16">
        <f t="shared" si="124"/>
        <v>3.117262388601149E-2</v>
      </c>
      <c r="BC598" s="16">
        <f t="shared" si="124"/>
        <v>1.4489419241502044</v>
      </c>
      <c r="BD598" s="16">
        <f t="shared" si="124"/>
        <v>35.958524080016161</v>
      </c>
      <c r="BE598" s="16">
        <f t="shared" si="124"/>
        <v>2.6799793321986081</v>
      </c>
      <c r="BF598" s="16">
        <f t="shared" si="124"/>
        <v>547.90624743779176</v>
      </c>
      <c r="BG598" s="16">
        <f t="shared" si="124"/>
        <v>16.391152702402565</v>
      </c>
    </row>
    <row r="599" spans="1:59" s="31" customFormat="1" ht="12.75" x14ac:dyDescent="0.2">
      <c r="A599" s="10"/>
      <c r="B599" s="27" t="s">
        <v>87</v>
      </c>
      <c r="C599" s="29"/>
      <c r="D599" s="29"/>
      <c r="E599" s="29"/>
      <c r="F599" s="29"/>
      <c r="G599" s="29"/>
      <c r="H599" s="29"/>
      <c r="I599" s="29"/>
      <c r="J599" s="29"/>
      <c r="K599" s="29"/>
      <c r="L599" s="30"/>
      <c r="M599" s="30"/>
      <c r="AF599" s="32"/>
      <c r="AG599" s="32"/>
      <c r="AH599" s="32"/>
      <c r="AI599" s="32"/>
      <c r="AJ599" s="32">
        <f>(0.5*(AI597+AK597))/AJ597</f>
        <v>13.227332927981335</v>
      </c>
    </row>
    <row r="600" spans="1:59" s="31" customFormat="1" ht="12.75" x14ac:dyDescent="0.2">
      <c r="A600" s="10"/>
      <c r="B600" s="27" t="s">
        <v>88</v>
      </c>
      <c r="AF600" s="32">
        <f>(0.5*(AE597+AH597))/AF597</f>
        <v>5.5452522847045351</v>
      </c>
      <c r="AG600" s="32"/>
      <c r="AH600" s="32"/>
      <c r="AI600" s="32"/>
      <c r="AJ600" s="33"/>
    </row>
    <row r="601" spans="1:59" s="1" customFormat="1" ht="12.75" x14ac:dyDescent="0.2">
      <c r="A601" s="2"/>
      <c r="B601" s="2"/>
      <c r="C601" s="12"/>
      <c r="D601" s="12"/>
      <c r="E601" s="12"/>
      <c r="F601" s="12"/>
      <c r="G601" s="12"/>
      <c r="H601" s="12"/>
      <c r="I601" s="12"/>
      <c r="J601" s="12"/>
      <c r="K601" s="12"/>
      <c r="L601" s="17"/>
      <c r="M601" s="17"/>
      <c r="N601" s="2"/>
      <c r="O601" s="2"/>
      <c r="P601" s="2"/>
      <c r="Q601" s="2"/>
      <c r="R601" s="2"/>
      <c r="S601" s="2"/>
      <c r="T601" s="11"/>
      <c r="U601" s="2"/>
      <c r="V601" s="2"/>
      <c r="W601" s="11"/>
      <c r="X601" s="2"/>
      <c r="Y601" s="2"/>
      <c r="Z601" s="2"/>
      <c r="AA601" s="2"/>
      <c r="AB601" s="11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</row>
    <row r="602" spans="1:59" s="2" customFormat="1" ht="12.75" x14ac:dyDescent="0.2">
      <c r="C602" s="12"/>
      <c r="D602" s="12"/>
      <c r="E602" s="12"/>
      <c r="F602" s="12"/>
      <c r="G602" s="12"/>
      <c r="H602" s="12"/>
      <c r="I602" s="12"/>
      <c r="J602" s="12"/>
      <c r="K602" s="12"/>
      <c r="L602" s="17"/>
      <c r="M602" s="17"/>
      <c r="T602" s="11"/>
      <c r="W602" s="11"/>
      <c r="AB602" s="11"/>
    </row>
    <row r="603" spans="1:59" s="2" customFormat="1" ht="12.75" x14ac:dyDescent="0.2">
      <c r="A603" s="10" t="s">
        <v>571</v>
      </c>
      <c r="B603" s="11" t="s">
        <v>572</v>
      </c>
      <c r="C603" s="12">
        <v>54.386785281588061</v>
      </c>
      <c r="D603" s="12">
        <v>17.776473013083447</v>
      </c>
      <c r="E603" s="12">
        <v>1.4991924120895375</v>
      </c>
      <c r="F603" s="12">
        <v>4.071723418401567E-3</v>
      </c>
      <c r="G603" s="12">
        <v>11.857474748577008</v>
      </c>
      <c r="H603" s="12">
        <v>12.511814503406042</v>
      </c>
      <c r="I603" s="12">
        <v>0.55928640212271419</v>
      </c>
      <c r="J603" s="12">
        <v>1.0433738955600824</v>
      </c>
      <c r="K603" s="12">
        <v>0.36152802015469399</v>
      </c>
      <c r="L603" s="12">
        <f t="shared" ref="L603:L622" si="125">(H603/70.93)/((H603/70.93)+(G603/71.85))</f>
        <v>0.51664435940110176</v>
      </c>
      <c r="M603" s="12">
        <f t="shared" ref="M603:M622" si="126">(D603/441.9)/((D603/441.9)+(C603/265.812))</f>
        <v>0.16430494131012624</v>
      </c>
      <c r="N603" s="11"/>
      <c r="O603" s="11">
        <v>1.4553080039475368</v>
      </c>
      <c r="P603" s="11">
        <v>15.99353796174997</v>
      </c>
      <c r="Q603" s="11">
        <v>3.9946719700192594</v>
      </c>
      <c r="R603" s="11">
        <v>118.20665011655502</v>
      </c>
      <c r="S603" s="11">
        <v>17.226094740603497</v>
      </c>
      <c r="T603" s="11">
        <f t="shared" ref="T603:T622" si="127">(E603*0.59951)*10000</f>
        <v>8987.8084297179867</v>
      </c>
      <c r="U603" s="11">
        <v>4223.3632277824436</v>
      </c>
      <c r="V603" s="11">
        <v>371.5490434568099</v>
      </c>
      <c r="W603" s="11">
        <f t="shared" ref="W603:W622" si="128">(F603*0.78765)*10000</f>
        <v>32.070929505039942</v>
      </c>
      <c r="X603" s="11">
        <v>8439.3014147284193</v>
      </c>
      <c r="Y603" s="11">
        <v>0.12177066971805921</v>
      </c>
      <c r="Z603" s="11">
        <v>6.1479338125946965</v>
      </c>
      <c r="AA603" s="11">
        <v>6.8013374062037952</v>
      </c>
      <c r="AB603" s="11">
        <v>931.10012089296492</v>
      </c>
      <c r="AC603" s="11">
        <v>3250.6828782052635</v>
      </c>
      <c r="AD603" s="11"/>
      <c r="AE603" s="11">
        <v>1.1315762234775746</v>
      </c>
      <c r="AF603" s="11">
        <v>0.9756503659117669</v>
      </c>
      <c r="AG603" s="11">
        <v>0.38610212349628525</v>
      </c>
      <c r="AH603" s="11">
        <v>3.5491695198312376</v>
      </c>
      <c r="AI603" s="11">
        <v>4.3807740935155444</v>
      </c>
      <c r="AJ603" s="11">
        <v>0.63558349560157723</v>
      </c>
      <c r="AK603" s="11">
        <v>8.5981972886288141</v>
      </c>
      <c r="AL603" s="11">
        <v>2.6982598399721169</v>
      </c>
      <c r="AM603" s="11">
        <v>20.43371238195725</v>
      </c>
      <c r="AN603" s="11">
        <v>118.20665011655502</v>
      </c>
      <c r="AO603" s="11">
        <v>2.7621151911657331</v>
      </c>
      <c r="AP603" s="11">
        <v>8.895198922087495</v>
      </c>
      <c r="AQ603" s="11">
        <v>1.7122144168892959</v>
      </c>
      <c r="AR603" s="11">
        <v>17.226094740603497</v>
      </c>
      <c r="AS603" s="11">
        <v>2.0359461973592583</v>
      </c>
      <c r="AV603" s="11">
        <v>71.280392030083433</v>
      </c>
      <c r="AW603" s="11">
        <v>247.99636393799861</v>
      </c>
      <c r="AX603" s="11">
        <v>0</v>
      </c>
      <c r="AY603" s="11">
        <v>167.80592290415476</v>
      </c>
      <c r="AZ603" s="11">
        <v>365.31200915417764</v>
      </c>
      <c r="BA603" s="11">
        <v>1.3365073505640643</v>
      </c>
      <c r="BB603" s="11">
        <v>0</v>
      </c>
      <c r="BC603" s="11">
        <v>8.4199963085536051</v>
      </c>
      <c r="BD603" s="11">
        <v>39.516067331677505</v>
      </c>
      <c r="BE603" s="11">
        <v>18.41410127443822</v>
      </c>
      <c r="BF603" s="11">
        <v>931.10012089296492</v>
      </c>
      <c r="BG603" s="11"/>
    </row>
    <row r="604" spans="1:59" s="2" customFormat="1" ht="12.75" x14ac:dyDescent="0.2">
      <c r="A604" s="10"/>
      <c r="B604" s="11" t="s">
        <v>573</v>
      </c>
      <c r="C604" s="12">
        <v>55.160739717309028</v>
      </c>
      <c r="D604" s="12">
        <v>17.073979914939034</v>
      </c>
      <c r="E604" s="12">
        <v>1.5275839154306425</v>
      </c>
      <c r="F604" s="12">
        <v>4.1948521903572003E-3</v>
      </c>
      <c r="G604" s="12">
        <v>11.671318063102742</v>
      </c>
      <c r="H604" s="12">
        <v>12.552853089301626</v>
      </c>
      <c r="I604" s="12">
        <v>0.56476142465512036</v>
      </c>
      <c r="J604" s="12">
        <v>1.0559254824663851</v>
      </c>
      <c r="K604" s="12">
        <v>0.38864354060507972</v>
      </c>
      <c r="L604" s="12">
        <f t="shared" si="125"/>
        <v>0.52141207890302121</v>
      </c>
      <c r="M604" s="12">
        <f t="shared" si="126"/>
        <v>0.15696440503530185</v>
      </c>
      <c r="N604" s="11"/>
      <c r="O604" s="11">
        <v>1.3984408767621228</v>
      </c>
      <c r="P604" s="11">
        <v>14.098567206540585</v>
      </c>
      <c r="Q604" s="11">
        <v>4.052624581637172</v>
      </c>
      <c r="R604" s="11">
        <v>58.078105800222865</v>
      </c>
      <c r="S604" s="11">
        <v>5.0087015075867862</v>
      </c>
      <c r="T604" s="11">
        <f t="shared" si="127"/>
        <v>9158.0183313982452</v>
      </c>
      <c r="U604" s="11">
        <v>4266.6716546109665</v>
      </c>
      <c r="V604" s="11">
        <v>373.44079331494652</v>
      </c>
      <c r="W604" s="11">
        <f t="shared" si="128"/>
        <v>33.040753277348486</v>
      </c>
      <c r="X604" s="11">
        <v>8544.7591531138678</v>
      </c>
      <c r="Y604" s="11">
        <v>0.10274259502742127</v>
      </c>
      <c r="Z604" s="11">
        <v>3.3676739481210305</v>
      </c>
      <c r="AA604" s="11">
        <v>7.5487267735424801</v>
      </c>
      <c r="AB604" s="11">
        <v>804.81699438146666</v>
      </c>
      <c r="AC604" s="11">
        <v>3496.1021919053073</v>
      </c>
      <c r="AD604" s="11"/>
      <c r="AE604" s="11">
        <v>0.41239736059617704</v>
      </c>
      <c r="AF604" s="11">
        <v>0.19121538518992293</v>
      </c>
      <c r="AG604" s="11">
        <v>0.13413616573024445</v>
      </c>
      <c r="AH604" s="11">
        <v>1.0816512087609074</v>
      </c>
      <c r="AI604" s="11">
        <v>2.3687876075766572</v>
      </c>
      <c r="AJ604" s="11">
        <v>0.17266463886552741</v>
      </c>
      <c r="AK604" s="11">
        <v>5.5509540924537326</v>
      </c>
      <c r="AL604" s="11">
        <v>2.0648407639538693</v>
      </c>
      <c r="AM604" s="11">
        <v>14.269804864919621</v>
      </c>
      <c r="AN604" s="11">
        <v>58.078105800222865</v>
      </c>
      <c r="AO604" s="11">
        <v>1.471216881573213</v>
      </c>
      <c r="AP604" s="11">
        <v>3.5959908259597446</v>
      </c>
      <c r="AQ604" s="11">
        <v>0.55794937021835722</v>
      </c>
      <c r="AR604" s="11">
        <v>5.0087015075867862</v>
      </c>
      <c r="AS604" s="11">
        <v>0.54225258486694561</v>
      </c>
      <c r="AV604" s="11">
        <v>47.946544346129926</v>
      </c>
      <c r="AW604" s="11">
        <v>231.17083881169785</v>
      </c>
      <c r="AX604" s="11">
        <v>0</v>
      </c>
      <c r="AY604" s="11">
        <v>135.56314621673641</v>
      </c>
      <c r="AZ604" s="11">
        <v>338.19437529859499</v>
      </c>
      <c r="BA604" s="11">
        <v>1.1273145843286501</v>
      </c>
      <c r="BB604" s="11">
        <v>0</v>
      </c>
      <c r="BC604" s="11">
        <v>0.46804959956936359</v>
      </c>
      <c r="BD604" s="11">
        <v>40.041072450964457</v>
      </c>
      <c r="BE604" s="11">
        <v>1.212933413518168</v>
      </c>
      <c r="BF604" s="11">
        <v>804.81699438146666</v>
      </c>
      <c r="BG604" s="11"/>
    </row>
    <row r="605" spans="1:59" s="2" customFormat="1" ht="12.75" x14ac:dyDescent="0.2">
      <c r="A605" s="10"/>
      <c r="B605" s="11" t="s">
        <v>574</v>
      </c>
      <c r="C605" s="12">
        <v>54.341956650741324</v>
      </c>
      <c r="D605" s="12">
        <v>17.447511323349062</v>
      </c>
      <c r="E605" s="12">
        <v>1.6148309194472081</v>
      </c>
      <c r="F605" s="12">
        <v>4.4716580691411536E-3</v>
      </c>
      <c r="G605" s="12">
        <v>11.875182807763881</v>
      </c>
      <c r="H605" s="12">
        <v>12.594576840226118</v>
      </c>
      <c r="I605" s="12">
        <v>0.60085776789510426</v>
      </c>
      <c r="J605" s="12">
        <v>1.0921806696448315</v>
      </c>
      <c r="K605" s="12">
        <v>0.4284313628633456</v>
      </c>
      <c r="L605" s="12">
        <f t="shared" si="125"/>
        <v>0.51791800011529998</v>
      </c>
      <c r="M605" s="12">
        <f t="shared" si="126"/>
        <v>0.16186806885735625</v>
      </c>
      <c r="N605" s="11"/>
      <c r="O605" s="11">
        <v>0.97811258239788901</v>
      </c>
      <c r="P605" s="11">
        <v>15.430820889471173</v>
      </c>
      <c r="Q605" s="11">
        <v>4.5299751390755967</v>
      </c>
      <c r="R605" s="11">
        <v>89.052041083986893</v>
      </c>
      <c r="S605" s="11">
        <v>10.131494510210969</v>
      </c>
      <c r="T605" s="11">
        <f t="shared" si="127"/>
        <v>9681.0728451779578</v>
      </c>
      <c r="U605" s="11">
        <v>4544.5738343352659</v>
      </c>
      <c r="V605" s="11">
        <v>389.78516343318859</v>
      </c>
      <c r="W605" s="11">
        <f t="shared" si="128"/>
        <v>35.221014781590291</v>
      </c>
      <c r="X605" s="11">
        <v>8848.2691968859781</v>
      </c>
      <c r="Y605" s="11">
        <v>0.12846851828509587</v>
      </c>
      <c r="Z605" s="11">
        <v>4.7591746546524147</v>
      </c>
      <c r="AA605" s="11">
        <v>8.306657602752221</v>
      </c>
      <c r="AB605" s="11">
        <v>967.8934957161199</v>
      </c>
      <c r="AC605" s="11">
        <v>3858.435157130777</v>
      </c>
      <c r="AD605" s="11"/>
      <c r="AE605" s="11">
        <v>0.62628402663984228</v>
      </c>
      <c r="AF605" s="11">
        <v>0.46131877020557155</v>
      </c>
      <c r="AG605" s="11">
        <v>0.22336003747295075</v>
      </c>
      <c r="AH605" s="11">
        <v>2.1314095079118176</v>
      </c>
      <c r="AI605" s="11">
        <v>3.6204764243981562</v>
      </c>
      <c r="AJ605" s="11">
        <v>0.48321681309507647</v>
      </c>
      <c r="AK605" s="11">
        <v>7.8832954402217918</v>
      </c>
      <c r="AL605" s="11">
        <v>2.4803183246179303</v>
      </c>
      <c r="AM605" s="11">
        <v>18.292165160366491</v>
      </c>
      <c r="AN605" s="11">
        <v>89.052041083986893</v>
      </c>
      <c r="AO605" s="11">
        <v>2.2204615489958046</v>
      </c>
      <c r="AP605" s="11">
        <v>6.4234259142547936</v>
      </c>
      <c r="AQ605" s="11">
        <v>1.1095008397349189</v>
      </c>
      <c r="AR605" s="11">
        <v>10.131494510210969</v>
      </c>
      <c r="AS605" s="11">
        <v>1.1562166645658629</v>
      </c>
      <c r="AV605" s="11">
        <v>55.621028939342644</v>
      </c>
      <c r="AW605" s="11">
        <v>299.27325282323466</v>
      </c>
      <c r="AX605" s="11">
        <v>0</v>
      </c>
      <c r="AY605" s="11">
        <v>141.60734401879884</v>
      </c>
      <c r="AZ605" s="11">
        <v>354.74829480998062</v>
      </c>
      <c r="BA605" s="11">
        <v>1.2759259656951567</v>
      </c>
      <c r="BB605" s="11">
        <v>0</v>
      </c>
      <c r="BC605" s="11">
        <v>1.0890626663713809</v>
      </c>
      <c r="BD605" s="11">
        <v>41.343504975385393</v>
      </c>
      <c r="BE605" s="11">
        <v>3.2993051286854165</v>
      </c>
      <c r="BF605" s="11">
        <v>967.8934957161199</v>
      </c>
      <c r="BG605" s="11"/>
    </row>
    <row r="606" spans="1:59" s="2" customFormat="1" ht="12.75" x14ac:dyDescent="0.2">
      <c r="A606" s="10"/>
      <c r="B606" s="11" t="s">
        <v>575</v>
      </c>
      <c r="C606" s="12">
        <v>54.480654129887959</v>
      </c>
      <c r="D606" s="12">
        <v>17.374295284951472</v>
      </c>
      <c r="E606" s="12">
        <v>1.6483744583706597</v>
      </c>
      <c r="F606" s="12">
        <v>4.5522480012164966E-3</v>
      </c>
      <c r="G606" s="12">
        <v>11.898572248855807</v>
      </c>
      <c r="H606" s="12">
        <v>12.458414179672616</v>
      </c>
      <c r="I606" s="12">
        <v>0.58853386156379628</v>
      </c>
      <c r="J606" s="12">
        <v>1.0852647414038166</v>
      </c>
      <c r="K606" s="12">
        <v>0.46133884729263802</v>
      </c>
      <c r="L606" s="12">
        <f t="shared" si="125"/>
        <v>0.51471199101595388</v>
      </c>
      <c r="M606" s="12">
        <f t="shared" si="126"/>
        <v>0.16095383322213824</v>
      </c>
      <c r="N606" s="11"/>
      <c r="O606" s="11">
        <v>0.9886835624536513</v>
      </c>
      <c r="P606" s="11">
        <v>17.621830554320958</v>
      </c>
      <c r="Q606" s="11">
        <v>4.517411512563962</v>
      </c>
      <c r="R606" s="11">
        <v>84.474286733172249</v>
      </c>
      <c r="S606" s="11">
        <v>8.6800600997769077</v>
      </c>
      <c r="T606" s="11">
        <f t="shared" si="127"/>
        <v>9882.1697153779423</v>
      </c>
      <c r="U606" s="11">
        <v>4451.9839238721761</v>
      </c>
      <c r="V606" s="11">
        <v>387.18593041383428</v>
      </c>
      <c r="W606" s="11">
        <f t="shared" si="128"/>
        <v>35.855781381581735</v>
      </c>
      <c r="X606" s="11">
        <v>8793.4679201760027</v>
      </c>
      <c r="Y606" s="11">
        <v>0</v>
      </c>
      <c r="Z606" s="11">
        <v>17.883540909088104</v>
      </c>
      <c r="AA606" s="11">
        <v>8.4038102808560353</v>
      </c>
      <c r="AB606" s="11">
        <v>1077.3742937914051</v>
      </c>
      <c r="AC606" s="11">
        <v>4155.3788551360813</v>
      </c>
      <c r="AD606" s="11"/>
      <c r="AE606" s="11">
        <v>1.2794728455282545</v>
      </c>
      <c r="AF606" s="11">
        <v>0.86219022431619874</v>
      </c>
      <c r="AG606" s="11">
        <v>0.36348660384325415</v>
      </c>
      <c r="AH606" s="11">
        <v>2.7770376533624614</v>
      </c>
      <c r="AI606" s="11">
        <v>3.3586162195116684</v>
      </c>
      <c r="AJ606" s="11">
        <v>0.43618392461190492</v>
      </c>
      <c r="AK606" s="11">
        <v>7.6768370731695272</v>
      </c>
      <c r="AL606" s="11">
        <v>2.4484457634881598</v>
      </c>
      <c r="AM606" s="11">
        <v>17.447356984476198</v>
      </c>
      <c r="AN606" s="11">
        <v>84.474286733172249</v>
      </c>
      <c r="AO606" s="11">
        <v>2.0224394637838659</v>
      </c>
      <c r="AP606" s="11">
        <v>5.6267726274935743</v>
      </c>
      <c r="AQ606" s="11">
        <v>0.9639664733923099</v>
      </c>
      <c r="AR606" s="11">
        <v>8.6800600997769077</v>
      </c>
      <c r="AS606" s="11">
        <v>0.98286777679215909</v>
      </c>
      <c r="AV606" s="11">
        <v>64.409826201024629</v>
      </c>
      <c r="AW606" s="11">
        <v>257.3485155210239</v>
      </c>
      <c r="AX606" s="11">
        <v>0</v>
      </c>
      <c r="AY606" s="11">
        <v>187.55908758311912</v>
      </c>
      <c r="AZ606" s="11">
        <v>388.20369290459541</v>
      </c>
      <c r="BA606" s="11">
        <v>1.3681635768660085</v>
      </c>
      <c r="BB606" s="11">
        <v>0</v>
      </c>
      <c r="BC606" s="11">
        <v>4.9870362047294474</v>
      </c>
      <c r="BD606" s="11">
        <v>41.059446770133981</v>
      </c>
      <c r="BE606" s="11">
        <v>11.020913828527465</v>
      </c>
      <c r="BF606" s="11">
        <v>1077.3742937914051</v>
      </c>
      <c r="BG606" s="11"/>
    </row>
    <row r="607" spans="1:59" s="2" customFormat="1" ht="12.75" x14ac:dyDescent="0.2">
      <c r="A607" s="10"/>
      <c r="B607" s="11" t="s">
        <v>576</v>
      </c>
      <c r="C607" s="12">
        <v>54.076814726352957</v>
      </c>
      <c r="D607" s="12">
        <v>18.639647503998617</v>
      </c>
      <c r="E607" s="12">
        <v>1.3918386589656941</v>
      </c>
      <c r="F607" s="12">
        <v>3.4632227239382741E-3</v>
      </c>
      <c r="G607" s="12">
        <v>11.901031819402512</v>
      </c>
      <c r="H607" s="12">
        <v>12.585495386586963</v>
      </c>
      <c r="I607" s="12">
        <v>0.23610340608590094</v>
      </c>
      <c r="J607" s="12">
        <v>1.0703583455269445</v>
      </c>
      <c r="K607" s="12">
        <v>9.5246930356468723E-2</v>
      </c>
      <c r="L607" s="12">
        <f t="shared" si="125"/>
        <v>0.51719497266312209</v>
      </c>
      <c r="M607" s="12">
        <f t="shared" si="126"/>
        <v>0.17173096149111314</v>
      </c>
      <c r="N607" s="11"/>
      <c r="O607" s="11">
        <v>1.5791975855294911</v>
      </c>
      <c r="P607" s="11">
        <v>23.316387880464841</v>
      </c>
      <c r="Q607" s="11">
        <v>3.3751477808375401</v>
      </c>
      <c r="R607" s="11">
        <v>45.05357817540019</v>
      </c>
      <c r="S607" s="11">
        <v>10.481536915720252</v>
      </c>
      <c r="T607" s="11">
        <f t="shared" si="127"/>
        <v>8344.2119443652336</v>
      </c>
      <c r="U607" s="11">
        <v>1772.7267014032034</v>
      </c>
      <c r="V607" s="11">
        <v>196.47075843499258</v>
      </c>
      <c r="W607" s="11">
        <f t="shared" si="128"/>
        <v>27.278073785099817</v>
      </c>
      <c r="X607" s="11">
        <v>8608.1750740627158</v>
      </c>
      <c r="Y607" s="11">
        <v>0.12076216830519639</v>
      </c>
      <c r="Z607" s="11">
        <v>10.682807196228911</v>
      </c>
      <c r="AA607" s="11">
        <v>1.0094478683972825</v>
      </c>
      <c r="AB607" s="11">
        <v>238.42787075641337</v>
      </c>
      <c r="AC607" s="11">
        <v>851.52810984433347</v>
      </c>
      <c r="AD607" s="11"/>
      <c r="AE607" s="11">
        <v>8.670104391142304E-2</v>
      </c>
      <c r="AF607" s="11">
        <v>0.31119481832492912</v>
      </c>
      <c r="AG607" s="11">
        <v>9.4442208546371531E-2</v>
      </c>
      <c r="AH607" s="11">
        <v>0.83604578057443646</v>
      </c>
      <c r="AI607" s="11">
        <v>1.2974191928173662</v>
      </c>
      <c r="AJ607" s="11">
        <v>0.17340208782284608</v>
      </c>
      <c r="AK607" s="11">
        <v>2.4926550124534126</v>
      </c>
      <c r="AL607" s="11">
        <v>0.94751855131769469</v>
      </c>
      <c r="AM607" s="11">
        <v>7.8030939520280738</v>
      </c>
      <c r="AN607" s="11">
        <v>45.05357817540019</v>
      </c>
      <c r="AO607" s="11">
        <v>1.1967840525630358</v>
      </c>
      <c r="AP607" s="11">
        <v>4.6446987809690912</v>
      </c>
      <c r="AQ607" s="11">
        <v>0.97074204522254026</v>
      </c>
      <c r="AR607" s="11">
        <v>10.481536915720252</v>
      </c>
      <c r="AS607" s="11">
        <v>1.4290189916114904</v>
      </c>
      <c r="AV607" s="11">
        <v>29.75703685674198</v>
      </c>
      <c r="AW607" s="11">
        <v>236.8796378294237</v>
      </c>
      <c r="AX607" s="11">
        <v>0</v>
      </c>
      <c r="AY607" s="11">
        <v>128.50333294014487</v>
      </c>
      <c r="AZ607" s="11">
        <v>317.38775003288794</v>
      </c>
      <c r="BA607" s="11">
        <v>1.105438309870644</v>
      </c>
      <c r="BB607" s="11">
        <v>0</v>
      </c>
      <c r="BC607" s="11">
        <v>0.58832851225608496</v>
      </c>
      <c r="BD607" s="11">
        <v>38.427141247884286</v>
      </c>
      <c r="BE607" s="11">
        <v>0.75553766837097225</v>
      </c>
      <c r="BF607" s="11">
        <v>238.42787075641337</v>
      </c>
      <c r="BG607" s="11"/>
    </row>
    <row r="608" spans="1:59" s="2" customFormat="1" ht="12.75" x14ac:dyDescent="0.2">
      <c r="A608" s="10"/>
      <c r="B608" s="11" t="s">
        <v>577</v>
      </c>
      <c r="C608" s="12">
        <v>54.878972610802954</v>
      </c>
      <c r="D608" s="12">
        <v>17.423133001799361</v>
      </c>
      <c r="E608" s="12">
        <v>1.2748377500903845</v>
      </c>
      <c r="F608" s="12">
        <v>3.3694372354432689E-3</v>
      </c>
      <c r="G608" s="12">
        <v>12.078873766147341</v>
      </c>
      <c r="H608" s="12">
        <v>12.470853903568248</v>
      </c>
      <c r="I608" s="12">
        <v>0.2490278024232386</v>
      </c>
      <c r="J608" s="12">
        <v>1.5320629517049227</v>
      </c>
      <c r="K608" s="12">
        <v>8.8868776228108182E-2</v>
      </c>
      <c r="L608" s="12">
        <f t="shared" si="125"/>
        <v>0.51120397780259297</v>
      </c>
      <c r="M608" s="12">
        <f t="shared" si="126"/>
        <v>0.16035005864301916</v>
      </c>
      <c r="N608" s="11"/>
      <c r="O608" s="11">
        <v>1.061488093892647</v>
      </c>
      <c r="P608" s="11">
        <v>16.765695510386603</v>
      </c>
      <c r="Q608" s="11">
        <v>2.4763208546564082</v>
      </c>
      <c r="R608" s="11">
        <v>41.296249132261885</v>
      </c>
      <c r="S608" s="11">
        <v>7.8375627754539288</v>
      </c>
      <c r="T608" s="11">
        <f t="shared" si="127"/>
        <v>7642.7797955668639</v>
      </c>
      <c r="U608" s="11">
        <v>1878.6885168620547</v>
      </c>
      <c r="V608" s="11">
        <v>199.06536993685393</v>
      </c>
      <c r="W608" s="11">
        <f t="shared" si="128"/>
        <v>26.539372384968907</v>
      </c>
      <c r="X608" s="11">
        <v>12380.150180002734</v>
      </c>
      <c r="Y608" s="11">
        <v>0.1148733690650947</v>
      </c>
      <c r="Z608" s="11">
        <v>2.8209409618516923</v>
      </c>
      <c r="AA608" s="11">
        <v>1.3508526564743413</v>
      </c>
      <c r="AB608" s="11">
        <v>220.00431315884589</v>
      </c>
      <c r="AC608" s="11">
        <v>798.29721033844271</v>
      </c>
      <c r="AD608" s="11"/>
      <c r="AE608" s="11">
        <v>0.38824290557443397</v>
      </c>
      <c r="AF608" s="11">
        <v>0.42168705099844883</v>
      </c>
      <c r="AG608" s="11">
        <v>0.15704207416493957</v>
      </c>
      <c r="AH608" s="11">
        <v>1.3959295481327962</v>
      </c>
      <c r="AI608" s="11">
        <v>2.0648124566130939</v>
      </c>
      <c r="AJ608" s="11">
        <v>0.26173679027489927</v>
      </c>
      <c r="AK608" s="11">
        <v>3.5189057359180902</v>
      </c>
      <c r="AL608" s="11">
        <v>1.2112597016610616</v>
      </c>
      <c r="AM608" s="11">
        <v>9.1898695252075751</v>
      </c>
      <c r="AN608" s="11">
        <v>41.296249132261885</v>
      </c>
      <c r="AO608" s="11">
        <v>1.2970512051400565</v>
      </c>
      <c r="AP608" s="11">
        <v>4.1296249132261877</v>
      </c>
      <c r="AQ608" s="11">
        <v>0.78957265066261284</v>
      </c>
      <c r="AR608" s="11">
        <v>7.8375627754539288</v>
      </c>
      <c r="AS608" s="11">
        <v>0.85646094151064267</v>
      </c>
      <c r="AV608" s="11">
        <v>32.39719826291531</v>
      </c>
      <c r="AW608" s="11">
        <v>369.33969294346895</v>
      </c>
      <c r="AX608" s="11">
        <v>0</v>
      </c>
      <c r="AY608" s="11">
        <v>0</v>
      </c>
      <c r="AZ608" s="11">
        <v>360.61513326763901</v>
      </c>
      <c r="BA608" s="11">
        <v>0.97133431057573727</v>
      </c>
      <c r="BB608" s="11">
        <v>0</v>
      </c>
      <c r="BC608" s="11">
        <v>0.58890777811852335</v>
      </c>
      <c r="BD608" s="11">
        <v>41.572526855329833</v>
      </c>
      <c r="BE608" s="11">
        <v>2.0982566020371092</v>
      </c>
      <c r="BF608" s="11">
        <v>220.00431315884589</v>
      </c>
      <c r="BG608" s="11"/>
    </row>
    <row r="609" spans="1:59" s="2" customFormat="1" ht="12.75" x14ac:dyDescent="0.2">
      <c r="A609" s="10"/>
      <c r="B609" s="11" t="s">
        <v>578</v>
      </c>
      <c r="C609" s="12">
        <v>55.276514743482771</v>
      </c>
      <c r="D609" s="12">
        <v>17.247545867470723</v>
      </c>
      <c r="E609" s="12">
        <v>1.3453380275935842</v>
      </c>
      <c r="F609" s="12">
        <v>3.5255671984100382E-3</v>
      </c>
      <c r="G609" s="12">
        <v>11.975317047860461</v>
      </c>
      <c r="H609" s="12">
        <v>12.548580852461189</v>
      </c>
      <c r="I609" s="12">
        <v>0.25529510782211023</v>
      </c>
      <c r="J609" s="12">
        <v>1.2469299646082714</v>
      </c>
      <c r="K609" s="12">
        <v>0.10095282150247846</v>
      </c>
      <c r="L609" s="12">
        <f t="shared" si="125"/>
        <v>0.51490735507168928</v>
      </c>
      <c r="M609" s="12">
        <f t="shared" si="126"/>
        <v>0.1580282583308481</v>
      </c>
      <c r="N609" s="11"/>
      <c r="O609" s="11">
        <v>1.0910077150795268</v>
      </c>
      <c r="P609" s="11">
        <v>16.379471090865003</v>
      </c>
      <c r="Q609" s="11">
        <v>2.4073946555110086</v>
      </c>
      <c r="R609" s="11">
        <v>22.107261595032519</v>
      </c>
      <c r="S609" s="11">
        <v>3.0002712164686987</v>
      </c>
      <c r="T609" s="11">
        <f t="shared" si="127"/>
        <v>8065.4360092262968</v>
      </c>
      <c r="U609" s="11">
        <v>1920.7477931268513</v>
      </c>
      <c r="V609" s="11">
        <v>200.11378352906058</v>
      </c>
      <c r="W609" s="11">
        <f t="shared" si="128"/>
        <v>27.769130038276668</v>
      </c>
      <c r="X609" s="11">
        <v>10048.755270469326</v>
      </c>
      <c r="Y609" s="11">
        <v>9.6180943303063551E-2</v>
      </c>
      <c r="Z609" s="11">
        <v>9.7616479770273461</v>
      </c>
      <c r="AA609" s="11">
        <v>1.2001084865874794</v>
      </c>
      <c r="AB609" s="11">
        <v>225.37922535195489</v>
      </c>
      <c r="AC609" s="11">
        <v>904.38797434223932</v>
      </c>
      <c r="AD609" s="11"/>
      <c r="AE609" s="11">
        <v>0.29859158517965995</v>
      </c>
      <c r="AF609" s="11">
        <v>0.31725355925338877</v>
      </c>
      <c r="AG609" s="11">
        <v>9.0438797434223936E-2</v>
      </c>
      <c r="AH609" s="11">
        <v>0.63163604557235764</v>
      </c>
      <c r="AI609" s="11">
        <v>1.177139903112121</v>
      </c>
      <c r="AJ609" s="11">
        <v>6.4599141024445667E-2</v>
      </c>
      <c r="AK609" s="11">
        <v>2.3829905355684402</v>
      </c>
      <c r="AL609" s="11">
        <v>0.84265990625221354</v>
      </c>
      <c r="AM609" s="11">
        <v>6.3020050910514778</v>
      </c>
      <c r="AN609" s="11">
        <v>22.107261595032519</v>
      </c>
      <c r="AO609" s="11">
        <v>0.68187982192470431</v>
      </c>
      <c r="AP609" s="11">
        <v>1.8231313133565779</v>
      </c>
      <c r="AQ609" s="11">
        <v>0.32299570512222836</v>
      </c>
      <c r="AR609" s="11">
        <v>3.0002712164686987</v>
      </c>
      <c r="AS609" s="11">
        <v>0.32730231452385805</v>
      </c>
      <c r="AV609" s="11">
        <v>30.246753364112674</v>
      </c>
      <c r="AW609" s="11">
        <v>244.04119942568363</v>
      </c>
      <c r="AX609" s="11">
        <v>0</v>
      </c>
      <c r="AY609" s="11">
        <v>109.10077150795269</v>
      </c>
      <c r="AZ609" s="11">
        <v>345.9642885975868</v>
      </c>
      <c r="BA609" s="11">
        <v>0.89003260967014031</v>
      </c>
      <c r="BB609" s="11">
        <v>0</v>
      </c>
      <c r="BC609" s="11">
        <v>0.1507313290570399</v>
      </c>
      <c r="BD609" s="11">
        <v>42.032507759905982</v>
      </c>
      <c r="BE609" s="11">
        <v>0.64599141024445672</v>
      </c>
      <c r="BF609" s="11">
        <v>225.37922535195489</v>
      </c>
      <c r="BG609" s="11"/>
    </row>
    <row r="610" spans="1:59" s="2" customFormat="1" ht="12.75" x14ac:dyDescent="0.2">
      <c r="A610" s="10"/>
      <c r="B610" s="11" t="s">
        <v>579</v>
      </c>
      <c r="C610" s="12">
        <v>55.068763825201913</v>
      </c>
      <c r="D610" s="12">
        <v>17.476881801329796</v>
      </c>
      <c r="E610" s="12">
        <v>1.2782933568070738</v>
      </c>
      <c r="F610" s="12">
        <v>3.4561504256251634E-3</v>
      </c>
      <c r="G610" s="12">
        <v>11.915427978146617</v>
      </c>
      <c r="H610" s="12">
        <v>12.498000611231497</v>
      </c>
      <c r="I610" s="12">
        <v>0.24708926267835574</v>
      </c>
      <c r="J610" s="12">
        <v>1.4169362745580514</v>
      </c>
      <c r="K610" s="12">
        <v>9.5150739621065988E-2</v>
      </c>
      <c r="L610" s="12">
        <f t="shared" si="125"/>
        <v>0.51515080748403264</v>
      </c>
      <c r="M610" s="12">
        <f t="shared" si="126"/>
        <v>0.16029994850066692</v>
      </c>
      <c r="N610" s="11"/>
      <c r="O610" s="11">
        <v>1.7920291031843127</v>
      </c>
      <c r="P610" s="11">
        <v>16.157400613263437</v>
      </c>
      <c r="Q610" s="11">
        <v>2.293214478383828</v>
      </c>
      <c r="R610" s="11">
        <v>35.986275486709374</v>
      </c>
      <c r="S610" s="11">
        <v>6.1919704784823821</v>
      </c>
      <c r="T610" s="11">
        <f t="shared" si="127"/>
        <v>7663.496503394088</v>
      </c>
      <c r="U610" s="11">
        <v>1861.961946235408</v>
      </c>
      <c r="V610" s="11">
        <v>198.28874873445932</v>
      </c>
      <c r="W610" s="11">
        <f t="shared" si="128"/>
        <v>27.222368827436597</v>
      </c>
      <c r="X610" s="11">
        <v>11436.933707314518</v>
      </c>
      <c r="Y610" s="11">
        <v>9.7614593425486965E-2</v>
      </c>
      <c r="Z610" s="11">
        <v>15.880583109519522</v>
      </c>
      <c r="AA610" s="11">
        <v>1.2077984768616223</v>
      </c>
      <c r="AB610" s="11">
        <v>238.93721375790835</v>
      </c>
      <c r="AC610" s="11">
        <v>853.76345891545316</v>
      </c>
      <c r="AD610" s="11"/>
      <c r="AE610" s="11">
        <v>0.43416640060888229</v>
      </c>
      <c r="AF610" s="11">
        <v>0.71389777281326283</v>
      </c>
      <c r="AG610" s="11">
        <v>0.18794451569981818</v>
      </c>
      <c r="AH610" s="11">
        <v>1.3986568610219028</v>
      </c>
      <c r="AI610" s="11">
        <v>2.0397079223236085</v>
      </c>
      <c r="AJ610" s="11">
        <v>0.24767881913929529</v>
      </c>
      <c r="AK610" s="11">
        <v>3.3655180718339537</v>
      </c>
      <c r="AL610" s="11">
        <v>1.1553488445733009</v>
      </c>
      <c r="AM610" s="11">
        <v>9.4409338118978443</v>
      </c>
      <c r="AN610" s="11">
        <v>35.986275486709374</v>
      </c>
      <c r="AO610" s="11">
        <v>1.1801167264872305</v>
      </c>
      <c r="AP610" s="11">
        <v>3.5986275486709371</v>
      </c>
      <c r="AQ610" s="11">
        <v>0.65853427206447912</v>
      </c>
      <c r="AR610" s="11">
        <v>6.1919704784823821</v>
      </c>
      <c r="AS610" s="11">
        <v>0.63959412707147434</v>
      </c>
      <c r="AV610" s="11">
        <v>30.945283050109598</v>
      </c>
      <c r="AW610" s="11">
        <v>231.65254260675263</v>
      </c>
      <c r="AX610" s="11">
        <v>0</v>
      </c>
      <c r="AY610" s="11">
        <v>0</v>
      </c>
      <c r="AZ610" s="11">
        <v>359.86275486709371</v>
      </c>
      <c r="BA610" s="11">
        <v>0.92369630196654828</v>
      </c>
      <c r="BB610" s="11">
        <v>8.0131382662713177E-2</v>
      </c>
      <c r="BC610" s="11">
        <v>0.22873867414629032</v>
      </c>
      <c r="BD610" s="11">
        <v>41.347793453960001</v>
      </c>
      <c r="BE610" s="11">
        <v>0.77217514202250881</v>
      </c>
      <c r="BF610" s="11">
        <v>238.93721375790835</v>
      </c>
      <c r="BG610" s="11"/>
    </row>
    <row r="611" spans="1:59" s="2" customFormat="1" ht="12.75" x14ac:dyDescent="0.2">
      <c r="A611" s="10"/>
      <c r="B611" s="11" t="s">
        <v>580</v>
      </c>
      <c r="C611" s="12">
        <v>54.069928767143054</v>
      </c>
      <c r="D611" s="12">
        <v>18.95913481148197</v>
      </c>
      <c r="E611" s="12">
        <v>1.2464327930264236</v>
      </c>
      <c r="F611" s="12">
        <v>3.069200795389367E-3</v>
      </c>
      <c r="G611" s="12">
        <v>11.985166236253063</v>
      </c>
      <c r="H611" s="12">
        <v>12.479340191267017</v>
      </c>
      <c r="I611" s="12">
        <v>0.20176817104870895</v>
      </c>
      <c r="J611" s="12">
        <v>0.96867287332348795</v>
      </c>
      <c r="K611" s="12">
        <v>8.6486955660877163E-2</v>
      </c>
      <c r="L611" s="12">
        <f t="shared" si="125"/>
        <v>0.51331982061714077</v>
      </c>
      <c r="M611" s="12">
        <f t="shared" si="126"/>
        <v>0.17418013552584735</v>
      </c>
      <c r="N611" s="11"/>
      <c r="O611" s="11">
        <v>4.5915860202089522</v>
      </c>
      <c r="P611" s="11">
        <v>26.102852032694727</v>
      </c>
      <c r="Q611" s="11">
        <v>3.0034004447257185</v>
      </c>
      <c r="R611" s="11">
        <v>85.856368734044111</v>
      </c>
      <c r="S611" s="11">
        <v>28.272848165533205</v>
      </c>
      <c r="T611" s="11">
        <f t="shared" si="127"/>
        <v>7472.4892374727124</v>
      </c>
      <c r="U611" s="11">
        <v>1512.7074491236342</v>
      </c>
      <c r="V611" s="11">
        <v>171.08375308175823</v>
      </c>
      <c r="W611" s="11">
        <f t="shared" si="128"/>
        <v>24.17456006488435</v>
      </c>
      <c r="X611" s="11">
        <v>7778.9643979361936</v>
      </c>
      <c r="Y611" s="11">
        <v>0.10378242374444892</v>
      </c>
      <c r="Z611" s="11">
        <v>41.355723401197068</v>
      </c>
      <c r="AA611" s="11">
        <v>1.6558013970137078</v>
      </c>
      <c r="AB611" s="11">
        <v>385.25293662712096</v>
      </c>
      <c r="AC611" s="11">
        <v>772.07833422006695</v>
      </c>
      <c r="AD611" s="11"/>
      <c r="AE611" s="11">
        <v>0.63999161309076835</v>
      </c>
      <c r="AF611" s="11">
        <v>2.5819809058846235</v>
      </c>
      <c r="AG611" s="11">
        <v>0.34594141248149635</v>
      </c>
      <c r="AH611" s="11">
        <v>2.6260098129277227</v>
      </c>
      <c r="AI611" s="11">
        <v>3.5694863924227129</v>
      </c>
      <c r="AJ611" s="11">
        <v>0.51262227485894463</v>
      </c>
      <c r="AK611" s="11">
        <v>5.0161504809816977</v>
      </c>
      <c r="AL611" s="11">
        <v>1.7847431962113565</v>
      </c>
      <c r="AM611" s="11">
        <v>16.353594044579829</v>
      </c>
      <c r="AN611" s="11">
        <v>85.856368734044111</v>
      </c>
      <c r="AO611" s="11">
        <v>2.7486617682620715</v>
      </c>
      <c r="AP611" s="11">
        <v>11.180197467015633</v>
      </c>
      <c r="AQ611" s="11">
        <v>2.4373144970287246</v>
      </c>
      <c r="AR611" s="11">
        <v>28.272848165533205</v>
      </c>
      <c r="AS611" s="11">
        <v>3.7424570986634609</v>
      </c>
      <c r="AV611" s="11">
        <v>34.531242809516641</v>
      </c>
      <c r="AW611" s="11">
        <v>298.76758350674686</v>
      </c>
      <c r="AX611" s="11">
        <v>0</v>
      </c>
      <c r="AY611" s="11">
        <v>185.55039396734807</v>
      </c>
      <c r="AZ611" s="11">
        <v>336.50664668654645</v>
      </c>
      <c r="BA611" s="11">
        <v>1.250106467830862</v>
      </c>
      <c r="BB611" s="11">
        <v>0</v>
      </c>
      <c r="BC611" s="11">
        <v>6.7773067627056793</v>
      </c>
      <c r="BD611" s="11">
        <v>37.581817083217111</v>
      </c>
      <c r="BE611" s="11">
        <v>1.1243095905648632</v>
      </c>
      <c r="BF611" s="11">
        <v>385.25293662712096</v>
      </c>
      <c r="BG611" s="11"/>
    </row>
    <row r="612" spans="1:59" s="2" customFormat="1" ht="12.75" x14ac:dyDescent="0.2">
      <c r="A612" s="10"/>
      <c r="B612" s="11" t="s">
        <v>581</v>
      </c>
      <c r="C612" s="12">
        <v>53.843821415848453</v>
      </c>
      <c r="D612" s="12">
        <v>19.447607282209376</v>
      </c>
      <c r="E612" s="12">
        <v>1.2185482633929083</v>
      </c>
      <c r="F612" s="12">
        <v>3.2028715958870406E-3</v>
      </c>
      <c r="G612" s="12">
        <v>11.781709703797114</v>
      </c>
      <c r="H612" s="12">
        <v>12.425331709863228</v>
      </c>
      <c r="I612" s="12">
        <v>0.19491867216264949</v>
      </c>
      <c r="J612" s="12">
        <v>1.0042755584084326</v>
      </c>
      <c r="K612" s="12">
        <v>8.0584522721940263E-2</v>
      </c>
      <c r="L612" s="12">
        <f t="shared" si="125"/>
        <v>0.51651301789782667</v>
      </c>
      <c r="M612" s="12">
        <f t="shared" si="126"/>
        <v>0.17848319587646522</v>
      </c>
      <c r="N612" s="11"/>
      <c r="O612" s="11">
        <v>5.0981796112169526</v>
      </c>
      <c r="P612" s="11">
        <v>32.589629160310899</v>
      </c>
      <c r="Q612" s="11">
        <v>3.3880307542897468</v>
      </c>
      <c r="R612" s="11">
        <v>138.90926092587961</v>
      </c>
      <c r="S612" s="11">
        <v>29.685602799491114</v>
      </c>
      <c r="T612" s="11">
        <f t="shared" si="127"/>
        <v>7305.318693866825</v>
      </c>
      <c r="U612" s="11">
        <v>1461.6932682792906</v>
      </c>
      <c r="V612" s="11">
        <v>168.11085933190077</v>
      </c>
      <c r="W612" s="11">
        <f t="shared" si="128"/>
        <v>25.227418125004274</v>
      </c>
      <c r="X612" s="11">
        <v>8066.7398911660639</v>
      </c>
      <c r="Y612" s="11">
        <v>0.15810810186685484</v>
      </c>
      <c r="Z612" s="11">
        <v>56.951183631632404</v>
      </c>
      <c r="AA612" s="11">
        <v>2.2909541290911619</v>
      </c>
      <c r="AB612" s="11">
        <v>353.32320723307356</v>
      </c>
      <c r="AC612" s="11">
        <v>719.55319829201289</v>
      </c>
      <c r="AD612" s="11"/>
      <c r="AE612" s="11">
        <v>0.9841422667222598</v>
      </c>
      <c r="AF612" s="11">
        <v>1.3810258693676301</v>
      </c>
      <c r="AG612" s="11">
        <v>0.74214006998727788</v>
      </c>
      <c r="AH612" s="11">
        <v>5.30791484838727</v>
      </c>
      <c r="AI612" s="11">
        <v>5.30791484838727</v>
      </c>
      <c r="AJ612" s="11">
        <v>1.0970766251985848</v>
      </c>
      <c r="AK612" s="11">
        <v>7.7440702955194212</v>
      </c>
      <c r="AL612" s="11">
        <v>2.4038884875674871</v>
      </c>
      <c r="AM612" s="11">
        <v>21.47366159028406</v>
      </c>
      <c r="AN612" s="11">
        <v>138.90926092587961</v>
      </c>
      <c r="AO612" s="11">
        <v>3.823634708412714</v>
      </c>
      <c r="AP612" s="11">
        <v>14.923468798657218</v>
      </c>
      <c r="AQ612" s="11">
        <v>2.9685602799491115</v>
      </c>
      <c r="AR612" s="11">
        <v>29.685602799491114</v>
      </c>
      <c r="AS612" s="11">
        <v>3.6461664308070607</v>
      </c>
      <c r="AV612" s="11">
        <v>31.928156489235281</v>
      </c>
      <c r="AW612" s="11">
        <v>303.30941990784402</v>
      </c>
      <c r="AX612" s="11">
        <v>0</v>
      </c>
      <c r="AY612" s="11">
        <v>592.09870801158911</v>
      </c>
      <c r="AZ612" s="11">
        <v>350.09651127660715</v>
      </c>
      <c r="BA612" s="11">
        <v>1.153543804436747</v>
      </c>
      <c r="BB612" s="11">
        <v>0</v>
      </c>
      <c r="BC612" s="11">
        <v>2.307087608873494</v>
      </c>
      <c r="BD612" s="11">
        <v>35.187119405266372</v>
      </c>
      <c r="BE612" s="11">
        <v>2.6942911236494655</v>
      </c>
      <c r="BF612" s="11">
        <v>353.32320723307356</v>
      </c>
      <c r="BG612" s="11"/>
    </row>
    <row r="613" spans="1:59" s="2" customFormat="1" ht="12.75" x14ac:dyDescent="0.2">
      <c r="A613" s="10"/>
      <c r="B613" s="11" t="s">
        <v>582</v>
      </c>
      <c r="C613" s="12">
        <v>54.61027819042846</v>
      </c>
      <c r="D613" s="12">
        <v>18.665091651363429</v>
      </c>
      <c r="E613" s="12">
        <v>1.211558870525181</v>
      </c>
      <c r="F613" s="12">
        <v>2.996371085898235E-3</v>
      </c>
      <c r="G613" s="12">
        <v>11.783552159749201</v>
      </c>
      <c r="H613" s="12">
        <v>12.515593456881126</v>
      </c>
      <c r="I613" s="12">
        <v>0.20091022389180019</v>
      </c>
      <c r="J613" s="12">
        <v>0.93148049498276175</v>
      </c>
      <c r="K613" s="12">
        <v>7.8538581092138071E-2</v>
      </c>
      <c r="L613" s="12">
        <f t="shared" si="125"/>
        <v>0.51828129876296525</v>
      </c>
      <c r="M613" s="12">
        <f t="shared" si="126"/>
        <v>0.17053202281447535</v>
      </c>
      <c r="N613" s="11"/>
      <c r="O613" s="11">
        <v>3.5279633671200497</v>
      </c>
      <c r="P613" s="11">
        <v>27.03224562438038</v>
      </c>
      <c r="Q613" s="11">
        <v>2.8672439119620403</v>
      </c>
      <c r="R613" s="11">
        <v>37.755397437600529</v>
      </c>
      <c r="S613" s="11">
        <v>9.5007434535601334</v>
      </c>
      <c r="T613" s="11">
        <f t="shared" si="127"/>
        <v>7263.4165846855121</v>
      </c>
      <c r="U613" s="11">
        <v>1505.573840442021</v>
      </c>
      <c r="V613" s="11">
        <v>169.5898179984024</v>
      </c>
      <c r="W613" s="11">
        <f t="shared" si="128"/>
        <v>23.600916858077447</v>
      </c>
      <c r="X613" s="11">
        <v>7476.8065745281046</v>
      </c>
      <c r="Y613" s="11">
        <v>8.3557027116001173E-2</v>
      </c>
      <c r="Z613" s="11">
        <v>2.8935489019800404</v>
      </c>
      <c r="AA613" s="11">
        <v>1.2270504167220171</v>
      </c>
      <c r="AB613" s="11">
        <v>164.48355523020231</v>
      </c>
      <c r="AC613" s="11">
        <v>700.79588112660986</v>
      </c>
      <c r="AD613" s="11"/>
      <c r="AE613" s="11">
        <v>8.3557027116001173E-2</v>
      </c>
      <c r="AF613" s="11">
        <v>0.26459725253400374</v>
      </c>
      <c r="AG613" s="11">
        <v>7.7367617700001085E-2</v>
      </c>
      <c r="AH613" s="11">
        <v>0.55085743802400777</v>
      </c>
      <c r="AI613" s="11">
        <v>1.1790824937480167</v>
      </c>
      <c r="AJ613" s="11">
        <v>0.10521996007200148</v>
      </c>
      <c r="AK613" s="11">
        <v>2.3829226251600333</v>
      </c>
      <c r="AL613" s="11">
        <v>0.95316905006401342</v>
      </c>
      <c r="AM613" s="11">
        <v>8.2938086174401171</v>
      </c>
      <c r="AN613" s="11">
        <v>37.755397437600529</v>
      </c>
      <c r="AO613" s="11">
        <v>1.216218950244017</v>
      </c>
      <c r="AP613" s="11">
        <v>4.5182688736800634</v>
      </c>
      <c r="AQ613" s="11">
        <v>0.92067465063001286</v>
      </c>
      <c r="AR613" s="11">
        <v>9.5007434535601334</v>
      </c>
      <c r="AS613" s="11">
        <v>1.1976507219960169</v>
      </c>
      <c r="AV613" s="11">
        <v>26.908457436060377</v>
      </c>
      <c r="AW613" s="11">
        <v>298.63900432200421</v>
      </c>
      <c r="AX613" s="11">
        <v>0</v>
      </c>
      <c r="AY613" s="11">
        <v>0</v>
      </c>
      <c r="AZ613" s="11">
        <v>341.96487023400482</v>
      </c>
      <c r="BA613" s="11">
        <v>0.96245316418801352</v>
      </c>
      <c r="BB613" s="11">
        <v>0</v>
      </c>
      <c r="BC613" s="11">
        <v>0.32184928963200449</v>
      </c>
      <c r="BD613" s="11">
        <v>36.687724313340517</v>
      </c>
      <c r="BE613" s="11">
        <v>0.20889256779000293</v>
      </c>
      <c r="BF613" s="11">
        <v>164.48355523020231</v>
      </c>
      <c r="BG613" s="11"/>
    </row>
    <row r="614" spans="1:59" s="2" customFormat="1" ht="12.75" x14ac:dyDescent="0.2">
      <c r="A614" s="10"/>
      <c r="B614" s="11" t="s">
        <v>583</v>
      </c>
      <c r="C614" s="12">
        <v>53.749799062434036</v>
      </c>
      <c r="D614" s="12">
        <v>18.031322733914255</v>
      </c>
      <c r="E614" s="12">
        <v>1.6024055808765076</v>
      </c>
      <c r="F614" s="12">
        <v>6.3329404856784632E-3</v>
      </c>
      <c r="G614" s="12">
        <v>11.721604070049297</v>
      </c>
      <c r="H614" s="12">
        <v>12.733250733510449</v>
      </c>
      <c r="I614" s="12">
        <v>0.71511488392745959</v>
      </c>
      <c r="J614" s="12">
        <v>1.2006100372017701</v>
      </c>
      <c r="K614" s="12">
        <v>0.23955995760057489</v>
      </c>
      <c r="L614" s="12">
        <f t="shared" si="125"/>
        <v>0.52389933310093106</v>
      </c>
      <c r="M614" s="12">
        <f t="shared" si="126"/>
        <v>0.16790841215468699</v>
      </c>
      <c r="N614" s="11"/>
      <c r="O614" s="11">
        <v>1.7205332032132694</v>
      </c>
      <c r="P614" s="11">
        <v>15.69609238019123</v>
      </c>
      <c r="Q614" s="11">
        <v>4.7993820931738567</v>
      </c>
      <c r="R614" s="11">
        <v>172.50609221690937</v>
      </c>
      <c r="S614" s="11">
        <v>17.356255997326837</v>
      </c>
      <c r="T614" s="11">
        <f t="shared" si="127"/>
        <v>9606.5816979127503</v>
      </c>
      <c r="U614" s="11">
        <v>5410.62415221015</v>
      </c>
      <c r="V614" s="11">
        <v>557.81497535756523</v>
      </c>
      <c r="W614" s="11">
        <f t="shared" si="128"/>
        <v>49.881405735446407</v>
      </c>
      <c r="X614" s="11">
        <v>9730.0680360666211</v>
      </c>
      <c r="Y614" s="11">
        <v>0.18261799788491717</v>
      </c>
      <c r="Z614" s="11">
        <v>239.96910465869283</v>
      </c>
      <c r="AA614" s="11">
        <v>3.0909228071761192</v>
      </c>
      <c r="AB614" s="11">
        <v>1003.6443685410738</v>
      </c>
      <c r="AC614" s="11">
        <v>2158.2127022762938</v>
      </c>
      <c r="AD614" s="11"/>
      <c r="AE614" s="11">
        <v>3.7278219402954171</v>
      </c>
      <c r="AF614" s="11">
        <v>1.7990136651142254</v>
      </c>
      <c r="AG614" s="11">
        <v>1.0262829633201958</v>
      </c>
      <c r="AH614" s="11">
        <v>6.7463012441783459</v>
      </c>
      <c r="AI614" s="11">
        <v>4.7541049036156124</v>
      </c>
      <c r="AJ614" s="11">
        <v>0.8164986517003322</v>
      </c>
      <c r="AK614" s="11">
        <v>8.5724812230275163</v>
      </c>
      <c r="AL614" s="11">
        <v>2.3951633276311042</v>
      </c>
      <c r="AM614" s="11">
        <v>18.186337805894645</v>
      </c>
      <c r="AN614" s="11">
        <v>172.50609221690937</v>
      </c>
      <c r="AO614" s="11">
        <v>2.7800194388761774</v>
      </c>
      <c r="AP614" s="11">
        <v>9.7949653411001041</v>
      </c>
      <c r="AQ614" s="11">
        <v>1.8141060616336402</v>
      </c>
      <c r="AR614" s="11">
        <v>17.356255997326837</v>
      </c>
      <c r="AS614" s="11">
        <v>2.1401018264529967</v>
      </c>
      <c r="AV614" s="11">
        <v>70.179643815278098</v>
      </c>
      <c r="AW614" s="11">
        <v>247.51530291840012</v>
      </c>
      <c r="AX614" s="11">
        <v>0</v>
      </c>
      <c r="AY614" s="11">
        <v>645.95457103094668</v>
      </c>
      <c r="AZ614" s="11">
        <v>430.13330080331735</v>
      </c>
      <c r="BA614" s="11">
        <v>1.5545168414997081</v>
      </c>
      <c r="BB614" s="11">
        <v>0.10111905668007812</v>
      </c>
      <c r="BC614" s="11">
        <v>3.4863435959847831</v>
      </c>
      <c r="BD614" s="11">
        <v>41.956862323972707</v>
      </c>
      <c r="BE614" s="11">
        <v>12.51159671459474</v>
      </c>
      <c r="BF614" s="11">
        <v>1003.6443685410738</v>
      </c>
      <c r="BG614" s="11"/>
    </row>
    <row r="615" spans="1:59" s="2" customFormat="1" ht="12.75" x14ac:dyDescent="0.2">
      <c r="A615" s="10"/>
      <c r="B615" s="11" t="s">
        <v>584</v>
      </c>
      <c r="C615" s="12">
        <v>54.239983381140647</v>
      </c>
      <c r="D615" s="12">
        <v>18.282067769234736</v>
      </c>
      <c r="E615" s="12">
        <v>1.3900946864117847</v>
      </c>
      <c r="F615" s="12">
        <v>4.7577798087482656E-3</v>
      </c>
      <c r="G615" s="12">
        <v>11.300969420831612</v>
      </c>
      <c r="H615" s="12">
        <v>12.955337066415726</v>
      </c>
      <c r="I615" s="12">
        <v>0.56245188151508507</v>
      </c>
      <c r="J615" s="12">
        <v>1.0632308142365696</v>
      </c>
      <c r="K615" s="12">
        <v>0.20110720040509458</v>
      </c>
      <c r="L615" s="12">
        <f t="shared" si="125"/>
        <v>0.53730714896478127</v>
      </c>
      <c r="M615" s="12">
        <f t="shared" si="126"/>
        <v>0.16857056549618682</v>
      </c>
      <c r="N615" s="11"/>
      <c r="O615" s="11">
        <v>1.0218216931929889</v>
      </c>
      <c r="P615" s="11">
        <v>14.137741934177622</v>
      </c>
      <c r="Q615" s="11">
        <v>4.0872867727719555</v>
      </c>
      <c r="R615" s="11">
        <v>34.924950409133501</v>
      </c>
      <c r="S615" s="11">
        <v>3.568750391151633</v>
      </c>
      <c r="T615" s="11">
        <f t="shared" si="127"/>
        <v>8333.7566545072914</v>
      </c>
      <c r="U615" s="11">
        <v>4241.322580253287</v>
      </c>
      <c r="V615" s="11">
        <v>457.53210142969647</v>
      </c>
      <c r="W615" s="11">
        <f t="shared" si="128"/>
        <v>37.474652663605717</v>
      </c>
      <c r="X615" s="11">
        <v>8587.8775438354041</v>
      </c>
      <c r="Y615" s="11">
        <v>0.11285791835265847</v>
      </c>
      <c r="Z615" s="11">
        <v>19.368858960523816</v>
      </c>
      <c r="AA615" s="11">
        <v>2.7924709257259144</v>
      </c>
      <c r="AB615" s="11">
        <v>532.26234466321353</v>
      </c>
      <c r="AC615" s="11">
        <v>1805.7266936425356</v>
      </c>
      <c r="AD615" s="11"/>
      <c r="AE615" s="11">
        <v>0.5642895917632923</v>
      </c>
      <c r="AF615" s="11">
        <v>0.45753210142969647</v>
      </c>
      <c r="AG615" s="11">
        <v>0.14336005844797156</v>
      </c>
      <c r="AH615" s="11">
        <v>1.1285791835265846</v>
      </c>
      <c r="AI615" s="11">
        <v>2.1046476665766041</v>
      </c>
      <c r="AJ615" s="11">
        <v>8.0830671252579714E-2</v>
      </c>
      <c r="AK615" s="11">
        <v>4.1787931930578948</v>
      </c>
      <c r="AL615" s="11">
        <v>1.4610525105654975</v>
      </c>
      <c r="AM615" s="11">
        <v>9.8674423208337885</v>
      </c>
      <c r="AN615" s="11">
        <v>34.924950409133501</v>
      </c>
      <c r="AO615" s="11">
        <v>0.97149316203572234</v>
      </c>
      <c r="AP615" s="11">
        <v>2.4096690675297348</v>
      </c>
      <c r="AQ615" s="11">
        <v>0.39805292824383598</v>
      </c>
      <c r="AR615" s="11">
        <v>3.568750391151633</v>
      </c>
      <c r="AS615" s="11">
        <v>0.37975164418664803</v>
      </c>
      <c r="AV615" s="11">
        <v>48.65091345202439</v>
      </c>
      <c r="AW615" s="11">
        <v>0</v>
      </c>
      <c r="AX615" s="11">
        <v>0</v>
      </c>
      <c r="AY615" s="11">
        <v>0</v>
      </c>
      <c r="AZ615" s="11">
        <v>329.42311302938151</v>
      </c>
      <c r="BA615" s="11">
        <v>0.99894508812150407</v>
      </c>
      <c r="BB615" s="11">
        <v>0</v>
      </c>
      <c r="BC615" s="11">
        <v>1.8758816158617555</v>
      </c>
      <c r="BD615" s="11">
        <v>39.363011793001554</v>
      </c>
      <c r="BE615" s="11">
        <v>2.135149806671917</v>
      </c>
      <c r="BF615" s="11">
        <v>532.26234466321353</v>
      </c>
      <c r="BG615" s="11"/>
    </row>
    <row r="616" spans="1:59" s="2" customFormat="1" ht="12.75" x14ac:dyDescent="0.2">
      <c r="A616" s="10"/>
      <c r="B616" s="11" t="s">
        <v>585</v>
      </c>
      <c r="C616" s="12">
        <v>54.589076055116053</v>
      </c>
      <c r="D616" s="12">
        <v>17.500497503546846</v>
      </c>
      <c r="E616" s="12">
        <v>1.4795012914466628</v>
      </c>
      <c r="F616" s="12">
        <v>5.3859247440356606E-3</v>
      </c>
      <c r="G616" s="12">
        <v>11.500068734733841</v>
      </c>
      <c r="H616" s="12">
        <v>12.925398699914888</v>
      </c>
      <c r="I616" s="12">
        <v>0.59474483193553207</v>
      </c>
      <c r="J616" s="12">
        <v>1.170868309239153</v>
      </c>
      <c r="K616" s="12">
        <v>0.23445864932298513</v>
      </c>
      <c r="L616" s="12">
        <f t="shared" si="125"/>
        <v>0.53238668990483784</v>
      </c>
      <c r="M616" s="12">
        <f t="shared" si="126"/>
        <v>0.16166400896574371</v>
      </c>
      <c r="N616" s="11"/>
      <c r="O616" s="11">
        <v>1.7549868905830552</v>
      </c>
      <c r="P616" s="11">
        <v>13.791271981831843</v>
      </c>
      <c r="Q616" s="11">
        <v>4.4898414617416496</v>
      </c>
      <c r="R616" s="11">
        <v>73.709449404488325</v>
      </c>
      <c r="S616" s="11">
        <v>7.5610685202619967</v>
      </c>
      <c r="T616" s="11">
        <f t="shared" si="127"/>
        <v>8869.7581923518883</v>
      </c>
      <c r="U616" s="11">
        <v>4492.7664398926217</v>
      </c>
      <c r="V616" s="11">
        <v>470.3364866762588</v>
      </c>
      <c r="W616" s="11">
        <f t="shared" si="128"/>
        <v>42.422236246396878</v>
      </c>
      <c r="X616" s="11">
        <v>9474.004230997527</v>
      </c>
      <c r="Y616" s="11">
        <v>0.12577406049178563</v>
      </c>
      <c r="Z616" s="11">
        <v>13.454899494470093</v>
      </c>
      <c r="AA616" s="11">
        <v>3.3695748299194661</v>
      </c>
      <c r="AB616" s="11">
        <v>530.88353440137416</v>
      </c>
      <c r="AC616" s="11">
        <v>2108.9092468506378</v>
      </c>
      <c r="AD616" s="11"/>
      <c r="AE616" s="11">
        <v>0.66104506211961744</v>
      </c>
      <c r="AF616" s="11">
        <v>0.44752165709867908</v>
      </c>
      <c r="AG616" s="11">
        <v>0.55720833776012013</v>
      </c>
      <c r="AH616" s="11">
        <v>3.3783497643723819</v>
      </c>
      <c r="AI616" s="11">
        <v>3.1004768400300642</v>
      </c>
      <c r="AJ616" s="11">
        <v>0.27056047896488766</v>
      </c>
      <c r="AK616" s="11">
        <v>5.6744576128852122</v>
      </c>
      <c r="AL616" s="11">
        <v>1.7491369342811118</v>
      </c>
      <c r="AM616" s="11">
        <v>12.416532250875116</v>
      </c>
      <c r="AN616" s="11">
        <v>73.709449404488325</v>
      </c>
      <c r="AO616" s="11">
        <v>1.4464016956555348</v>
      </c>
      <c r="AP616" s="11">
        <v>4.3728423357027797</v>
      </c>
      <c r="AQ616" s="11">
        <v>0.7926690789133467</v>
      </c>
      <c r="AR616" s="11">
        <v>7.5610685202619967</v>
      </c>
      <c r="AS616" s="11">
        <v>0.90381824865027349</v>
      </c>
      <c r="AV616" s="11">
        <v>49.183507608590126</v>
      </c>
      <c r="AW616" s="11">
        <v>295.42279324814763</v>
      </c>
      <c r="AX616" s="11">
        <v>0</v>
      </c>
      <c r="AY616" s="11">
        <v>330.52253105980878</v>
      </c>
      <c r="AZ616" s="11">
        <v>345.14742181466755</v>
      </c>
      <c r="BA616" s="11">
        <v>1.2387282469365399</v>
      </c>
      <c r="BB616" s="11">
        <v>0</v>
      </c>
      <c r="BC616" s="11">
        <v>2.2961078485128308</v>
      </c>
      <c r="BD616" s="11">
        <v>40.949694113604622</v>
      </c>
      <c r="BE616" s="11">
        <v>2.8957283694620415</v>
      </c>
      <c r="BF616" s="11">
        <v>530.88353440137416</v>
      </c>
      <c r="BG616" s="11"/>
    </row>
    <row r="617" spans="1:59" s="2" customFormat="1" ht="12.75" x14ac:dyDescent="0.2">
      <c r="A617" s="10"/>
      <c r="B617" s="11" t="s">
        <v>586</v>
      </c>
      <c r="C617" s="12">
        <v>54.411603851957167</v>
      </c>
      <c r="D617" s="12">
        <v>17.970558617050951</v>
      </c>
      <c r="E617" s="12">
        <v>1.4694414065454877</v>
      </c>
      <c r="F617" s="12">
        <v>5.2876924570149806E-3</v>
      </c>
      <c r="G617" s="12">
        <v>11.379163733797418</v>
      </c>
      <c r="H617" s="12">
        <v>12.832405438563439</v>
      </c>
      <c r="I617" s="12">
        <v>0.60356273134316107</v>
      </c>
      <c r="J617" s="12">
        <v>1.1119304152557741</v>
      </c>
      <c r="K617" s="12">
        <v>0.21604611302958002</v>
      </c>
      <c r="L617" s="12">
        <f t="shared" si="125"/>
        <v>0.53322019938029452</v>
      </c>
      <c r="M617" s="12">
        <f t="shared" si="126"/>
        <v>0.16573831836250652</v>
      </c>
      <c r="N617" s="11"/>
      <c r="O617" s="11">
        <v>0</v>
      </c>
      <c r="P617" s="11">
        <v>13.611547371605333</v>
      </c>
      <c r="Q617" s="11">
        <v>4.1720068018812384</v>
      </c>
      <c r="R617" s="11">
        <v>28.843874364085391</v>
      </c>
      <c r="S617" s="11">
        <v>2.212064038119764</v>
      </c>
      <c r="T617" s="11">
        <f t="shared" si="127"/>
        <v>8809.4481763808526</v>
      </c>
      <c r="U617" s="11">
        <v>4556.1916009033948</v>
      </c>
      <c r="V617" s="11">
        <v>481.13143190040461</v>
      </c>
      <c r="W617" s="11">
        <f t="shared" si="128"/>
        <v>41.648509637678494</v>
      </c>
      <c r="X617" s="11">
        <v>8990.8247302411855</v>
      </c>
      <c r="Y617" s="11">
        <v>0.1050505309826211</v>
      </c>
      <c r="Z617" s="11">
        <v>1.539740639830989</v>
      </c>
      <c r="AA617" s="11">
        <v>2.8468693896290316</v>
      </c>
      <c r="AB617" s="11">
        <v>405.19490521868136</v>
      </c>
      <c r="AC617" s="11">
        <v>1941.9341013073099</v>
      </c>
      <c r="AD617" s="11"/>
      <c r="AE617" s="11">
        <v>3.0464653984960118E-2</v>
      </c>
      <c r="AF617" s="11">
        <v>0.10204908724026049</v>
      </c>
      <c r="AG617" s="11">
        <v>5.0574327058776153E-2</v>
      </c>
      <c r="AH617" s="11">
        <v>0.47122666755061454</v>
      </c>
      <c r="AI617" s="11">
        <v>1.7393366486979693</v>
      </c>
      <c r="AJ617" s="11">
        <v>2.5212127435829061E-2</v>
      </c>
      <c r="AK617" s="11">
        <v>3.7367974592389501</v>
      </c>
      <c r="AL617" s="11">
        <v>1.3251374122522062</v>
      </c>
      <c r="AM617" s="11">
        <v>8.8542590399637771</v>
      </c>
      <c r="AN617" s="11">
        <v>28.843874364085391</v>
      </c>
      <c r="AO617" s="11">
        <v>0.82539702914916568</v>
      </c>
      <c r="AP617" s="11">
        <v>1.7408373705691496</v>
      </c>
      <c r="AQ617" s="11">
        <v>0.24641853124780549</v>
      </c>
      <c r="AR617" s="11">
        <v>2.212064038119764</v>
      </c>
      <c r="AS617" s="11">
        <v>0.24401737625391698</v>
      </c>
      <c r="AV617" s="11">
        <v>43.67100645134677</v>
      </c>
      <c r="AW617" s="11">
        <v>280.63498991071634</v>
      </c>
      <c r="AX617" s="11">
        <v>0</v>
      </c>
      <c r="AY617" s="11">
        <v>0</v>
      </c>
      <c r="AZ617" s="11">
        <v>337.66242101556782</v>
      </c>
      <c r="BA617" s="11">
        <v>1.1480522314529304</v>
      </c>
      <c r="BB617" s="11">
        <v>0</v>
      </c>
      <c r="BC617" s="11">
        <v>0</v>
      </c>
      <c r="BD617" s="11">
        <v>40.129302835361258</v>
      </c>
      <c r="BE617" s="11">
        <v>3.0764798359196179E-2</v>
      </c>
      <c r="BF617" s="11">
        <v>405.19490521868136</v>
      </c>
      <c r="BG617" s="11"/>
    </row>
    <row r="618" spans="1:59" s="2" customFormat="1" ht="12.75" x14ac:dyDescent="0.2">
      <c r="A618" s="10"/>
      <c r="B618" s="11" t="s">
        <v>587</v>
      </c>
      <c r="C618" s="12">
        <v>54.382181247820242</v>
      </c>
      <c r="D618" s="12">
        <v>18.272219054419946</v>
      </c>
      <c r="E618" s="12">
        <v>1.4554457661156381</v>
      </c>
      <c r="F618" s="12">
        <v>5.2282686758230914E-3</v>
      </c>
      <c r="G618" s="12">
        <v>11.304507259197829</v>
      </c>
      <c r="H618" s="12">
        <v>12.652354848270701</v>
      </c>
      <c r="I618" s="12">
        <v>0.62319489686414153</v>
      </c>
      <c r="J618" s="12">
        <v>1.0960607190791734</v>
      </c>
      <c r="K618" s="12">
        <v>0.20880793955652263</v>
      </c>
      <c r="L618" s="12">
        <f t="shared" si="125"/>
        <v>0.53134109858767242</v>
      </c>
      <c r="M618" s="12">
        <f t="shared" si="126"/>
        <v>0.16812855118398176</v>
      </c>
      <c r="N618" s="11"/>
      <c r="O618" s="11">
        <v>0</v>
      </c>
      <c r="P618" s="11">
        <v>12.786702309459521</v>
      </c>
      <c r="Q618" s="11">
        <v>4.2724064995807476</v>
      </c>
      <c r="R618" s="11">
        <v>29.09813998107316</v>
      </c>
      <c r="S618" s="11">
        <v>2.2338582554950763</v>
      </c>
      <c r="T618" s="11">
        <f t="shared" si="127"/>
        <v>8725.5429124398615</v>
      </c>
      <c r="U618" s="11">
        <v>4704.2247279312305</v>
      </c>
      <c r="V618" s="11">
        <v>494.98881016571227</v>
      </c>
      <c r="W618" s="11">
        <f t="shared" si="128"/>
        <v>41.180458225120574</v>
      </c>
      <c r="X618" s="11">
        <v>8862.1917677017773</v>
      </c>
      <c r="Y618" s="11">
        <v>0.10070672463297475</v>
      </c>
      <c r="Z618" s="11">
        <v>1.4999198532456695</v>
      </c>
      <c r="AA618" s="11">
        <v>2.7801159436557579</v>
      </c>
      <c r="AB618" s="11">
        <v>393.67174174708316</v>
      </c>
      <c r="AC618" s="11">
        <v>1876.8071408872568</v>
      </c>
      <c r="AD618" s="11"/>
      <c r="AE618" s="11">
        <v>2.4718923319002894E-2</v>
      </c>
      <c r="AF618" s="11">
        <v>8.8499848919886909E-2</v>
      </c>
      <c r="AG618" s="11">
        <v>4.4860268245597842E-2</v>
      </c>
      <c r="AH618" s="11">
        <v>0.46080955816906632</v>
      </c>
      <c r="AI618" s="11">
        <v>1.6479282212668596</v>
      </c>
      <c r="AJ618" s="11">
        <v>3.0059431443478828E-2</v>
      </c>
      <c r="AK618" s="11">
        <v>3.5857697407195555</v>
      </c>
      <c r="AL618" s="11">
        <v>1.3076615607645359</v>
      </c>
      <c r="AM618" s="11">
        <v>8.7279161348578125</v>
      </c>
      <c r="AN618" s="11">
        <v>29.09813998107316</v>
      </c>
      <c r="AO618" s="11">
        <v>0.77818832670935034</v>
      </c>
      <c r="AP618" s="11">
        <v>1.7516866648281064</v>
      </c>
      <c r="AQ618" s="11">
        <v>0.25817542133180804</v>
      </c>
      <c r="AR618" s="11">
        <v>2.2338582554950763</v>
      </c>
      <c r="AS618" s="11">
        <v>0.2334564980128051</v>
      </c>
      <c r="AV618" s="11">
        <v>45.012854192011446</v>
      </c>
      <c r="AW618" s="11">
        <v>245.663373725893</v>
      </c>
      <c r="AX618" s="11">
        <v>0</v>
      </c>
      <c r="AY618" s="11">
        <v>0</v>
      </c>
      <c r="AZ618" s="11">
        <v>337.21494157405186</v>
      </c>
      <c r="BA618" s="11">
        <v>1.2359461659501447</v>
      </c>
      <c r="BB618" s="11">
        <v>0</v>
      </c>
      <c r="BC618" s="11">
        <v>0</v>
      </c>
      <c r="BD618" s="11">
        <v>40.679413313865254</v>
      </c>
      <c r="BE618" s="11">
        <v>4.2266307156566679E-2</v>
      </c>
      <c r="BF618" s="11">
        <v>393.67174174708316</v>
      </c>
      <c r="BG618" s="11"/>
    </row>
    <row r="619" spans="1:59" s="2" customFormat="1" ht="12.75" x14ac:dyDescent="0.2">
      <c r="A619" s="10"/>
      <c r="B619" s="11" t="s">
        <v>588</v>
      </c>
      <c r="C619" s="12">
        <v>53.711463839949175</v>
      </c>
      <c r="D619" s="12">
        <v>18.934655512777422</v>
      </c>
      <c r="E619" s="12">
        <v>1.4448843585913669</v>
      </c>
      <c r="F619" s="12">
        <v>5.2327569070746496E-3</v>
      </c>
      <c r="G619" s="12">
        <v>11.371206882231666</v>
      </c>
      <c r="H619" s="12">
        <v>12.62518305274031</v>
      </c>
      <c r="I619" s="12">
        <v>0.63468627560991253</v>
      </c>
      <c r="J619" s="12">
        <v>1.0695030919537176</v>
      </c>
      <c r="K619" s="12">
        <v>0.20318422923936424</v>
      </c>
      <c r="L619" s="12">
        <f t="shared" si="125"/>
        <v>0.52934029416636541</v>
      </c>
      <c r="M619" s="12">
        <f t="shared" si="126"/>
        <v>0.17495243385553816</v>
      </c>
      <c r="N619" s="11"/>
      <c r="O619" s="11">
        <v>0.53748698897412095</v>
      </c>
      <c r="P619" s="11">
        <v>12.962921498787621</v>
      </c>
      <c r="Q619" s="11">
        <v>4.4579803203147668</v>
      </c>
      <c r="R619" s="11">
        <v>28.376151329663145</v>
      </c>
      <c r="S619" s="11">
        <v>2.3254216493556816</v>
      </c>
      <c r="T619" s="11">
        <f t="shared" si="127"/>
        <v>8662.2262181911028</v>
      </c>
      <c r="U619" s="11">
        <v>4789.9575782105476</v>
      </c>
      <c r="V619" s="11">
        <v>512.03539920211108</v>
      </c>
      <c r="W619" s="11">
        <f t="shared" si="128"/>
        <v>41.21580977857348</v>
      </c>
      <c r="X619" s="11">
        <v>8645.6363020572553</v>
      </c>
      <c r="Y619" s="11">
        <v>0.12488668273222221</v>
      </c>
      <c r="Z619" s="11">
        <v>1.4701849992527423</v>
      </c>
      <c r="AA619" s="11">
        <v>2.7158901384045286</v>
      </c>
      <c r="AB619" s="11">
        <v>376.24089228188461</v>
      </c>
      <c r="AC619" s="11">
        <v>1825.8749184267929</v>
      </c>
      <c r="AD619" s="11"/>
      <c r="AE619" s="11">
        <v>3.2249219338447252E-2</v>
      </c>
      <c r="AF619" s="11">
        <v>9.1372788125600554E-2</v>
      </c>
      <c r="AG619" s="11">
        <v>5.3906783305933882E-2</v>
      </c>
      <c r="AH619" s="11">
        <v>0.41418115032711667</v>
      </c>
      <c r="AI619" s="11">
        <v>1.5792632411327845</v>
      </c>
      <c r="AJ619" s="11">
        <v>2.7664771491315045E-2</v>
      </c>
      <c r="AK619" s="11">
        <v>3.6517498368535861</v>
      </c>
      <c r="AL619" s="11">
        <v>1.269417800430056</v>
      </c>
      <c r="AM619" s="11">
        <v>8.7894931138120942</v>
      </c>
      <c r="AN619" s="11">
        <v>28.376151329663145</v>
      </c>
      <c r="AO619" s="11">
        <v>0.78726035443856524</v>
      </c>
      <c r="AP619" s="11">
        <v>1.6693713539902106</v>
      </c>
      <c r="AQ619" s="11">
        <v>0.25736141707349081</v>
      </c>
      <c r="AR619" s="11">
        <v>2.3254216493556816</v>
      </c>
      <c r="AS619" s="11">
        <v>0.24503083320879038</v>
      </c>
      <c r="AV619" s="11">
        <v>44.801121375078196</v>
      </c>
      <c r="AW619" s="11">
        <v>305.10290844707453</v>
      </c>
      <c r="AX619" s="11">
        <v>0</v>
      </c>
      <c r="AY619" s="11">
        <v>0</v>
      </c>
      <c r="AZ619" s="11">
        <v>327.2347256401265</v>
      </c>
      <c r="BA619" s="11">
        <v>1.128722676845654</v>
      </c>
      <c r="BB619" s="11">
        <v>0</v>
      </c>
      <c r="BC619" s="11">
        <v>0</v>
      </c>
      <c r="BD619" s="11">
        <v>40.058589119424184</v>
      </c>
      <c r="BE619" s="11">
        <v>3.2565388155490857E-2</v>
      </c>
      <c r="BF619" s="11">
        <v>376.24089228188461</v>
      </c>
      <c r="BG619" s="11"/>
    </row>
    <row r="620" spans="1:59" s="2" customFormat="1" ht="12.75" x14ac:dyDescent="0.2">
      <c r="A620" s="10"/>
      <c r="B620" s="11" t="s">
        <v>589</v>
      </c>
      <c r="C620" s="12">
        <v>53.946719299772568</v>
      </c>
      <c r="D620" s="12">
        <v>18.505047419585779</v>
      </c>
      <c r="E620" s="12">
        <v>1.4560558986925649</v>
      </c>
      <c r="F620" s="12">
        <v>5.4257213452563501E-3</v>
      </c>
      <c r="G620" s="12">
        <v>11.446601925478264</v>
      </c>
      <c r="H620" s="12">
        <v>12.679274643120257</v>
      </c>
      <c r="I620" s="12">
        <v>0.64505638154594269</v>
      </c>
      <c r="J620" s="12">
        <v>1.1031466173713589</v>
      </c>
      <c r="K620" s="12">
        <v>0.21267209308800863</v>
      </c>
      <c r="L620" s="12">
        <f t="shared" si="125"/>
        <v>0.52875896460264338</v>
      </c>
      <c r="M620" s="12">
        <f t="shared" si="126"/>
        <v>0.17104379763431696</v>
      </c>
      <c r="N620" s="11"/>
      <c r="O620" s="11">
        <v>0</v>
      </c>
      <c r="P620" s="11">
        <v>12.830301494975231</v>
      </c>
      <c r="Q620" s="11">
        <v>4.4210436476661643</v>
      </c>
      <c r="R620" s="11">
        <v>28.226663288945513</v>
      </c>
      <c r="S620" s="11">
        <v>2.3310957414967048</v>
      </c>
      <c r="T620" s="11">
        <f t="shared" si="127"/>
        <v>8729.2007182517955</v>
      </c>
      <c r="U620" s="11">
        <v>4870.877109718911</v>
      </c>
      <c r="V620" s="11">
        <v>509.96583893883485</v>
      </c>
      <c r="W620" s="11">
        <f t="shared" si="128"/>
        <v>42.735694175911632</v>
      </c>
      <c r="X620" s="11">
        <v>8922.4699071080777</v>
      </c>
      <c r="Y620" s="11">
        <v>0.10511572309136334</v>
      </c>
      <c r="Z620" s="11">
        <v>1.4577077481640535</v>
      </c>
      <c r="AA620" s="11">
        <v>2.7268255225465432</v>
      </c>
      <c r="AB620" s="11">
        <v>395.72978104983849</v>
      </c>
      <c r="AC620" s="11">
        <v>1912.1786685884774</v>
      </c>
      <c r="AD620" s="11"/>
      <c r="AE620" s="11">
        <v>3.3544282221802717E-2</v>
      </c>
      <c r="AF620" s="11">
        <v>0.11439063983471895</v>
      </c>
      <c r="AG620" s="11">
        <v>4.992996846839759E-2</v>
      </c>
      <c r="AH620" s="11">
        <v>0.40500469779319409</v>
      </c>
      <c r="AI620" s="11">
        <v>1.4577077481640535</v>
      </c>
      <c r="AJ620" s="11">
        <v>1.6076522355149687E-2</v>
      </c>
      <c r="AK620" s="11">
        <v>3.3528824027230457</v>
      </c>
      <c r="AL620" s="11">
        <v>1.2923050662408788</v>
      </c>
      <c r="AM620" s="11">
        <v>8.7493381278987723</v>
      </c>
      <c r="AN620" s="11">
        <v>28.226663288945513</v>
      </c>
      <c r="AO620" s="11">
        <v>0.77754718698464353</v>
      </c>
      <c r="AP620" s="11">
        <v>1.5983773187716135</v>
      </c>
      <c r="AQ620" s="11">
        <v>0.27160047863459619</v>
      </c>
      <c r="AR620" s="11">
        <v>2.3310957414967048</v>
      </c>
      <c r="AS620" s="11">
        <v>0.23125459080099936</v>
      </c>
      <c r="AV620" s="11">
        <v>45.864463295893394</v>
      </c>
      <c r="AW620" s="11">
        <v>270.51840501453802</v>
      </c>
      <c r="AX620" s="11">
        <v>0</v>
      </c>
      <c r="AY620" s="11">
        <v>0</v>
      </c>
      <c r="AZ620" s="11">
        <v>324.62208601744567</v>
      </c>
      <c r="BA620" s="11">
        <v>1.0805278006009262</v>
      </c>
      <c r="BB620" s="11">
        <v>0</v>
      </c>
      <c r="BC620" s="11">
        <v>0</v>
      </c>
      <c r="BD620" s="11">
        <v>40.562302557608447</v>
      </c>
      <c r="BE620" s="11">
        <v>3.8336322539203105E-2</v>
      </c>
      <c r="BF620" s="11">
        <v>395.72978104983849</v>
      </c>
      <c r="BG620" s="11"/>
    </row>
    <row r="621" spans="1:59" s="2" customFormat="1" ht="12.75" x14ac:dyDescent="0.2">
      <c r="A621" s="10"/>
      <c r="B621" s="11" t="s">
        <v>590</v>
      </c>
      <c r="C621" s="12">
        <v>53.849101234342868</v>
      </c>
      <c r="D621" s="12">
        <v>17.965689830121029</v>
      </c>
      <c r="E621" s="12">
        <v>1.5377130920172417</v>
      </c>
      <c r="F621" s="12">
        <v>5.7158852148757253E-3</v>
      </c>
      <c r="G621" s="12">
        <v>11.868224023019463</v>
      </c>
      <c r="H621" s="12">
        <v>12.812630643602949</v>
      </c>
      <c r="I621" s="12">
        <v>0.51277007735288427</v>
      </c>
      <c r="J621" s="12">
        <v>1.2431840029909111</v>
      </c>
      <c r="K621" s="12">
        <v>0.20497121133777968</v>
      </c>
      <c r="L621" s="12">
        <f t="shared" si="125"/>
        <v>0.52234860222086354</v>
      </c>
      <c r="M621" s="12">
        <f t="shared" si="126"/>
        <v>0.16714244460559374</v>
      </c>
      <c r="N621" s="11"/>
      <c r="O621" s="11">
        <v>3.211637057372315</v>
      </c>
      <c r="P621" s="11">
        <v>35.868283023924455</v>
      </c>
      <c r="Q621" s="11">
        <v>4.0820807458190176</v>
      </c>
      <c r="R621" s="11">
        <v>228.11627697223918</v>
      </c>
      <c r="S621" s="11">
        <v>33.617135553803671</v>
      </c>
      <c r="T621" s="11">
        <f t="shared" si="127"/>
        <v>9218.7437579525649</v>
      </c>
      <c r="U621" s="11">
        <v>3871.9736486077441</v>
      </c>
      <c r="V621" s="11">
        <v>405.65677411576485</v>
      </c>
      <c r="W621" s="11">
        <f t="shared" si="128"/>
        <v>45.021169894968651</v>
      </c>
      <c r="X621" s="11">
        <v>10055.125366539491</v>
      </c>
      <c r="Y621" s="11">
        <v>0.17558950266942094</v>
      </c>
      <c r="Z621" s="11">
        <v>2.480764512073101</v>
      </c>
      <c r="AA621" s="11">
        <v>3.7068895007988867</v>
      </c>
      <c r="AB621" s="11">
        <v>712.86336553824742</v>
      </c>
      <c r="AC621" s="11">
        <v>1842.9393955388796</v>
      </c>
      <c r="AD621" s="11"/>
      <c r="AE621" s="11">
        <v>0.33917288549819774</v>
      </c>
      <c r="AF621" s="11">
        <v>3.5568130027908347</v>
      </c>
      <c r="AG621" s="11">
        <v>1.3506884820724687</v>
      </c>
      <c r="AH621" s="11">
        <v>11.105660852595856</v>
      </c>
      <c r="AI621" s="11">
        <v>8.5543603864589688</v>
      </c>
      <c r="AJ621" s="11">
        <v>1.7859103262958198</v>
      </c>
      <c r="AK621" s="11">
        <v>12.90657882869248</v>
      </c>
      <c r="AL621" s="11">
        <v>3.3316982557787567</v>
      </c>
      <c r="AM621" s="11">
        <v>27.16384613945743</v>
      </c>
      <c r="AN621" s="11">
        <v>228.11627697223918</v>
      </c>
      <c r="AO621" s="11">
        <v>4.6073484888471992</v>
      </c>
      <c r="AP621" s="11">
        <v>16.508414780885733</v>
      </c>
      <c r="AQ621" s="11">
        <v>3.2566600067747302</v>
      </c>
      <c r="AR621" s="11">
        <v>33.617135553803671</v>
      </c>
      <c r="AS621" s="11">
        <v>3.7068895007988867</v>
      </c>
      <c r="AV621" s="11">
        <v>67.534424103623437</v>
      </c>
      <c r="AW621" s="11">
        <v>415.71189948230432</v>
      </c>
      <c r="AX621" s="11">
        <v>0</v>
      </c>
      <c r="AY621" s="11">
        <v>1620.8261784869626</v>
      </c>
      <c r="AZ621" s="11">
        <v>418.71342944246533</v>
      </c>
      <c r="BA621" s="11">
        <v>1.860948575299846</v>
      </c>
      <c r="BB621" s="11">
        <v>0.12006119840644168</v>
      </c>
      <c r="BC621" s="11">
        <v>20.710556725111186</v>
      </c>
      <c r="BD621" s="11">
        <v>41.271036952214324</v>
      </c>
      <c r="BE621" s="11">
        <v>3.8869812984085494</v>
      </c>
      <c r="BF621" s="11">
        <v>712.86336553824742</v>
      </c>
      <c r="BG621" s="11"/>
    </row>
    <row r="622" spans="1:59" s="2" customFormat="1" ht="12.75" x14ac:dyDescent="0.2">
      <c r="A622" s="10"/>
      <c r="B622" s="11" t="s">
        <v>591</v>
      </c>
      <c r="C622" s="12">
        <v>54.683502767732627</v>
      </c>
      <c r="D622" s="12">
        <v>17.577024720712746</v>
      </c>
      <c r="E622" s="12">
        <v>1.6316167303013569</v>
      </c>
      <c r="F622" s="12">
        <v>4.6967415389868776E-3</v>
      </c>
      <c r="G622" s="12">
        <v>11.592950828611075</v>
      </c>
      <c r="H622" s="12">
        <v>12.300818761997963</v>
      </c>
      <c r="I622" s="12">
        <v>0.61173475113065456</v>
      </c>
      <c r="J622" s="12">
        <v>1.0964757093744149</v>
      </c>
      <c r="K622" s="12">
        <v>0.50117898860018129</v>
      </c>
      <c r="L622" s="12">
        <f t="shared" si="125"/>
        <v>0.51803111182540729</v>
      </c>
      <c r="M622" s="12">
        <f t="shared" si="126"/>
        <v>0.16202145216223643</v>
      </c>
      <c r="N622" s="11"/>
      <c r="O622" s="11">
        <v>2.8998960159083604</v>
      </c>
      <c r="P622" s="11">
        <v>16.295354769596724</v>
      </c>
      <c r="Q622" s="11">
        <v>4.7104909903079966</v>
      </c>
      <c r="R622" s="11">
        <v>955.34645397184067</v>
      </c>
      <c r="S622" s="11">
        <v>121.14794015698379</v>
      </c>
      <c r="T622" s="11">
        <f t="shared" si="127"/>
        <v>9781.7054598296654</v>
      </c>
      <c r="U622" s="11">
        <v>4631.0014548465497</v>
      </c>
      <c r="V622" s="11">
        <v>385.22984130112587</v>
      </c>
      <c r="W622" s="11">
        <f t="shared" si="128"/>
        <v>36.993884731830143</v>
      </c>
      <c r="X622" s="11">
        <v>8891.0517442063428</v>
      </c>
      <c r="Y622" s="11">
        <v>0.29293365845977853</v>
      </c>
      <c r="Z622" s="11">
        <v>6.9185336420148698</v>
      </c>
      <c r="AA622" s="11">
        <v>10.009793354404493</v>
      </c>
      <c r="AB622" s="11">
        <v>2060.8398082597487</v>
      </c>
      <c r="AC622" s="11">
        <v>4517.6552653922627</v>
      </c>
      <c r="AD622" s="11"/>
      <c r="AE622" s="11">
        <v>0.85377649199332439</v>
      </c>
      <c r="AF622" s="11">
        <v>9.8920310796467934</v>
      </c>
      <c r="AG622" s="11">
        <v>4.2836027443113345</v>
      </c>
      <c r="AH622" s="11">
        <v>39.597564887276597</v>
      </c>
      <c r="AI622" s="11">
        <v>32.973436932155977</v>
      </c>
      <c r="AJ622" s="11">
        <v>6.2708411308475203</v>
      </c>
      <c r="AK622" s="11">
        <v>45.338475781714465</v>
      </c>
      <c r="AL622" s="11">
        <v>11.673185485357005</v>
      </c>
      <c r="AM622" s="11">
        <v>96.859470988208173</v>
      </c>
      <c r="AN622" s="11">
        <v>955.34645397184067</v>
      </c>
      <c r="AO622" s="11">
        <v>16.795844437316951</v>
      </c>
      <c r="AP622" s="11">
        <v>63.738831212605078</v>
      </c>
      <c r="AQ622" s="11">
        <v>12.60056339907389</v>
      </c>
      <c r="AR622" s="11">
        <v>121.14794015698379</v>
      </c>
      <c r="AS622" s="11">
        <v>14.102032402234563</v>
      </c>
      <c r="AV622" s="11">
        <v>117.32066622735853</v>
      </c>
      <c r="AW622" s="11">
        <v>703.62959167725694</v>
      </c>
      <c r="AX622" s="11">
        <v>0</v>
      </c>
      <c r="AY622" s="11">
        <v>4195.2810382430598</v>
      </c>
      <c r="AZ622" s="11">
        <v>390.08753513488097</v>
      </c>
      <c r="BA622" s="11">
        <v>2.6054903290141103</v>
      </c>
      <c r="BB622" s="11">
        <v>0.18400355430890614</v>
      </c>
      <c r="BC622" s="11">
        <v>29.734974376319229</v>
      </c>
      <c r="BD622" s="11">
        <v>40.098054554996821</v>
      </c>
      <c r="BE622" s="11">
        <v>10.23059761957518</v>
      </c>
      <c r="BF622" s="11">
        <v>2060.8398082597487</v>
      </c>
      <c r="BG622" s="11"/>
    </row>
    <row r="623" spans="1:59" s="1" customFormat="1" ht="12.75" x14ac:dyDescent="0.2">
      <c r="A623" s="10"/>
      <c r="B623" s="13" t="s">
        <v>85</v>
      </c>
      <c r="C623" s="14">
        <f t="shared" ref="C623:M623" si="129">MEDIAN(C603:C622)</f>
        <v>54.384483264704151</v>
      </c>
      <c r="D623" s="14">
        <f t="shared" si="129"/>
        <v>17.968124223585988</v>
      </c>
      <c r="E623" s="14">
        <f t="shared" si="129"/>
        <v>1.4557508324041015</v>
      </c>
      <c r="F623" s="14">
        <f t="shared" si="129"/>
        <v>4.5119530351788251E-3</v>
      </c>
      <c r="G623" s="14">
        <f t="shared" si="129"/>
        <v>11.782630931773157</v>
      </c>
      <c r="H623" s="14">
        <f t="shared" si="129"/>
        <v>12.569174237944296</v>
      </c>
      <c r="I623" s="14">
        <f t="shared" si="129"/>
        <v>0.56360665308510272</v>
      </c>
      <c r="J623" s="14">
        <f t="shared" si="129"/>
        <v>1.0941206943620023</v>
      </c>
      <c r="K623" s="14">
        <f t="shared" si="129"/>
        <v>0.20688957544715114</v>
      </c>
      <c r="L623" s="14">
        <f t="shared" si="129"/>
        <v>0.51815620529418627</v>
      </c>
      <c r="M623" s="14">
        <f t="shared" si="129"/>
        <v>0.16644038148405013</v>
      </c>
      <c r="O623" s="16">
        <f t="shared" ref="O623:AC623" si="130">MEDIAN(O603:O622)</f>
        <v>1.4268744403548297</v>
      </c>
      <c r="P623" s="16">
        <f t="shared" si="130"/>
        <v>16.075469287506703</v>
      </c>
      <c r="Q623" s="16">
        <f t="shared" si="130"/>
        <v>4.084683759295487</v>
      </c>
      <c r="R623" s="16">
        <f t="shared" si="130"/>
        <v>51.565841987811524</v>
      </c>
      <c r="S623" s="16">
        <f t="shared" si="130"/>
        <v>8.2588114376154174</v>
      </c>
      <c r="T623" s="16">
        <f t="shared" si="130"/>
        <v>8727.3718153458285</v>
      </c>
      <c r="U623" s="16">
        <f t="shared" si="130"/>
        <v>4253.9971174321272</v>
      </c>
      <c r="V623" s="16">
        <f t="shared" si="130"/>
        <v>386.20788585748005</v>
      </c>
      <c r="W623" s="16">
        <f t="shared" si="130"/>
        <v>35.53839808158601</v>
      </c>
      <c r="X623" s="16">
        <f t="shared" si="130"/>
        <v>8855.2304822938786</v>
      </c>
      <c r="Y623" s="16">
        <f t="shared" si="130"/>
        <v>0.11386564370887658</v>
      </c>
      <c r="Z623" s="16">
        <f t="shared" si="130"/>
        <v>6.5332337273047827</v>
      </c>
      <c r="AA623" s="16">
        <f t="shared" si="130"/>
        <v>2.7862934346908359</v>
      </c>
      <c r="AB623" s="16">
        <f t="shared" si="130"/>
        <v>400.46234313425992</v>
      </c>
      <c r="AC623" s="16">
        <f t="shared" si="130"/>
        <v>1859.8732682130681</v>
      </c>
      <c r="AE623" s="16">
        <f t="shared" ref="AE623:AS623" si="131">MEDIAN(AE603:AE622)</f>
        <v>0.42328188060252969</v>
      </c>
      <c r="AF623" s="16">
        <f t="shared" si="131"/>
        <v>0.45252687926418778</v>
      </c>
      <c r="AG623" s="16">
        <f t="shared" si="131"/>
        <v>0.17249329493237886</v>
      </c>
      <c r="AH623" s="16">
        <f t="shared" si="131"/>
        <v>1.3972932045773496</v>
      </c>
      <c r="AI623" s="16">
        <f t="shared" si="131"/>
        <v>2.2367176370766306</v>
      </c>
      <c r="AJ623" s="16">
        <f t="shared" si="131"/>
        <v>0.25470780470709731</v>
      </c>
      <c r="AK623" s="16">
        <f t="shared" si="131"/>
        <v>4.5974718370197962</v>
      </c>
      <c r="AL623" s="16">
        <f t="shared" si="131"/>
        <v>1.6050947224233045</v>
      </c>
      <c r="AM623" s="16">
        <f t="shared" si="131"/>
        <v>11.141987285854452</v>
      </c>
      <c r="AN623" s="16">
        <f t="shared" si="131"/>
        <v>51.565841987811524</v>
      </c>
      <c r="AO623" s="16">
        <f t="shared" si="131"/>
        <v>1.3717264503977957</v>
      </c>
      <c r="AP623" s="16">
        <f t="shared" si="131"/>
        <v>4.4455556046914211</v>
      </c>
      <c r="AQ623" s="16">
        <f t="shared" si="131"/>
        <v>0.85667186477167978</v>
      </c>
      <c r="AR623" s="16">
        <f t="shared" si="131"/>
        <v>8.2588114376154174</v>
      </c>
      <c r="AS623" s="16">
        <f t="shared" si="131"/>
        <v>0.94334301272121635</v>
      </c>
      <c r="AV623" s="16">
        <f t="shared" ref="AV623:BF623" si="132">MEDIAN(AV603:AV622)</f>
        <v>45.438658743952416</v>
      </c>
      <c r="AW623" s="16">
        <f t="shared" si="132"/>
        <v>275.57669746262718</v>
      </c>
      <c r="AX623" s="15">
        <f>AVERAGE(AX603:AX622)</f>
        <v>0</v>
      </c>
      <c r="AY623" s="16">
        <f t="shared" si="132"/>
        <v>132.03323957844066</v>
      </c>
      <c r="AZ623" s="16">
        <f t="shared" si="132"/>
        <v>345.55585520612715</v>
      </c>
      <c r="BA623" s="16">
        <f t="shared" si="132"/>
        <v>1.1507980179448387</v>
      </c>
      <c r="BB623" s="15">
        <f>AVERAGE(BB603:BB622)</f>
        <v>2.4265759602906955E-2</v>
      </c>
      <c r="BC623" s="16">
        <f t="shared" si="132"/>
        <v>0.83898522224495209</v>
      </c>
      <c r="BD623" s="16">
        <f t="shared" si="132"/>
        <v>40.345802696484853</v>
      </c>
      <c r="BE623" s="16">
        <f t="shared" si="132"/>
        <v>1.6555950077776385</v>
      </c>
      <c r="BF623" s="16">
        <f t="shared" si="132"/>
        <v>400.46234313425992</v>
      </c>
    </row>
    <row r="624" spans="1:59" s="31" customFormat="1" ht="12.75" x14ac:dyDescent="0.2">
      <c r="A624" s="10"/>
      <c r="B624" s="27" t="s">
        <v>87</v>
      </c>
      <c r="C624" s="29"/>
      <c r="D624" s="29"/>
      <c r="E624" s="29"/>
      <c r="F624" s="29"/>
      <c r="G624" s="29"/>
      <c r="H624" s="29"/>
      <c r="I624" s="29"/>
      <c r="J624" s="29"/>
      <c r="K624" s="29"/>
      <c r="L624" s="30"/>
      <c r="M624" s="30"/>
      <c r="AF624" s="32"/>
      <c r="AG624" s="32"/>
      <c r="AH624" s="32"/>
      <c r="AI624" s="32"/>
      <c r="AJ624" s="32">
        <f>(0.5*(AI622+AK622))/AJ622</f>
        <v>6.244131455399061</v>
      </c>
    </row>
    <row r="625" spans="1:36" s="31" customFormat="1" ht="12.75" x14ac:dyDescent="0.2">
      <c r="A625" s="10"/>
      <c r="B625" s="27" t="s">
        <v>88</v>
      </c>
      <c r="AF625" s="32">
        <f>(0.5*(AE622+AH622))/AF622</f>
        <v>2.0446428571428568</v>
      </c>
      <c r="AG625" s="32"/>
      <c r="AH625" s="32"/>
      <c r="AI625" s="32"/>
      <c r="AJ625" s="33"/>
    </row>
  </sheetData>
  <mergeCells count="23">
    <mergeCell ref="A514:A533"/>
    <mergeCell ref="A536:A558"/>
    <mergeCell ref="A561:A580"/>
    <mergeCell ref="A583:A600"/>
    <mergeCell ref="A603:A625"/>
    <mergeCell ref="A362:A386"/>
    <mergeCell ref="A389:A411"/>
    <mergeCell ref="A414:A440"/>
    <mergeCell ref="A442:A457"/>
    <mergeCell ref="A460:A486"/>
    <mergeCell ref="A489:A511"/>
    <mergeCell ref="A170:A192"/>
    <mergeCell ref="A195:A215"/>
    <mergeCell ref="A218:A239"/>
    <mergeCell ref="A242:A264"/>
    <mergeCell ref="A267:A315"/>
    <mergeCell ref="A318:A359"/>
    <mergeCell ref="A4:A36"/>
    <mergeCell ref="A39:A61"/>
    <mergeCell ref="A64:A86"/>
    <mergeCell ref="A89:A110"/>
    <mergeCell ref="A113:A144"/>
    <mergeCell ref="A147:A1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</dc:creator>
  <cp:lastModifiedBy>MAG</cp:lastModifiedBy>
  <dcterms:created xsi:type="dcterms:W3CDTF">2025-08-21T12:26:49Z</dcterms:created>
  <dcterms:modified xsi:type="dcterms:W3CDTF">2025-08-21T12:27:48Z</dcterms:modified>
</cp:coreProperties>
</file>