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/>
  <mc:AlternateContent xmlns:mc="http://schemas.openxmlformats.org/markup-compatibility/2006">
    <mc:Choice Requires="x15">
      <x15ac:absPath xmlns:x15ac="http://schemas.microsoft.com/office/spreadsheetml/2010/11/ac" url="C:\Users\macon6\Documents\Projet Kipawa\Resultats_Simon\ArticleCanMin2021\Corrections&amp;final rev2022\Final Sup mat\"/>
    </mc:Choice>
  </mc:AlternateContent>
  <xr:revisionPtr revIDLastSave="0" documentId="13_ncr:1_{BFF3E8D8-D89B-4A40-808D-4527ED655EAE}" xr6:coauthVersionLast="36" xr6:coauthVersionMax="47" xr10:uidLastSave="{00000000-0000-0000-0000-000000000000}"/>
  <bookViews>
    <workbookView xWindow="0" yWindow="0" windowWidth="23040" windowHeight="10404" xr2:uid="{00000000-000D-0000-FFFF-FFFF00000000}"/>
  </bookViews>
  <sheets>
    <sheet name="TABLE E1. EUDIALYTE GROUP DATA" sheetId="1" r:id="rId1"/>
    <sheet name="TABLE E2. APATITE GROUP DATA" sheetId="3" r:id="rId2"/>
    <sheet name="TABLE E3. BRITHOLITE GROUP" sheetId="5" r:id="rId3"/>
    <sheet name="TABLE E4. RINKITE GROUP DATA" sheetId="2" r:id="rId4"/>
    <sheet name="TABLE E5. ZIRCON GROUP DATA" sheetId="6" r:id="rId5"/>
    <sheet name="TABLE E6. CHEVKINITE GROUP" sheetId="7" r:id="rId6"/>
    <sheet name="TABLE E7. EPIDOTE SUPERGROUP" sheetId="8" r:id="rId7"/>
    <sheet name="TABLE E8. VLASOVITE" sheetId="11" r:id="rId8"/>
    <sheet name="TABLE E9. GITTINSITE" sheetId="12" r:id="rId9"/>
    <sheet name="TABLE E10. PECTOLITE" sheetId="13" r:id="rId10"/>
    <sheet name="TABLE E11. MISERITE" sheetId="14" r:id="rId11"/>
    <sheet name="TABLE E12. PARISITE-(Ce)" sheetId="15" r:id="rId12"/>
    <sheet name="TABLE E13. BASTNÄESITE" sheetId="16" r:id="rId13"/>
    <sheet name="TABLE E.14 XENOTIME" sheetId="17" r:id="rId14"/>
    <sheet name="TABLE E15. MONAZITE" sheetId="18" r:id="rId15"/>
    <sheet name="TABLE E.16 ZIRCONOLITE" sheetId="19" r:id="rId16"/>
    <sheet name="TABLE E.17 BADDELEYITE" sheetId="20" r:id="rId17"/>
    <sheet name="TABLE E.18 AMPHIBOLE SUPERGROUP" sheetId="23" r:id="rId18"/>
    <sheet name="TABLE E.19 MICAS GROUP" sheetId="24" r:id="rId19"/>
    <sheet name="TABLE E.20 FELDSPAR GROUP" sheetId="25" r:id="rId20"/>
    <sheet name="TABLE E.21 PYROXENE GROUP" sheetId="26" r:id="rId21"/>
    <sheet name="TABLE E.22 AMPH. C&amp;VB 1996" sheetId="27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1" l="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B40" i="11"/>
  <c r="FX40" i="1" l="1"/>
  <c r="FU40" i="1"/>
  <c r="FT40" i="1"/>
  <c r="FV38" i="1"/>
  <c r="FV40" i="1" s="1"/>
  <c r="FW38" i="1"/>
  <c r="FW40" i="1" s="1"/>
  <c r="FT39" i="1"/>
  <c r="FU39" i="1"/>
  <c r="FV39" i="1"/>
  <c r="FW39" i="1"/>
  <c r="FX39" i="1"/>
  <c r="B42" i="2" l="1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C42" i="2"/>
  <c r="AB42" i="2"/>
  <c r="U42" i="2"/>
  <c r="V42" i="2"/>
  <c r="W42" i="2"/>
  <c r="X42" i="2"/>
  <c r="Y42" i="2"/>
  <c r="Z42" i="2"/>
  <c r="AA42" i="2"/>
  <c r="T42" i="2"/>
  <c r="I38" i="23"/>
  <c r="I39" i="23"/>
  <c r="F38" i="23"/>
  <c r="F40" i="23" s="1"/>
  <c r="G38" i="23"/>
  <c r="G40" i="23" s="1"/>
  <c r="H38" i="23"/>
  <c r="H39" i="23"/>
  <c r="H40" i="23" s="1"/>
  <c r="G40" i="26"/>
  <c r="AQ41" i="2"/>
  <c r="AR41" i="2"/>
  <c r="AS41" i="2"/>
  <c r="AT41" i="2"/>
  <c r="AU41" i="2"/>
  <c r="C40" i="26"/>
  <c r="D40" i="26"/>
  <c r="E40" i="26"/>
  <c r="F40" i="26"/>
  <c r="H40" i="26"/>
  <c r="I40" i="26"/>
  <c r="J40" i="26"/>
  <c r="K40" i="26"/>
  <c r="L40" i="26"/>
  <c r="M40" i="26"/>
  <c r="N40" i="26"/>
  <c r="O40" i="26"/>
  <c r="Q40" i="26"/>
  <c r="R40" i="26"/>
  <c r="S40" i="26"/>
  <c r="T40" i="26"/>
  <c r="B40" i="26"/>
  <c r="P38" i="26"/>
  <c r="P40" i="26"/>
  <c r="B40" i="25"/>
  <c r="C40" i="25"/>
  <c r="D40" i="25"/>
  <c r="E40" i="25"/>
  <c r="F40" i="25"/>
  <c r="G40" i="25"/>
  <c r="H40" i="25"/>
  <c r="K40" i="25"/>
  <c r="L40" i="25"/>
  <c r="M40" i="25"/>
  <c r="N40" i="25"/>
  <c r="O40" i="25"/>
  <c r="P40" i="25"/>
  <c r="Q40" i="25"/>
  <c r="I39" i="25"/>
  <c r="I40" i="25" s="1"/>
  <c r="J39" i="25"/>
  <c r="J40" i="25" s="1"/>
  <c r="C38" i="24"/>
  <c r="C40" i="24"/>
  <c r="D38" i="24"/>
  <c r="D40" i="24" s="1"/>
  <c r="E38" i="24"/>
  <c r="F38" i="24"/>
  <c r="F40" i="24" s="1"/>
  <c r="G38" i="24"/>
  <c r="G40" i="24" s="1"/>
  <c r="H38" i="24"/>
  <c r="E39" i="24"/>
  <c r="E40" i="24"/>
  <c r="H39" i="24"/>
  <c r="B39" i="24"/>
  <c r="B38" i="24"/>
  <c r="C38" i="23"/>
  <c r="C40" i="23"/>
  <c r="D38" i="23"/>
  <c r="D40" i="23" s="1"/>
  <c r="E38" i="23"/>
  <c r="E39" i="23"/>
  <c r="B38" i="23"/>
  <c r="B40" i="23" s="1"/>
  <c r="C40" i="20"/>
  <c r="D40" i="20"/>
  <c r="E40" i="20"/>
  <c r="F40" i="20"/>
  <c r="B40" i="20"/>
  <c r="D40" i="19"/>
  <c r="E40" i="19"/>
  <c r="F40" i="19"/>
  <c r="H40" i="19"/>
  <c r="B40" i="19"/>
  <c r="G38" i="19"/>
  <c r="G40" i="19" s="1"/>
  <c r="I38" i="19"/>
  <c r="K38" i="19"/>
  <c r="C39" i="19"/>
  <c r="C40" i="19" s="1"/>
  <c r="I39" i="19"/>
  <c r="J39" i="19"/>
  <c r="J40" i="19" s="1"/>
  <c r="K39" i="19"/>
  <c r="K40" i="19" s="1"/>
  <c r="L40" i="18"/>
  <c r="N40" i="18"/>
  <c r="P40" i="18"/>
  <c r="O38" i="18"/>
  <c r="O40" i="18" s="1"/>
  <c r="C38" i="18"/>
  <c r="C40" i="18" s="1"/>
  <c r="D38" i="18"/>
  <c r="D40" i="18" s="1"/>
  <c r="E38" i="18"/>
  <c r="E40" i="18" s="1"/>
  <c r="F38" i="18"/>
  <c r="F40" i="18" s="1"/>
  <c r="G38" i="18"/>
  <c r="G40" i="18" s="1"/>
  <c r="H38" i="18"/>
  <c r="H40" i="18" s="1"/>
  <c r="I38" i="18"/>
  <c r="I40" i="18" s="1"/>
  <c r="J38" i="18"/>
  <c r="J39" i="18"/>
  <c r="K39" i="18"/>
  <c r="K40" i="18" s="1"/>
  <c r="M39" i="18"/>
  <c r="M40" i="18" s="1"/>
  <c r="B38" i="18"/>
  <c r="B40" i="18" s="1"/>
  <c r="C40" i="17"/>
  <c r="F40" i="17"/>
  <c r="G40" i="17"/>
  <c r="H40" i="17"/>
  <c r="I40" i="17"/>
  <c r="J40" i="17"/>
  <c r="B40" i="17"/>
  <c r="D38" i="17"/>
  <c r="D40" i="17" s="1"/>
  <c r="E38" i="17"/>
  <c r="E40" i="17" s="1"/>
  <c r="C38" i="15"/>
  <c r="D38" i="15"/>
  <c r="D40" i="15"/>
  <c r="D41" i="15" s="1"/>
  <c r="E38" i="15"/>
  <c r="E40" i="15" s="1"/>
  <c r="E41" i="15" s="1"/>
  <c r="F38" i="15"/>
  <c r="F40" i="15" s="1"/>
  <c r="F41" i="15" s="1"/>
  <c r="G38" i="15"/>
  <c r="G40" i="15" s="1"/>
  <c r="G41" i="15" s="1"/>
  <c r="C39" i="15"/>
  <c r="F39" i="15"/>
  <c r="G39" i="15"/>
  <c r="B39" i="15"/>
  <c r="B38" i="15"/>
  <c r="C40" i="13"/>
  <c r="D40" i="13"/>
  <c r="E40" i="13"/>
  <c r="B40" i="13"/>
  <c r="E40" i="14"/>
  <c r="C38" i="14"/>
  <c r="C40" i="14" s="1"/>
  <c r="D38" i="14"/>
  <c r="D40" i="14" s="1"/>
  <c r="E38" i="14"/>
  <c r="B38" i="14"/>
  <c r="B40" i="14" s="1"/>
  <c r="F39" i="12"/>
  <c r="G39" i="12"/>
  <c r="G40" i="12" s="1"/>
  <c r="H39" i="12"/>
  <c r="H40" i="12" s="1"/>
  <c r="I39" i="12"/>
  <c r="I40" i="12"/>
  <c r="J39" i="12"/>
  <c r="K39" i="12"/>
  <c r="K40" i="12"/>
  <c r="L39" i="12"/>
  <c r="M40" i="12"/>
  <c r="E39" i="12"/>
  <c r="E40" i="12"/>
  <c r="C40" i="12"/>
  <c r="D40" i="12"/>
  <c r="F40" i="12"/>
  <c r="J40" i="12"/>
  <c r="L40" i="12"/>
  <c r="B40" i="12"/>
  <c r="G40" i="6"/>
  <c r="G41" i="6" s="1"/>
  <c r="AP41" i="6"/>
  <c r="AO41" i="6"/>
  <c r="AN41" i="6"/>
  <c r="AL41" i="6"/>
  <c r="AK41" i="6"/>
  <c r="AJ41" i="6"/>
  <c r="AI41" i="6"/>
  <c r="AH41" i="6"/>
  <c r="AG41" i="6"/>
  <c r="AB41" i="6"/>
  <c r="AA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F41" i="6"/>
  <c r="E41" i="6"/>
  <c r="C41" i="6"/>
  <c r="B41" i="6"/>
  <c r="AM40" i="6"/>
  <c r="AM41" i="6" s="1"/>
  <c r="AF40" i="6"/>
  <c r="AF41" i="6" s="1"/>
  <c r="AE40" i="6"/>
  <c r="AE41" i="6" s="1"/>
  <c r="AD40" i="6"/>
  <c r="AD41" i="6" s="1"/>
  <c r="AC40" i="6"/>
  <c r="AC41" i="6" s="1"/>
  <c r="Z40" i="6"/>
  <c r="Z41" i="6" s="1"/>
  <c r="H40" i="6"/>
  <c r="Z39" i="6"/>
  <c r="H39" i="6"/>
  <c r="D39" i="6"/>
  <c r="D41" i="6" s="1"/>
  <c r="E40" i="2"/>
  <c r="E39" i="2"/>
  <c r="C39" i="2"/>
  <c r="C41" i="2"/>
  <c r="D39" i="2"/>
  <c r="D41" i="2" s="1"/>
  <c r="F39" i="2"/>
  <c r="G39" i="2"/>
  <c r="H39" i="2"/>
  <c r="I39" i="2"/>
  <c r="J39" i="2"/>
  <c r="K39" i="2"/>
  <c r="K41" i="2"/>
  <c r="L39" i="2"/>
  <c r="L41" i="2" s="1"/>
  <c r="M39" i="2"/>
  <c r="M41" i="2" s="1"/>
  <c r="N39" i="2"/>
  <c r="O39" i="2"/>
  <c r="O41" i="2" s="1"/>
  <c r="P39" i="2"/>
  <c r="P41" i="2" s="1"/>
  <c r="Q39" i="2"/>
  <c r="Q41" i="2" s="1"/>
  <c r="R39" i="2"/>
  <c r="S39" i="2"/>
  <c r="S41" i="2" s="1"/>
  <c r="T39" i="2"/>
  <c r="U39" i="2"/>
  <c r="V39" i="2"/>
  <c r="V41" i="2"/>
  <c r="W39" i="2"/>
  <c r="X39" i="2"/>
  <c r="X41" i="2" s="1"/>
  <c r="Y39" i="2"/>
  <c r="Y41" i="2" s="1"/>
  <c r="Z39" i="2"/>
  <c r="Z41" i="2" s="1"/>
  <c r="AA39" i="2"/>
  <c r="AB39" i="2"/>
  <c r="AB41" i="2" s="1"/>
  <c r="AC39" i="2"/>
  <c r="AD39" i="2"/>
  <c r="AD41" i="2" s="1"/>
  <c r="AE39" i="2"/>
  <c r="AE41" i="2" s="1"/>
  <c r="AF39" i="2"/>
  <c r="AF41" i="2" s="1"/>
  <c r="AG39" i="2"/>
  <c r="AH39" i="2"/>
  <c r="AI39" i="2"/>
  <c r="AJ39" i="2"/>
  <c r="AK39" i="2"/>
  <c r="AL39" i="2"/>
  <c r="AL41" i="2" s="1"/>
  <c r="AM39" i="2"/>
  <c r="AN39" i="2"/>
  <c r="AO39" i="2"/>
  <c r="AP39" i="2"/>
  <c r="F40" i="2"/>
  <c r="G40" i="2"/>
  <c r="H40" i="2"/>
  <c r="H41" i="2" s="1"/>
  <c r="I40" i="2"/>
  <c r="I41" i="2" s="1"/>
  <c r="J40" i="2"/>
  <c r="J41" i="2" s="1"/>
  <c r="M40" i="2"/>
  <c r="R40" i="2"/>
  <c r="T40" i="2"/>
  <c r="W40" i="2"/>
  <c r="Z40" i="2"/>
  <c r="AA40" i="2"/>
  <c r="AC40" i="2"/>
  <c r="AG40" i="2"/>
  <c r="AH40" i="2"/>
  <c r="AI40" i="2"/>
  <c r="AJ40" i="2"/>
  <c r="AL40" i="2"/>
  <c r="AM40" i="2"/>
  <c r="AN40" i="2"/>
  <c r="AO40" i="2"/>
  <c r="AP40" i="2"/>
  <c r="N41" i="2"/>
  <c r="U41" i="2"/>
  <c r="AK41" i="2"/>
  <c r="B39" i="2"/>
  <c r="B41" i="2" s="1"/>
  <c r="C39" i="5"/>
  <c r="C41" i="5" s="1"/>
  <c r="D39" i="5"/>
  <c r="D41" i="5" s="1"/>
  <c r="E39" i="5"/>
  <c r="E41" i="5" s="1"/>
  <c r="F39" i="5"/>
  <c r="G39" i="5"/>
  <c r="H39" i="5"/>
  <c r="H41" i="5"/>
  <c r="I39" i="5"/>
  <c r="I41" i="5" s="1"/>
  <c r="J39" i="5"/>
  <c r="K39" i="5"/>
  <c r="L39" i="5"/>
  <c r="M39" i="5"/>
  <c r="M41" i="5" s="1"/>
  <c r="N39" i="5"/>
  <c r="N41" i="5" s="1"/>
  <c r="O39" i="5"/>
  <c r="O41" i="5" s="1"/>
  <c r="P39" i="5"/>
  <c r="Q39" i="5"/>
  <c r="R39" i="5"/>
  <c r="S39" i="5"/>
  <c r="T39" i="5"/>
  <c r="U39" i="5"/>
  <c r="U41" i="5" s="1"/>
  <c r="V39" i="5"/>
  <c r="V41" i="5" s="1"/>
  <c r="W39" i="5"/>
  <c r="W41" i="5" s="1"/>
  <c r="X39" i="5"/>
  <c r="X41" i="5"/>
  <c r="Y39" i="5"/>
  <c r="Y41" i="5"/>
  <c r="Z39" i="5"/>
  <c r="Z41" i="5"/>
  <c r="AA39" i="5"/>
  <c r="AA41" i="5" s="1"/>
  <c r="AB39" i="5"/>
  <c r="AC39" i="5"/>
  <c r="AD39" i="5"/>
  <c r="AD41" i="5"/>
  <c r="AE39" i="5"/>
  <c r="AF39" i="5"/>
  <c r="AF41" i="5"/>
  <c r="AG39" i="5"/>
  <c r="AH39" i="5"/>
  <c r="AH41" i="5"/>
  <c r="AI39" i="5"/>
  <c r="AJ39" i="5"/>
  <c r="AK39" i="5"/>
  <c r="AL39" i="5"/>
  <c r="AL41" i="5" s="1"/>
  <c r="AM39" i="5"/>
  <c r="AM41" i="5" s="1"/>
  <c r="AN39" i="5"/>
  <c r="AO39" i="5"/>
  <c r="AP39" i="5"/>
  <c r="AQ39" i="5"/>
  <c r="AQ41" i="5"/>
  <c r="AR39" i="5"/>
  <c r="AR41" i="5"/>
  <c r="AS39" i="5"/>
  <c r="AS41" i="5" s="1"/>
  <c r="AT39" i="5"/>
  <c r="AU39" i="5"/>
  <c r="AU41" i="5"/>
  <c r="AV39" i="5"/>
  <c r="AV41" i="5"/>
  <c r="AW39" i="5"/>
  <c r="AW41" i="5"/>
  <c r="AX39" i="5"/>
  <c r="AX41" i="5" s="1"/>
  <c r="AY39" i="5"/>
  <c r="AY41" i="5"/>
  <c r="AZ39" i="5"/>
  <c r="BA39" i="5"/>
  <c r="BA41" i="5"/>
  <c r="BB39" i="5"/>
  <c r="BB41" i="5" s="1"/>
  <c r="BC39" i="5"/>
  <c r="BC41" i="5" s="1"/>
  <c r="BD39" i="5"/>
  <c r="BD41" i="5"/>
  <c r="BE39" i="5"/>
  <c r="BF39" i="5"/>
  <c r="BF41" i="5"/>
  <c r="BG39" i="5"/>
  <c r="BG41" i="5" s="1"/>
  <c r="BH39" i="5"/>
  <c r="BH41" i="5" s="1"/>
  <c r="BI39" i="5"/>
  <c r="BI41" i="5" s="1"/>
  <c r="BJ39" i="5"/>
  <c r="BJ41" i="5" s="1"/>
  <c r="BK39" i="5"/>
  <c r="BK41" i="5"/>
  <c r="BL39" i="5"/>
  <c r="BL41" i="5"/>
  <c r="BM39" i="5"/>
  <c r="BN39" i="5"/>
  <c r="BO39" i="5"/>
  <c r="BP39" i="5"/>
  <c r="BQ39" i="5"/>
  <c r="BQ41" i="5"/>
  <c r="BR39" i="5"/>
  <c r="BR41" i="5"/>
  <c r="BS39" i="5"/>
  <c r="BS41" i="5" s="1"/>
  <c r="BT39" i="5"/>
  <c r="BT41" i="5" s="1"/>
  <c r="BU39" i="5"/>
  <c r="BV39" i="5"/>
  <c r="BW39" i="5"/>
  <c r="BW41" i="5" s="1"/>
  <c r="BX39" i="5"/>
  <c r="BX41" i="5" s="1"/>
  <c r="BY39" i="5"/>
  <c r="BY41" i="5"/>
  <c r="BZ39" i="5"/>
  <c r="BZ41" i="5"/>
  <c r="CA39" i="5"/>
  <c r="CB39" i="5"/>
  <c r="CB41" i="5"/>
  <c r="CC39" i="5"/>
  <c r="CC41" i="5" s="1"/>
  <c r="CD39" i="5"/>
  <c r="CD41" i="5" s="1"/>
  <c r="CE39" i="5"/>
  <c r="CF39" i="5"/>
  <c r="CF41" i="5" s="1"/>
  <c r="CG39" i="5"/>
  <c r="CG41" i="5"/>
  <c r="CH39" i="5"/>
  <c r="CH41" i="5" s="1"/>
  <c r="CI39" i="5"/>
  <c r="CJ39" i="5"/>
  <c r="CK39" i="5"/>
  <c r="CL39" i="5"/>
  <c r="CM39" i="5"/>
  <c r="CN39" i="5"/>
  <c r="CN41" i="5" s="1"/>
  <c r="CO39" i="5"/>
  <c r="CO41" i="5" s="1"/>
  <c r="CP39" i="5"/>
  <c r="CQ39" i="5"/>
  <c r="CR39" i="5"/>
  <c r="CS39" i="5"/>
  <c r="CT39" i="5"/>
  <c r="CT41" i="5"/>
  <c r="CU39" i="5"/>
  <c r="CV39" i="5"/>
  <c r="CV41" i="5"/>
  <c r="CW39" i="5"/>
  <c r="CX39" i="5"/>
  <c r="CY39" i="5"/>
  <c r="CY41" i="5" s="1"/>
  <c r="CZ39" i="5"/>
  <c r="CZ41" i="5" s="1"/>
  <c r="DA39" i="5"/>
  <c r="DA41" i="5" s="1"/>
  <c r="DB39" i="5"/>
  <c r="DC39" i="5"/>
  <c r="DD39" i="5"/>
  <c r="DE39" i="5"/>
  <c r="DF39" i="5"/>
  <c r="DF41" i="5" s="1"/>
  <c r="DG39" i="5"/>
  <c r="DG41" i="5" s="1"/>
  <c r="DH39" i="5"/>
  <c r="DH41" i="5" s="1"/>
  <c r="DI39" i="5"/>
  <c r="DI41" i="5" s="1"/>
  <c r="DJ39" i="5"/>
  <c r="DK39" i="5"/>
  <c r="DL39" i="5"/>
  <c r="DM39" i="5"/>
  <c r="DN39" i="5"/>
  <c r="DN41" i="5" s="1"/>
  <c r="DO39" i="5"/>
  <c r="DO41" i="5" s="1"/>
  <c r="DP39" i="5"/>
  <c r="DP41" i="5" s="1"/>
  <c r="DQ39" i="5"/>
  <c r="DQ41" i="5" s="1"/>
  <c r="DR39" i="5"/>
  <c r="DR41" i="5"/>
  <c r="DS39" i="5"/>
  <c r="DS41" i="5"/>
  <c r="DT39" i="5"/>
  <c r="DT41" i="5"/>
  <c r="DU39" i="5"/>
  <c r="DU41" i="5" s="1"/>
  <c r="DV39" i="5"/>
  <c r="DW39" i="5"/>
  <c r="DW41" i="5" s="1"/>
  <c r="DX39" i="5"/>
  <c r="DY39" i="5"/>
  <c r="DY41" i="5" s="1"/>
  <c r="DZ39" i="5"/>
  <c r="DZ41" i="5" s="1"/>
  <c r="EA39" i="5"/>
  <c r="EA41" i="5" s="1"/>
  <c r="EB39" i="5"/>
  <c r="EC39" i="5"/>
  <c r="ED39" i="5"/>
  <c r="ED41" i="5" s="1"/>
  <c r="EE39" i="5"/>
  <c r="EE41" i="5" s="1"/>
  <c r="EF39" i="5"/>
  <c r="EG39" i="5"/>
  <c r="EG41" i="5"/>
  <c r="EH39" i="5"/>
  <c r="EH41" i="5" s="1"/>
  <c r="EI39" i="5"/>
  <c r="EI41" i="5" s="1"/>
  <c r="EJ39" i="5"/>
  <c r="EJ41" i="5" s="1"/>
  <c r="EK39" i="5"/>
  <c r="EK41" i="5" s="1"/>
  <c r="EL39" i="5"/>
  <c r="EL41" i="5" s="1"/>
  <c r="EM39" i="5"/>
  <c r="EM41" i="5" s="1"/>
  <c r="EN39" i="5"/>
  <c r="EN41" i="5"/>
  <c r="EO39" i="5"/>
  <c r="EP39" i="5"/>
  <c r="EP41" i="5"/>
  <c r="EQ39" i="5"/>
  <c r="EQ41" i="5" s="1"/>
  <c r="ER39" i="5"/>
  <c r="ER41" i="5" s="1"/>
  <c r="ES39" i="5"/>
  <c r="ES41" i="5" s="1"/>
  <c r="ET39" i="5"/>
  <c r="EU39" i="5"/>
  <c r="EV39" i="5"/>
  <c r="EV41" i="5"/>
  <c r="EW39" i="5"/>
  <c r="EW41" i="5"/>
  <c r="EX39" i="5"/>
  <c r="EY39" i="5"/>
  <c r="EY41" i="5"/>
  <c r="FA39" i="5"/>
  <c r="FB39" i="5"/>
  <c r="FC39" i="5"/>
  <c r="FC41" i="5" s="1"/>
  <c r="FD39" i="5"/>
  <c r="FD41" i="5"/>
  <c r="FE39" i="5"/>
  <c r="FF39" i="5"/>
  <c r="FG39" i="5"/>
  <c r="FG41" i="5" s="1"/>
  <c r="FH39" i="5"/>
  <c r="FH41" i="5"/>
  <c r="FI39" i="5"/>
  <c r="FI41" i="5"/>
  <c r="FJ39" i="5"/>
  <c r="FJ41" i="5" s="1"/>
  <c r="FK39" i="5"/>
  <c r="FL39" i="5"/>
  <c r="FL41" i="5"/>
  <c r="FM39" i="5"/>
  <c r="FM41" i="5"/>
  <c r="FN39" i="5"/>
  <c r="FN41" i="5" s="1"/>
  <c r="FO39" i="5"/>
  <c r="FP39" i="5"/>
  <c r="FP41" i="5" s="1"/>
  <c r="FQ39" i="5"/>
  <c r="FQ41" i="5"/>
  <c r="FR39" i="5"/>
  <c r="FR41" i="5"/>
  <c r="FS39" i="5"/>
  <c r="FS41" i="5" s="1"/>
  <c r="FT39" i="5"/>
  <c r="FT41" i="5"/>
  <c r="FU39" i="5"/>
  <c r="FV39" i="5"/>
  <c r="FV41" i="5"/>
  <c r="FW39" i="5"/>
  <c r="FW41" i="5"/>
  <c r="FX39" i="5"/>
  <c r="G40" i="5"/>
  <c r="J40" i="5"/>
  <c r="J41" i="5" s="1"/>
  <c r="K40" i="5"/>
  <c r="L40" i="5"/>
  <c r="L41" i="5"/>
  <c r="M40" i="5"/>
  <c r="N40" i="5"/>
  <c r="O40" i="5"/>
  <c r="P40" i="5"/>
  <c r="Q40" i="5"/>
  <c r="R40" i="5"/>
  <c r="S40" i="5"/>
  <c r="T40" i="5"/>
  <c r="AB40" i="5"/>
  <c r="AB41" i="5" s="1"/>
  <c r="AC40" i="5"/>
  <c r="AC41" i="5"/>
  <c r="AE40" i="5"/>
  <c r="AG40" i="5"/>
  <c r="AG41" i="5" s="1"/>
  <c r="AI40" i="5"/>
  <c r="AI41" i="5" s="1"/>
  <c r="AJ40" i="5"/>
  <c r="AJ41" i="5"/>
  <c r="AL40" i="5"/>
  <c r="AM40" i="5"/>
  <c r="AN40" i="5"/>
  <c r="AO40" i="5"/>
  <c r="AP40" i="5"/>
  <c r="AP41" i="5" s="1"/>
  <c r="AS40" i="5"/>
  <c r="BB40" i="5"/>
  <c r="BE40" i="5"/>
  <c r="BG40" i="5"/>
  <c r="BM40" i="5"/>
  <c r="BN40" i="5"/>
  <c r="BO40" i="5"/>
  <c r="BO41" i="5" s="1"/>
  <c r="BP40" i="5"/>
  <c r="BP41" i="5"/>
  <c r="BU40" i="5"/>
  <c r="BV40" i="5"/>
  <c r="BW40" i="5"/>
  <c r="CA40" i="5"/>
  <c r="CE40" i="5"/>
  <c r="CE41" i="5"/>
  <c r="CF40" i="5"/>
  <c r="CI40" i="5"/>
  <c r="CJ40" i="5"/>
  <c r="CK40" i="5"/>
  <c r="CL40" i="5"/>
  <c r="CM40" i="5"/>
  <c r="CM41" i="5"/>
  <c r="CN40" i="5"/>
  <c r="CP40" i="5"/>
  <c r="CQ40" i="5"/>
  <c r="CR40" i="5"/>
  <c r="CS40" i="5"/>
  <c r="CU40" i="5"/>
  <c r="CW40" i="5"/>
  <c r="CW41" i="5" s="1"/>
  <c r="CX40" i="5"/>
  <c r="CX41" i="5"/>
  <c r="CY40" i="5"/>
  <c r="CZ40" i="5"/>
  <c r="DA40" i="5"/>
  <c r="DB40" i="5"/>
  <c r="DC40" i="5"/>
  <c r="DC41" i="5" s="1"/>
  <c r="DD40" i="5"/>
  <c r="DE40" i="5"/>
  <c r="DE41" i="5" s="1"/>
  <c r="DF40" i="5"/>
  <c r="DG40" i="5"/>
  <c r="DH40" i="5"/>
  <c r="DI40" i="5"/>
  <c r="DJ40" i="5"/>
  <c r="DJ41" i="5" s="1"/>
  <c r="DK40" i="5"/>
  <c r="DK41" i="5" s="1"/>
  <c r="DL40" i="5"/>
  <c r="DM40" i="5"/>
  <c r="DM41" i="5" s="1"/>
  <c r="DN40" i="5"/>
  <c r="DO40" i="5"/>
  <c r="DP40" i="5"/>
  <c r="DX40" i="5"/>
  <c r="DY40" i="5"/>
  <c r="DZ40" i="5"/>
  <c r="EA40" i="5"/>
  <c r="EB40" i="5"/>
  <c r="EC40" i="5"/>
  <c r="EC41" i="5"/>
  <c r="EE40" i="5"/>
  <c r="EF40" i="5"/>
  <c r="EL40" i="5"/>
  <c r="EO40" i="5"/>
  <c r="EO41" i="5" s="1"/>
  <c r="EQ40" i="5"/>
  <c r="ER40" i="5"/>
  <c r="ET40" i="5"/>
  <c r="EU40" i="5"/>
  <c r="EU41" i="5" s="1"/>
  <c r="EX40" i="5"/>
  <c r="EZ40" i="5"/>
  <c r="EZ41" i="5"/>
  <c r="FA40" i="5"/>
  <c r="FA41" i="5" s="1"/>
  <c r="FB40" i="5"/>
  <c r="FB41" i="5" s="1"/>
  <c r="FC40" i="5"/>
  <c r="FE40" i="5"/>
  <c r="FF40" i="5"/>
  <c r="FK40" i="5"/>
  <c r="FO40" i="5"/>
  <c r="FO41" i="5" s="1"/>
  <c r="FP40" i="5"/>
  <c r="FU40" i="5"/>
  <c r="FX40" i="5"/>
  <c r="FX41" i="5" s="1"/>
  <c r="B39" i="5"/>
  <c r="B40" i="5"/>
  <c r="F41" i="5"/>
  <c r="AK41" i="5"/>
  <c r="AT41" i="5"/>
  <c r="AZ41" i="5"/>
  <c r="DV41" i="5"/>
  <c r="C38" i="1"/>
  <c r="C40" i="1" s="1"/>
  <c r="E38" i="1"/>
  <c r="F38" i="1"/>
  <c r="I38" i="1"/>
  <c r="J38" i="1"/>
  <c r="K38" i="1"/>
  <c r="N38" i="1"/>
  <c r="Q38" i="1"/>
  <c r="T38" i="1"/>
  <c r="T40" i="1" s="1"/>
  <c r="U38" i="1"/>
  <c r="W38" i="1"/>
  <c r="X38" i="1"/>
  <c r="Y38" i="1"/>
  <c r="Z38" i="1"/>
  <c r="AA38" i="1"/>
  <c r="AA40" i="1" s="1"/>
  <c r="AB38" i="1"/>
  <c r="AC38" i="1"/>
  <c r="AC40" i="1" s="1"/>
  <c r="AD38" i="1"/>
  <c r="AE38" i="1"/>
  <c r="AF38" i="1"/>
  <c r="AG38" i="1"/>
  <c r="AH38" i="1"/>
  <c r="AI38" i="1"/>
  <c r="AK38" i="1"/>
  <c r="AL38" i="1"/>
  <c r="AL40" i="1" s="1"/>
  <c r="AN38" i="1"/>
  <c r="AO38" i="1"/>
  <c r="AP38" i="1"/>
  <c r="AQ38" i="1"/>
  <c r="AR38" i="1"/>
  <c r="AS38" i="1"/>
  <c r="AS40" i="1" s="1"/>
  <c r="AT38" i="1"/>
  <c r="AU38" i="1"/>
  <c r="AU40" i="1" s="1"/>
  <c r="AV38" i="1"/>
  <c r="AW38" i="1"/>
  <c r="AX38" i="1"/>
  <c r="AY38" i="1"/>
  <c r="AZ38" i="1"/>
  <c r="BA38" i="1"/>
  <c r="BA40" i="1" s="1"/>
  <c r="BB38" i="1"/>
  <c r="BC38" i="1"/>
  <c r="BD38" i="1"/>
  <c r="BE38" i="1"/>
  <c r="BF38" i="1"/>
  <c r="BG38" i="1"/>
  <c r="BH38" i="1"/>
  <c r="BI38" i="1"/>
  <c r="BI40" i="1" s="1"/>
  <c r="BJ38" i="1"/>
  <c r="BK38" i="1"/>
  <c r="BK40" i="1" s="1"/>
  <c r="BL38" i="1"/>
  <c r="BM38" i="1"/>
  <c r="BN38" i="1"/>
  <c r="BO38" i="1"/>
  <c r="BP38" i="1"/>
  <c r="BQ38" i="1"/>
  <c r="BQ40" i="1" s="1"/>
  <c r="BR38" i="1"/>
  <c r="BS38" i="1"/>
  <c r="BS40" i="1" s="1"/>
  <c r="BU38" i="1"/>
  <c r="BV38" i="1"/>
  <c r="BW38" i="1"/>
  <c r="BX38" i="1"/>
  <c r="BY38" i="1"/>
  <c r="BZ38" i="1"/>
  <c r="BZ40" i="1" s="1"/>
  <c r="CA38" i="1"/>
  <c r="CB38" i="1"/>
  <c r="CC38" i="1"/>
  <c r="CD38" i="1"/>
  <c r="CE38" i="1"/>
  <c r="CF38" i="1"/>
  <c r="CH38" i="1"/>
  <c r="CI38" i="1"/>
  <c r="CI40" i="1" s="1"/>
  <c r="CJ38" i="1"/>
  <c r="CL38" i="1"/>
  <c r="CL40" i="1" s="1"/>
  <c r="CM38" i="1"/>
  <c r="CO38" i="1"/>
  <c r="CQ38" i="1"/>
  <c r="CR38" i="1"/>
  <c r="CT38" i="1"/>
  <c r="CU38" i="1"/>
  <c r="CV38" i="1"/>
  <c r="CW38" i="1"/>
  <c r="CX38" i="1"/>
  <c r="CY38" i="1"/>
  <c r="CZ38" i="1"/>
  <c r="DA38" i="1"/>
  <c r="DB38" i="1"/>
  <c r="DC38" i="1"/>
  <c r="DC40" i="1" s="1"/>
  <c r="DD38" i="1"/>
  <c r="DE38" i="1"/>
  <c r="DE40" i="1" s="1"/>
  <c r="DF38" i="1"/>
  <c r="DG38" i="1"/>
  <c r="DH38" i="1"/>
  <c r="DI38" i="1"/>
  <c r="DJ38" i="1"/>
  <c r="DK38" i="1"/>
  <c r="DL38" i="1"/>
  <c r="DN38" i="1"/>
  <c r="DN40" i="1" s="1"/>
  <c r="DP38" i="1"/>
  <c r="DQ38" i="1"/>
  <c r="DR38" i="1"/>
  <c r="DS38" i="1"/>
  <c r="DT38" i="1"/>
  <c r="DU38" i="1"/>
  <c r="DU40" i="1" s="1"/>
  <c r="DV38" i="1"/>
  <c r="DW38" i="1"/>
  <c r="DW40" i="1" s="1"/>
  <c r="DX38" i="1"/>
  <c r="DY38" i="1"/>
  <c r="DZ38" i="1"/>
  <c r="EA38" i="1"/>
  <c r="EC38" i="1"/>
  <c r="ED38" i="1"/>
  <c r="ED40" i="1" s="1"/>
  <c r="EE38" i="1"/>
  <c r="EF38" i="1"/>
  <c r="EF40" i="1" s="1"/>
  <c r="EG38" i="1"/>
  <c r="EH38" i="1"/>
  <c r="EI38" i="1"/>
  <c r="EJ38" i="1"/>
  <c r="EK38" i="1"/>
  <c r="EL38" i="1"/>
  <c r="EL40" i="1" s="1"/>
  <c r="EM38" i="1"/>
  <c r="EN38" i="1"/>
  <c r="EN40" i="1" s="1"/>
  <c r="EO38" i="1"/>
  <c r="EP38" i="1"/>
  <c r="EQ38" i="1"/>
  <c r="ER38" i="1"/>
  <c r="ES38" i="1"/>
  <c r="ET38" i="1"/>
  <c r="ET40" i="1" s="1"/>
  <c r="EU38" i="1"/>
  <c r="EV38" i="1"/>
  <c r="EV40" i="1" s="1"/>
  <c r="EW38" i="1"/>
  <c r="EX38" i="1"/>
  <c r="EY38" i="1"/>
  <c r="EZ38" i="1"/>
  <c r="FA38" i="1"/>
  <c r="FB38" i="1"/>
  <c r="FB40" i="1" s="1"/>
  <c r="FC38" i="1"/>
  <c r="FD38" i="1"/>
  <c r="FE38" i="1"/>
  <c r="FF38" i="1"/>
  <c r="FG38" i="1"/>
  <c r="FH38" i="1"/>
  <c r="FI38" i="1"/>
  <c r="FJ38" i="1"/>
  <c r="FK38" i="1"/>
  <c r="FL38" i="1"/>
  <c r="FL40" i="1" s="1"/>
  <c r="FM38" i="1"/>
  <c r="FN38" i="1"/>
  <c r="FO38" i="1"/>
  <c r="FP38" i="1"/>
  <c r="FQ38" i="1"/>
  <c r="FR38" i="1"/>
  <c r="FR40" i="1" s="1"/>
  <c r="FS38" i="1"/>
  <c r="C39" i="1"/>
  <c r="D39" i="1"/>
  <c r="D40" i="1"/>
  <c r="E39" i="1"/>
  <c r="F39" i="1"/>
  <c r="G39" i="1"/>
  <c r="G40" i="1"/>
  <c r="H39" i="1"/>
  <c r="H40" i="1"/>
  <c r="I39" i="1"/>
  <c r="J39" i="1"/>
  <c r="K39" i="1"/>
  <c r="L39" i="1"/>
  <c r="L40" i="1"/>
  <c r="M39" i="1"/>
  <c r="M40" i="1" s="1"/>
  <c r="N39" i="1"/>
  <c r="O39" i="1"/>
  <c r="O40" i="1"/>
  <c r="P39" i="1"/>
  <c r="P40" i="1"/>
  <c r="Q39" i="1"/>
  <c r="R39" i="1"/>
  <c r="R40" i="1" s="1"/>
  <c r="S39" i="1"/>
  <c r="S40" i="1" s="1"/>
  <c r="T39" i="1"/>
  <c r="U39" i="1"/>
  <c r="V39" i="1"/>
  <c r="V40" i="1" s="1"/>
  <c r="W39" i="1"/>
  <c r="W40" i="1" s="1"/>
  <c r="X39" i="1"/>
  <c r="Y39" i="1"/>
  <c r="Y40" i="1" s="1"/>
  <c r="Z39" i="1"/>
  <c r="AA39" i="1"/>
  <c r="AB39" i="1"/>
  <c r="AC39" i="1"/>
  <c r="AD39" i="1"/>
  <c r="AE39" i="1"/>
  <c r="AF39" i="1"/>
  <c r="AF40" i="1"/>
  <c r="AG39" i="1"/>
  <c r="AH39" i="1"/>
  <c r="AI39" i="1"/>
  <c r="AJ39" i="1"/>
  <c r="AJ40" i="1" s="1"/>
  <c r="AK39" i="1"/>
  <c r="AK40" i="1" s="1"/>
  <c r="AL39" i="1"/>
  <c r="AM39" i="1"/>
  <c r="AM40" i="1" s="1"/>
  <c r="AN39" i="1"/>
  <c r="AO39" i="1"/>
  <c r="AP39" i="1"/>
  <c r="AQ39" i="1"/>
  <c r="AR39" i="1"/>
  <c r="AR40" i="1" s="1"/>
  <c r="AS39" i="1"/>
  <c r="AT39" i="1"/>
  <c r="AT40" i="1" s="1"/>
  <c r="AU39" i="1"/>
  <c r="AV39" i="1"/>
  <c r="AW39" i="1"/>
  <c r="AX39" i="1"/>
  <c r="AY39" i="1"/>
  <c r="AZ39" i="1"/>
  <c r="BA39" i="1"/>
  <c r="BB39" i="1"/>
  <c r="BB40" i="1" s="1"/>
  <c r="BC39" i="1"/>
  <c r="BD39" i="1"/>
  <c r="BE39" i="1"/>
  <c r="BF39" i="1"/>
  <c r="BG39" i="1"/>
  <c r="BH39" i="1"/>
  <c r="BH40" i="1" s="1"/>
  <c r="BI39" i="1"/>
  <c r="BJ39" i="1"/>
  <c r="BJ40" i="1" s="1"/>
  <c r="BK39" i="1"/>
  <c r="BL39" i="1"/>
  <c r="BM39" i="1"/>
  <c r="BN39" i="1"/>
  <c r="BO39" i="1"/>
  <c r="BP39" i="1"/>
  <c r="BP40" i="1" s="1"/>
  <c r="BQ39" i="1"/>
  <c r="BR39" i="1"/>
  <c r="BR40" i="1" s="1"/>
  <c r="BS39" i="1"/>
  <c r="BT39" i="1"/>
  <c r="BT40" i="1"/>
  <c r="BU39" i="1"/>
  <c r="BV39" i="1"/>
  <c r="BW39" i="1"/>
  <c r="BW40" i="1" s="1"/>
  <c r="BX39" i="1"/>
  <c r="BY39" i="1"/>
  <c r="BY40" i="1" s="1"/>
  <c r="BZ39" i="1"/>
  <c r="CA39" i="1"/>
  <c r="CB39" i="1"/>
  <c r="CC39" i="1"/>
  <c r="CD39" i="1"/>
  <c r="CE39" i="1"/>
  <c r="CF39" i="1"/>
  <c r="CG39" i="1"/>
  <c r="CG40" i="1" s="1"/>
  <c r="CH39" i="1"/>
  <c r="CI39" i="1"/>
  <c r="CJ39" i="1"/>
  <c r="CK39" i="1"/>
  <c r="CK40" i="1"/>
  <c r="CL39" i="1"/>
  <c r="CM39" i="1"/>
  <c r="CN39" i="1"/>
  <c r="CN40" i="1" s="1"/>
  <c r="CO39" i="1"/>
  <c r="CP39" i="1"/>
  <c r="CP40" i="1" s="1"/>
  <c r="CQ39" i="1"/>
  <c r="CR39" i="1"/>
  <c r="CS39" i="1"/>
  <c r="CS40" i="1" s="1"/>
  <c r="CT39" i="1"/>
  <c r="CU39" i="1"/>
  <c r="CV39" i="1"/>
  <c r="CW39" i="1"/>
  <c r="CX39" i="1"/>
  <c r="CX40" i="1" s="1"/>
  <c r="CY39" i="1"/>
  <c r="CZ39" i="1"/>
  <c r="CZ40" i="1" s="1"/>
  <c r="DA39" i="1"/>
  <c r="DB39" i="1"/>
  <c r="DC39" i="1"/>
  <c r="DD39" i="1"/>
  <c r="DE39" i="1"/>
  <c r="DF39" i="1"/>
  <c r="DG39" i="1"/>
  <c r="DG40" i="1" s="1"/>
  <c r="DH39" i="1"/>
  <c r="DH40" i="1" s="1"/>
  <c r="DI39" i="1"/>
  <c r="DJ39" i="1"/>
  <c r="DK39" i="1"/>
  <c r="DL39" i="1"/>
  <c r="DL40" i="1" s="1"/>
  <c r="DM39" i="1"/>
  <c r="DM40" i="1"/>
  <c r="DN39" i="1"/>
  <c r="DO39" i="1"/>
  <c r="DO40" i="1"/>
  <c r="DP39" i="1"/>
  <c r="DQ39" i="1"/>
  <c r="DR39" i="1"/>
  <c r="DR40" i="1" s="1"/>
  <c r="DS39" i="1"/>
  <c r="DT39" i="1"/>
  <c r="DU39" i="1"/>
  <c r="DV39" i="1"/>
  <c r="DW39" i="1"/>
  <c r="DX39" i="1"/>
  <c r="DX40" i="1" s="1"/>
  <c r="DY39" i="1"/>
  <c r="DZ39" i="1"/>
  <c r="EA39" i="1"/>
  <c r="EB39" i="1"/>
  <c r="EB40" i="1" s="1"/>
  <c r="EC39" i="1"/>
  <c r="ED39" i="1"/>
  <c r="EE39" i="1"/>
  <c r="EF39" i="1"/>
  <c r="EG39" i="1"/>
  <c r="EG40" i="1" s="1"/>
  <c r="EH39" i="1"/>
  <c r="EI39" i="1"/>
  <c r="EI40" i="1" s="1"/>
  <c r="EJ39" i="1"/>
  <c r="EK39" i="1"/>
  <c r="EL39" i="1"/>
  <c r="EM39" i="1"/>
  <c r="EN39" i="1"/>
  <c r="EO39" i="1"/>
  <c r="EO40" i="1" s="1"/>
  <c r="EP39" i="1"/>
  <c r="EQ39" i="1"/>
  <c r="EQ40" i="1" s="1"/>
  <c r="ER39" i="1"/>
  <c r="ES39" i="1"/>
  <c r="ET39" i="1"/>
  <c r="EU39" i="1"/>
  <c r="EV39" i="1"/>
  <c r="EW39" i="1"/>
  <c r="EW40" i="1" s="1"/>
  <c r="EX39" i="1"/>
  <c r="EY39" i="1"/>
  <c r="EY40" i="1" s="1"/>
  <c r="EZ39" i="1"/>
  <c r="FA39" i="1"/>
  <c r="FB39" i="1"/>
  <c r="FC39" i="1"/>
  <c r="FD39" i="1"/>
  <c r="FE39" i="1"/>
  <c r="FF39" i="1"/>
  <c r="FG39" i="1"/>
  <c r="FG40" i="1" s="1"/>
  <c r="FH39" i="1"/>
  <c r="FI39" i="1"/>
  <c r="FJ39" i="1"/>
  <c r="FK39" i="1"/>
  <c r="FL39" i="1"/>
  <c r="FM39" i="1"/>
  <c r="FM40" i="1" s="1"/>
  <c r="FN39" i="1"/>
  <c r="FO39" i="1"/>
  <c r="FO40" i="1" s="1"/>
  <c r="FP39" i="1"/>
  <c r="FQ39" i="1"/>
  <c r="FR39" i="1"/>
  <c r="FS39" i="1"/>
  <c r="B39" i="1"/>
  <c r="B40" i="1"/>
  <c r="B39" i="3"/>
  <c r="B40" i="3"/>
  <c r="D40" i="3"/>
  <c r="C39" i="3"/>
  <c r="C40" i="3"/>
  <c r="D39" i="3"/>
  <c r="E39" i="3"/>
  <c r="E40" i="3"/>
  <c r="F39" i="3"/>
  <c r="F40" i="3"/>
  <c r="G39" i="3"/>
  <c r="G40" i="3" s="1"/>
  <c r="H39" i="3"/>
  <c r="H40" i="3" s="1"/>
  <c r="I39" i="3"/>
  <c r="I40" i="3"/>
  <c r="J39" i="3"/>
  <c r="J40" i="3"/>
  <c r="K39" i="3"/>
  <c r="K40" i="3" s="1"/>
  <c r="L39" i="3"/>
  <c r="L40" i="3" s="1"/>
  <c r="M39" i="3"/>
  <c r="M40" i="3"/>
  <c r="N39" i="3"/>
  <c r="N40" i="3"/>
  <c r="O39" i="3"/>
  <c r="O40" i="3" s="1"/>
  <c r="P39" i="3"/>
  <c r="P40" i="3" s="1"/>
  <c r="Q39" i="3"/>
  <c r="Q40" i="3"/>
  <c r="R39" i="3"/>
  <c r="R40" i="3"/>
  <c r="S39" i="3"/>
  <c r="S40" i="3" s="1"/>
  <c r="H41" i="6"/>
  <c r="X40" i="1"/>
  <c r="CQ40" i="1"/>
  <c r="E41" i="2"/>
  <c r="CM40" i="1"/>
  <c r="Q40" i="1"/>
  <c r="CC40" i="1"/>
  <c r="FD40" i="1"/>
  <c r="DP40" i="1"/>
  <c r="BD40" i="1"/>
  <c r="AV40" i="1"/>
  <c r="AN40" i="1"/>
  <c r="FK40" i="1"/>
  <c r="EU40" i="1"/>
  <c r="CY40" i="1"/>
  <c r="CA40" i="1"/>
  <c r="BC40" i="1"/>
  <c r="AE40" i="1"/>
  <c r="FP40" i="1"/>
  <c r="FH40" i="1"/>
  <c r="EZ40" i="1"/>
  <c r="ER40" i="1"/>
  <c r="EJ40" i="1"/>
  <c r="CF40" i="1"/>
  <c r="FE40" i="1"/>
  <c r="BU40" i="1"/>
  <c r="CJ40" i="1"/>
  <c r="CB40" i="1"/>
  <c r="BL40" i="1"/>
  <c r="FS40" i="1"/>
  <c r="FC40" i="1"/>
  <c r="EM40" i="1"/>
  <c r="EE40" i="1"/>
  <c r="DV40" i="1"/>
  <c r="DF40" i="1"/>
  <c r="AD40" i="1"/>
  <c r="U40" i="1"/>
  <c r="CL41" i="5"/>
  <c r="BV41" i="5"/>
  <c r="CI41" i="5"/>
  <c r="CQ41" i="5"/>
  <c r="Q41" i="5"/>
  <c r="FU41" i="5"/>
  <c r="B41" i="5"/>
  <c r="BM41" i="5"/>
  <c r="DD41" i="5"/>
  <c r="CK41" i="5"/>
  <c r="BU41" i="5"/>
  <c r="BE41" i="5"/>
  <c r="BN41" i="5"/>
  <c r="K41" i="5"/>
  <c r="CR41" i="5"/>
  <c r="FE41" i="5"/>
  <c r="EF41" i="5"/>
  <c r="DX41" i="5"/>
  <c r="P41" i="5"/>
  <c r="CP41" i="5"/>
  <c r="AN41" i="5"/>
  <c r="CA41" i="5"/>
  <c r="CS41" i="5"/>
  <c r="G41" i="5"/>
  <c r="AO41" i="5"/>
  <c r="DB41" i="5"/>
  <c r="FK41" i="5"/>
  <c r="EX41" i="5"/>
  <c r="FF41" i="5"/>
  <c r="EB41" i="5"/>
  <c r="DL41" i="5"/>
  <c r="T41" i="5"/>
  <c r="CU41" i="5"/>
  <c r="S41" i="5"/>
  <c r="CJ41" i="5"/>
  <c r="R41" i="5"/>
  <c r="AE41" i="5"/>
  <c r="ET41" i="5"/>
  <c r="EA40" i="1"/>
  <c r="DS40" i="1"/>
  <c r="BX40" i="1"/>
  <c r="DY40" i="1"/>
  <c r="DQ40" i="1"/>
  <c r="BM40" i="1"/>
  <c r="BE40" i="1"/>
  <c r="AW40" i="1"/>
  <c r="AO40" i="1"/>
  <c r="FN40" i="1"/>
  <c r="FF40" i="1"/>
  <c r="CR40" i="1"/>
  <c r="FQ40" i="1"/>
  <c r="FI40" i="1"/>
  <c r="FA40" i="1"/>
  <c r="ES40" i="1"/>
  <c r="EK40" i="1"/>
  <c r="DT40" i="1"/>
  <c r="DJ40" i="1"/>
  <c r="DB40" i="1"/>
  <c r="DD40" i="1"/>
  <c r="CV40" i="1"/>
  <c r="AB40" i="1"/>
  <c r="FJ40" i="1"/>
  <c r="DK40" i="1"/>
  <c r="CU40" i="1"/>
  <c r="AI40" i="1"/>
  <c r="N40" i="1"/>
  <c r="EC40" i="1"/>
  <c r="CT40" i="1"/>
  <c r="CH40" i="1"/>
  <c r="AZ40" i="1"/>
  <c r="AH40" i="1"/>
  <c r="Z40" i="1"/>
  <c r="K40" i="1"/>
  <c r="DI40" i="1"/>
  <c r="DA40" i="1"/>
  <c r="BO40" i="1"/>
  <c r="BG40" i="1"/>
  <c r="AY40" i="1"/>
  <c r="AQ40" i="1"/>
  <c r="AG40" i="1"/>
  <c r="J40" i="1"/>
  <c r="DZ40" i="1"/>
  <c r="CE40" i="1"/>
  <c r="BN40" i="1"/>
  <c r="BF40" i="1"/>
  <c r="AX40" i="1"/>
  <c r="AP40" i="1"/>
  <c r="I40" i="1"/>
  <c r="EX40" i="1"/>
  <c r="EP40" i="1"/>
  <c r="EH40" i="1"/>
  <c r="CO40" i="1"/>
  <c r="CD40" i="1"/>
  <c r="BV40" i="1"/>
  <c r="F40" i="1"/>
  <c r="E40" i="1"/>
  <c r="CW40" i="1"/>
  <c r="AO41" i="2"/>
  <c r="AG41" i="2" l="1"/>
  <c r="AH41" i="2"/>
  <c r="AC41" i="2"/>
  <c r="T41" i="2"/>
  <c r="G41" i="2"/>
  <c r="R41" i="2"/>
  <c r="W41" i="2"/>
  <c r="AJ41" i="2"/>
  <c r="AN41" i="2"/>
  <c r="AI41" i="2"/>
  <c r="H40" i="24"/>
  <c r="B40" i="24"/>
  <c r="I40" i="19"/>
  <c r="J40" i="18"/>
  <c r="B40" i="15"/>
  <c r="B41" i="15" s="1"/>
  <c r="C40" i="15"/>
  <c r="C41" i="15" s="1"/>
  <c r="E40" i="23"/>
  <c r="I40" i="23"/>
  <c r="F41" i="2"/>
  <c r="AP41" i="2"/>
  <c r="AA41" i="2"/>
  <c r="AM41" i="2"/>
</calcChain>
</file>

<file path=xl/sharedStrings.xml><?xml version="1.0" encoding="utf-8"?>
<sst xmlns="http://schemas.openxmlformats.org/spreadsheetml/2006/main" count="13562" uniqueCount="873">
  <si>
    <t>SiO2</t>
  </si>
  <si>
    <t>TiO2</t>
  </si>
  <si>
    <t>Al2O3</t>
  </si>
  <si>
    <t>FeO</t>
  </si>
  <si>
    <t>MnO</t>
  </si>
  <si>
    <t>MgO</t>
  </si>
  <si>
    <t>CaO</t>
  </si>
  <si>
    <t>Na2O</t>
  </si>
  <si>
    <t>P2O5</t>
  </si>
  <si>
    <t>K2O</t>
  </si>
  <si>
    <t>Y2O3</t>
  </si>
  <si>
    <t>ZrO2</t>
  </si>
  <si>
    <t>Nb2O3</t>
  </si>
  <si>
    <t>HfO2</t>
  </si>
  <si>
    <t>La2O3</t>
  </si>
  <si>
    <t>Ce2O3</t>
  </si>
  <si>
    <t>Pr2O3</t>
  </si>
  <si>
    <t>Nd2O3</t>
  </si>
  <si>
    <t>SmO</t>
  </si>
  <si>
    <t>EuO</t>
  </si>
  <si>
    <t>Gd2O3</t>
  </si>
  <si>
    <t>Tb2O3</t>
  </si>
  <si>
    <t>Dy2O3</t>
  </si>
  <si>
    <t>Ho2O3</t>
  </si>
  <si>
    <t>Er2O3</t>
  </si>
  <si>
    <t>Tm2O3</t>
  </si>
  <si>
    <t>Yb2O3</t>
  </si>
  <si>
    <t>PbO</t>
  </si>
  <si>
    <t>ThO2</t>
  </si>
  <si>
    <t>F</t>
  </si>
  <si>
    <t>Cl</t>
  </si>
  <si>
    <t xml:space="preserve">#24 </t>
  </si>
  <si>
    <t xml:space="preserve">#26 </t>
  </si>
  <si>
    <t xml:space="preserve">#30 </t>
  </si>
  <si>
    <t xml:space="preserve">#33 </t>
  </si>
  <si>
    <t xml:space="preserve">#41 </t>
  </si>
  <si>
    <t xml:space="preserve">#43 </t>
  </si>
  <si>
    <t xml:space="preserve">#45 </t>
  </si>
  <si>
    <t xml:space="preserve">#46 </t>
  </si>
  <si>
    <t xml:space="preserve">#47 </t>
  </si>
  <si>
    <t xml:space="preserve">#48 </t>
  </si>
  <si>
    <t xml:space="preserve">#59 </t>
  </si>
  <si>
    <t xml:space="preserve">#61 </t>
  </si>
  <si>
    <t xml:space="preserve">#64 </t>
  </si>
  <si>
    <t xml:space="preserve">#65 </t>
  </si>
  <si>
    <t xml:space="preserve">#70 </t>
  </si>
  <si>
    <t xml:space="preserve">#71 </t>
  </si>
  <si>
    <t>Mesosyenite</t>
  </si>
  <si>
    <t>Si</t>
  </si>
  <si>
    <t>Ti</t>
  </si>
  <si>
    <t>Al</t>
  </si>
  <si>
    <t>Fe</t>
  </si>
  <si>
    <t>Mn</t>
  </si>
  <si>
    <t>Mg</t>
  </si>
  <si>
    <t>Ca</t>
  </si>
  <si>
    <t>Na</t>
  </si>
  <si>
    <t>K</t>
  </si>
  <si>
    <t>P</t>
  </si>
  <si>
    <t>Y</t>
  </si>
  <si>
    <t>Zr</t>
  </si>
  <si>
    <t>Nb</t>
  </si>
  <si>
    <t>Hf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</si>
  <si>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</si>
  <si>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</si>
  <si>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</si>
  <si>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</si>
  <si>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</si>
  <si>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</si>
  <si>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</si>
  <si>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</si>
  <si>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</si>
  <si>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</si>
  <si>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</si>
  <si>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</si>
  <si>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</si>
  <si>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Pb</t>
  </si>
  <si>
    <t>Sr</t>
  </si>
  <si>
    <t>S</t>
  </si>
  <si>
    <t>OH</t>
  </si>
  <si>
    <t xml:space="preserve">#14 </t>
  </si>
  <si>
    <t xml:space="preserve">#15 </t>
  </si>
  <si>
    <t xml:space="preserve">#21 </t>
  </si>
  <si>
    <t xml:space="preserve">#22 </t>
  </si>
  <si>
    <t>H3O+</t>
  </si>
  <si>
    <t>□</t>
  </si>
  <si>
    <t xml:space="preserve">1 / 1 . </t>
  </si>
  <si>
    <t xml:space="preserve">2 / 1 . 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</si>
  <si>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</si>
  <si>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</si>
  <si>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</si>
  <si>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</si>
  <si>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</si>
  <si>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</si>
  <si>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</si>
  <si>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</si>
  <si>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</si>
  <si>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</si>
  <si>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</si>
  <si>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</si>
  <si>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</si>
  <si>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</si>
  <si>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</si>
  <si>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</si>
  <si>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</si>
  <si>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</si>
  <si>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</si>
  <si>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</si>
  <si>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</si>
  <si>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</si>
  <si>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</si>
  <si>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</si>
  <si>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</si>
  <si>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</si>
  <si>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</si>
  <si>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</si>
  <si>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</si>
  <si>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</si>
  <si>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</si>
  <si>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</si>
  <si>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</si>
  <si>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</si>
  <si>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</si>
  <si>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</si>
  <si>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</si>
  <si>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</si>
  <si>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</si>
  <si>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</si>
  <si>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</si>
  <si>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</si>
  <si>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</si>
  <si>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</si>
  <si>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</si>
  <si>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</si>
  <si>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</si>
  <si>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</si>
  <si>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</si>
  <si>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</si>
  <si>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</si>
  <si>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</si>
  <si>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 xml:space="preserve">60 / 1 . </t>
  </si>
  <si>
    <t xml:space="preserve">61 / 1 . 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</si>
  <si>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</si>
  <si>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</si>
  <si>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</si>
  <si>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</si>
  <si>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</si>
  <si>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 xml:space="preserve">67 / 1 . </t>
  </si>
  <si>
    <t xml:space="preserve">68 / 1 . </t>
  </si>
  <si>
    <t xml:space="preserve">69 / 1 . 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</si>
  <si>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</si>
  <si>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</si>
  <si>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</si>
  <si>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</si>
  <si>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</si>
  <si>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</si>
  <si>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</si>
  <si>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</si>
  <si>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</si>
  <si>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 xml:space="preserve">79 / 1 . </t>
  </si>
  <si>
    <t xml:space="preserve">80 / 1 . </t>
  </si>
  <si>
    <t xml:space="preserve">81 / 1 . </t>
  </si>
  <si>
    <t xml:space="preserve">82 / 1 . </t>
  </si>
  <si>
    <t xml:space="preserve">83 / 1 . </t>
  </si>
  <si>
    <t xml:space="preserve">84 / 1 . </t>
  </si>
  <si>
    <t xml:space="preserve">85 / 1 . </t>
  </si>
  <si>
    <t xml:space="preserve">86 / 1 . </t>
  </si>
  <si>
    <t xml:space="preserve">87 / 1 . </t>
  </si>
  <si>
    <t xml:space="preserve">88 / 1 . </t>
  </si>
  <si>
    <t xml:space="preserve">89 / 1 . </t>
  </si>
  <si>
    <t xml:space="preserve">90 / 1 . </t>
  </si>
  <si>
    <t xml:space="preserve">91 / 1 . </t>
  </si>
  <si>
    <t xml:space="preserve">92 / 1 . </t>
  </si>
  <si>
    <t xml:space="preserve">93 / 1 . </t>
  </si>
  <si>
    <t xml:space="preserve">94 / 1 . </t>
  </si>
  <si>
    <t xml:space="preserve">95 / 1 . </t>
  </si>
  <si>
    <t xml:space="preserve">96 / 1 . </t>
  </si>
  <si>
    <t xml:space="preserve">97 / 1 . </t>
  </si>
  <si>
    <t xml:space="preserve">98 / 1 . </t>
  </si>
  <si>
    <t xml:space="preserve">99 / 1 . </t>
  </si>
  <si>
    <t xml:space="preserve">100 / 1 . </t>
  </si>
  <si>
    <t xml:space="preserve">101 / 1 . </t>
  </si>
  <si>
    <t xml:space="preserve">102 / 1 . </t>
  </si>
  <si>
    <t xml:space="preserve">103 / 1 . </t>
  </si>
  <si>
    <t xml:space="preserve">104 / 1 . </t>
  </si>
  <si>
    <t xml:space="preserve">105 / 1 . </t>
  </si>
  <si>
    <t xml:space="preserve">106 / 1 . </t>
  </si>
  <si>
    <t xml:space="preserve">107 / 1 . </t>
  </si>
  <si>
    <t xml:space="preserve">108 / 1 . </t>
  </si>
  <si>
    <t xml:space="preserve">109 / 1 . </t>
  </si>
  <si>
    <t xml:space="preserve">110 / 1 . </t>
  </si>
  <si>
    <t xml:space="preserve">111 / 1 . </t>
  </si>
  <si>
    <t xml:space="preserve">112 / 1 . </t>
  </si>
  <si>
    <t xml:space="preserve">113 / 1 . </t>
  </si>
  <si>
    <t xml:space="preserve">114 / 1 . </t>
  </si>
  <si>
    <t xml:space="preserve">115 / 1 . </t>
  </si>
  <si>
    <t xml:space="preserve">116 / 1 . </t>
  </si>
  <si>
    <t xml:space="preserve">117 / 1 . </t>
  </si>
  <si>
    <t xml:space="preserve">118 / 1 . </t>
  </si>
  <si>
    <t xml:space="preserve">119 / 1 . </t>
  </si>
  <si>
    <t xml:space="preserve">120 / 1 . </t>
  </si>
  <si>
    <t xml:space="preserve">121 / 1 . </t>
  </si>
  <si>
    <t xml:space="preserve">122 / 1 . </t>
  </si>
  <si>
    <t xml:space="preserve">123 / 1 . </t>
  </si>
  <si>
    <t xml:space="preserve">124 / 1 . </t>
  </si>
  <si>
    <t xml:space="preserve">125 / 1 . </t>
  </si>
  <si>
    <t xml:space="preserve">126 / 1 . </t>
  </si>
  <si>
    <t xml:space="preserve">127 / 1 . </t>
  </si>
  <si>
    <t xml:space="preserve">128 / 1 . </t>
  </si>
  <si>
    <t xml:space="preserve">129 / 1 . </t>
  </si>
  <si>
    <t xml:space="preserve">130 / 1 . </t>
  </si>
  <si>
    <t xml:space="preserve">131 / 1 . </t>
  </si>
  <si>
    <t xml:space="preserve">132 / 1 . </t>
  </si>
  <si>
    <t xml:space="preserve">133 / 1 . </t>
  </si>
  <si>
    <t xml:space="preserve">134 / 1 . </t>
  </si>
  <si>
    <t xml:space="preserve">135 / 1 . </t>
  </si>
  <si>
    <t xml:space="preserve">136 / 1 . </t>
  </si>
  <si>
    <t xml:space="preserve">137 / 1 . </t>
  </si>
  <si>
    <t xml:space="preserve">138 / 1 . </t>
  </si>
  <si>
    <t xml:space="preserve">139 / 1 . </t>
  </si>
  <si>
    <t xml:space="preserve">140 / 1 . </t>
  </si>
  <si>
    <t xml:space="preserve">141 / 1 . </t>
  </si>
  <si>
    <t xml:space="preserve">142 / 1 . </t>
  </si>
  <si>
    <t xml:space="preserve">143 / 1 . </t>
  </si>
  <si>
    <t xml:space="preserve">144 / 1 . </t>
  </si>
  <si>
    <t xml:space="preserve">145 / 1 . </t>
  </si>
  <si>
    <t>n.a.</t>
  </si>
  <si>
    <t>n.d.</t>
  </si>
  <si>
    <t xml:space="preserve">F5_Z5 35                                                </t>
  </si>
  <si>
    <t xml:space="preserve">F5_Z5 36                                                </t>
  </si>
  <si>
    <t xml:space="preserve">F5_Z5 37                                                </t>
  </si>
  <si>
    <t xml:space="preserve">F5_Z5 38                                                </t>
  </si>
  <si>
    <t xml:space="preserve">F5_Z5 39                                                </t>
  </si>
  <si>
    <t xml:space="preserve">F5_Z5 40                                                </t>
  </si>
  <si>
    <t xml:space="preserve">F4_Z2 49                                                </t>
  </si>
  <si>
    <t xml:space="preserve">F4_Z2 50                                                </t>
  </si>
  <si>
    <t xml:space="preserve">F4_Z1 58                                                </t>
  </si>
  <si>
    <t xml:space="preserve">F6_Z4 74                                                </t>
  </si>
  <si>
    <t xml:space="preserve">F6_Z4 75                                                </t>
  </si>
  <si>
    <t xml:space="preserve">SRA6 B-3                                                </t>
  </si>
  <si>
    <t xml:space="preserve">SRA7B A-3                                               </t>
  </si>
  <si>
    <t xml:space="preserve">SRA7B A-4                                               </t>
  </si>
  <si>
    <t xml:space="preserve">SRA7B B-5                                               </t>
  </si>
  <si>
    <t xml:space="preserve">SRA9 A-4                                                </t>
  </si>
  <si>
    <t xml:space="preserve">SRA9 D-2                                                </t>
  </si>
  <si>
    <t xml:space="preserve">SRA9 D-4                                                </t>
  </si>
  <si>
    <t>Mafic syenite</t>
  </si>
  <si>
    <t>Fe2O3</t>
  </si>
  <si>
    <t>Nb2O5</t>
  </si>
  <si>
    <t>Eu2O3</t>
  </si>
  <si>
    <t>UO2</t>
  </si>
  <si>
    <t>n.d..</t>
  </si>
  <si>
    <t>Th</t>
  </si>
  <si>
    <t>U</t>
  </si>
  <si>
    <t xml:space="preserve">T-2 A2                                                  </t>
  </si>
  <si>
    <t xml:space="preserve">T-2 B1                                                  </t>
  </si>
  <si>
    <t xml:space="preserve">T-2 B3                                                  </t>
  </si>
  <si>
    <t xml:space="preserve">PB01 B3a                                                </t>
  </si>
  <si>
    <t xml:space="preserve">PB01 B3b                                                </t>
  </si>
  <si>
    <t xml:space="preserve">JR279A A4                                               </t>
  </si>
  <si>
    <t xml:space="preserve">SRA2 B-2 pale                                           </t>
  </si>
  <si>
    <t xml:space="preserve">SRA2 B-2 fonce                                          </t>
  </si>
  <si>
    <t xml:space="preserve">SRA2 D-1 pale                                           </t>
  </si>
  <si>
    <t xml:space="preserve">SRA2 D-1 fonce                                          </t>
  </si>
  <si>
    <t xml:space="preserve">SRA2 E-1 pale                                           </t>
  </si>
  <si>
    <t xml:space="preserve">SRA2 E-1 fonce                                          </t>
  </si>
  <si>
    <t xml:space="preserve">SRA2 A-1 pale                                           </t>
  </si>
  <si>
    <t xml:space="preserve">SRA2 A-1 fonce                                          </t>
  </si>
  <si>
    <t xml:space="preserve">SRA2 A-1 +fonce                                         </t>
  </si>
  <si>
    <t xml:space="preserve">SRA-3 C phase 18                                        </t>
  </si>
  <si>
    <t xml:space="preserve">SRA-4 A-1                                               </t>
  </si>
  <si>
    <t xml:space="preserve">SRA-4 A-2                                               </t>
  </si>
  <si>
    <t xml:space="preserve">SRA-4 A-3                                               </t>
  </si>
  <si>
    <t xml:space="preserve">SRA-4 A-4                                               </t>
  </si>
  <si>
    <t xml:space="preserve">SRA-4 B-1                                               </t>
  </si>
  <si>
    <t xml:space="preserve">SRA-4 B-2                                               </t>
  </si>
  <si>
    <t xml:space="preserve">SRA-4 B-3                                               </t>
  </si>
  <si>
    <t xml:space="preserve">SRA-4 B-4                                               </t>
  </si>
  <si>
    <t xml:space="preserve">SRA-4 B-5                                               </t>
  </si>
  <si>
    <t xml:space="preserve">SRA-4 B-6                                               </t>
  </si>
  <si>
    <t xml:space="preserve">SRA-4 B-7                                               </t>
  </si>
  <si>
    <t xml:space="preserve">SRA-4 C-1                                               </t>
  </si>
  <si>
    <t xml:space="preserve">SRA-4 C-2                                               </t>
  </si>
  <si>
    <t xml:space="preserve">SRA-4 C-3                                               </t>
  </si>
  <si>
    <t xml:space="preserve">SRA-4 C-4                                               </t>
  </si>
  <si>
    <t xml:space="preserve">SRA-4 D-1                                               </t>
  </si>
  <si>
    <t xml:space="preserve">SRA-4 D-2                                               </t>
  </si>
  <si>
    <t xml:space="preserve">SRA-4 D-3                                               </t>
  </si>
  <si>
    <t xml:space="preserve">SRA-4 E-1                                               </t>
  </si>
  <si>
    <t xml:space="preserve">SRA-4 E-2                                               </t>
  </si>
  <si>
    <t xml:space="preserve">SRA-4 E-3                                               </t>
  </si>
  <si>
    <t xml:space="preserve">SRA5 A-2                                                </t>
  </si>
  <si>
    <t xml:space="preserve">SRA5 A-3                                                </t>
  </si>
  <si>
    <t xml:space="preserve">SRA5 B-1                                                </t>
  </si>
  <si>
    <t xml:space="preserve">SRA-7A A-1                                              </t>
  </si>
  <si>
    <t xml:space="preserve">SRA-7A A-2                                              </t>
  </si>
  <si>
    <t xml:space="preserve">SRA-7A A-3                                              </t>
  </si>
  <si>
    <t xml:space="preserve">SRA-7A A-4                                              </t>
  </si>
  <si>
    <t xml:space="preserve">SRA-7A A-6                                              </t>
  </si>
  <si>
    <t xml:space="preserve">SRA-7A B-1                                              </t>
  </si>
  <si>
    <t xml:space="preserve">SRA-7A C-2                                              </t>
  </si>
  <si>
    <t xml:space="preserve">SRA-7A D-1                                              </t>
  </si>
  <si>
    <t xml:space="preserve">SRA-7A D-2                                              </t>
  </si>
  <si>
    <t xml:space="preserve">SRA7B A-1                                               </t>
  </si>
  <si>
    <t xml:space="preserve">SRA7B A-2                                               </t>
  </si>
  <si>
    <t xml:space="preserve">SRA7B B-1                                               </t>
  </si>
  <si>
    <t xml:space="preserve">SRA7B B-3                                               </t>
  </si>
  <si>
    <t xml:space="preserve">SRA7B C-1                                               </t>
  </si>
  <si>
    <t xml:space="preserve">SRA7B C-2                                               </t>
  </si>
  <si>
    <t xml:space="preserve">SRA7B D-1                                               </t>
  </si>
  <si>
    <t xml:space="preserve">SRA7B D-2                                               </t>
  </si>
  <si>
    <t xml:space="preserve">SRA8 C-1                                                </t>
  </si>
  <si>
    <t xml:space="preserve">SRA8 C-2                                                </t>
  </si>
  <si>
    <t xml:space="preserve">SRA8 C-3                                                </t>
  </si>
  <si>
    <t xml:space="preserve">SRA8 A-1                                                </t>
  </si>
  <si>
    <t xml:space="preserve">SRA8 A-2                                                </t>
  </si>
  <si>
    <t xml:space="preserve">SRA8 A-3                                                </t>
  </si>
  <si>
    <t xml:space="preserve">SRA8 A-4                                                </t>
  </si>
  <si>
    <t xml:space="preserve">SRA8 B-2                                                </t>
  </si>
  <si>
    <t xml:space="preserve">SRA8 B-3                                                </t>
  </si>
  <si>
    <t xml:space="preserve">SRA8 B-5                                                </t>
  </si>
  <si>
    <t xml:space="preserve">SRA8 D-1                                                </t>
  </si>
  <si>
    <t xml:space="preserve">SRA9 C-1                                                </t>
  </si>
  <si>
    <t xml:space="preserve">SRA9 C-3                                                </t>
  </si>
  <si>
    <t xml:space="preserve">SRA10 A-1                                               </t>
  </si>
  <si>
    <t xml:space="preserve">SRA10 A-2 pale                                          </t>
  </si>
  <si>
    <t xml:space="preserve">SRA10 A-2 fonce                                         </t>
  </si>
  <si>
    <t xml:space="preserve">SRA10 E-1 pale                                          </t>
  </si>
  <si>
    <t xml:space="preserve">SRA10 E-1 fonce                                         </t>
  </si>
  <si>
    <t xml:space="preserve">SRA10 F-1 pale                                          </t>
  </si>
  <si>
    <t xml:space="preserve">SRA10 F-1 fonce                                         </t>
  </si>
  <si>
    <t xml:space="preserve">SRA10 G-1 pale                                          </t>
  </si>
  <si>
    <t xml:space="preserve">SRA10 G-1 fonce                                         </t>
  </si>
  <si>
    <t xml:space="preserve">SRA10 H-1 pale                                          </t>
  </si>
  <si>
    <t xml:space="preserve">SRA10 H-1 fonce                                         </t>
  </si>
  <si>
    <t xml:space="preserve">SRA10 D-2                                               </t>
  </si>
  <si>
    <t xml:space="preserve">SRA10 D-5                                               </t>
  </si>
  <si>
    <t xml:space="preserve">SRA-10 C phase 6                                        </t>
  </si>
  <si>
    <t xml:space="preserve">SRA-10 D phase 6                                        </t>
  </si>
  <si>
    <t xml:space="preserve">SRA-11A A-1                                             </t>
  </si>
  <si>
    <t xml:space="preserve">SRA-11A A-2                                             </t>
  </si>
  <si>
    <t xml:space="preserve">SRA-11A A-3                                             </t>
  </si>
  <si>
    <t xml:space="preserve">SRA-11A A-4                                             </t>
  </si>
  <si>
    <t xml:space="preserve">SRA-11A A-5                                             </t>
  </si>
  <si>
    <t xml:space="preserve">SRA-11A A-6                                             </t>
  </si>
  <si>
    <t xml:space="preserve">SRA-11A C-2                                             </t>
  </si>
  <si>
    <t xml:space="preserve">SRA-11A C-3                                             </t>
  </si>
  <si>
    <t xml:space="preserve">SRA-11A B-1                                             </t>
  </si>
  <si>
    <t xml:space="preserve">SRA11B D-2                                              </t>
  </si>
  <si>
    <t xml:space="preserve">SRA11B D-3 pale                                         </t>
  </si>
  <si>
    <t xml:space="preserve">SRA11B D-3 fonce                                        </t>
  </si>
  <si>
    <t xml:space="preserve">SRA11B E-1 pale                                         </t>
  </si>
  <si>
    <t xml:space="preserve">SRA11B E-1 fonce                                        </t>
  </si>
  <si>
    <t xml:space="preserve">SRA11B E-2 pale                                         </t>
  </si>
  <si>
    <t xml:space="preserve">SRA11B E-3 pale                                         </t>
  </si>
  <si>
    <t xml:space="preserve">SRA11B E-3 fonce                                        </t>
  </si>
  <si>
    <t xml:space="preserve">SRA11B E-4 pale                                         </t>
  </si>
  <si>
    <t xml:space="preserve">SRA-12 A phase 1                                        </t>
  </si>
  <si>
    <t xml:space="preserve">SRA-12 A phase 2                                        </t>
  </si>
  <si>
    <t xml:space="preserve">SRA-12 C phase 1                                        </t>
  </si>
  <si>
    <t xml:space="preserve">SRA-12 C phase 1 pale                                   </t>
  </si>
  <si>
    <t xml:space="preserve">SRA-12 C phase 2                                        </t>
  </si>
  <si>
    <t xml:space="preserve">SRA-12 B phase 1                                        </t>
  </si>
  <si>
    <t xml:space="preserve">SRA-12 B phase 2                                        </t>
  </si>
  <si>
    <t xml:space="preserve">SRA-12 E phase 11                                       </t>
  </si>
  <si>
    <t xml:space="preserve">SRA-12 D phase 1                                        </t>
  </si>
  <si>
    <t xml:space="preserve">SRA-12 D phase 2                                        </t>
  </si>
  <si>
    <t xml:space="preserve">SRA-12 D phase 7                                        </t>
  </si>
  <si>
    <t xml:space="preserve">SRA-12 D phase 8                                        </t>
  </si>
  <si>
    <t xml:space="preserve">F6_Z1 62                                                </t>
  </si>
  <si>
    <t xml:space="preserve">F6_Z1 63                                                </t>
  </si>
  <si>
    <t xml:space="preserve">F6_Z3 68                                                </t>
  </si>
  <si>
    <t xml:space="preserve">F6_Z3 69                                                </t>
  </si>
  <si>
    <t xml:space="preserve">F6_Z3 72                                                </t>
  </si>
  <si>
    <t xml:space="preserve">F6_Z3 73                                                </t>
  </si>
  <si>
    <t xml:space="preserve">F6_Z4 76                                                </t>
  </si>
  <si>
    <t xml:space="preserve">F7_Z4 1                                                 </t>
  </si>
  <si>
    <t xml:space="preserve">F7_Z4 2                                                 </t>
  </si>
  <si>
    <t xml:space="preserve">F7_Z4 5                                                 </t>
  </si>
  <si>
    <t xml:space="preserve">F7_Z3 6                                                 </t>
  </si>
  <si>
    <t xml:space="preserve">F7_Z3 7                                                 </t>
  </si>
  <si>
    <t xml:space="preserve">F7_Z3 8                                                 </t>
  </si>
  <si>
    <t xml:space="preserve">F7_Z3 9                                                 </t>
  </si>
  <si>
    <t xml:space="preserve">F11_Z2 18                                               </t>
  </si>
  <si>
    <t xml:space="preserve">F11_Z1 19                                               </t>
  </si>
  <si>
    <t xml:space="preserve">F11_Z3 26                                               </t>
  </si>
  <si>
    <t xml:space="preserve">F19_Z1 28                                               </t>
  </si>
  <si>
    <t xml:space="preserve">F18_Z2 36                                               </t>
  </si>
  <si>
    <t xml:space="preserve">F18_Z2 37                                               </t>
  </si>
  <si>
    <t xml:space="preserve">F18_Z3 38                                               </t>
  </si>
  <si>
    <t xml:space="preserve">F18_Z3 39                                               </t>
  </si>
  <si>
    <t>AF8 R10</t>
  </si>
  <si>
    <t>AF8 R9</t>
  </si>
  <si>
    <t>AF8 R9b</t>
  </si>
  <si>
    <t>AF8 R8</t>
  </si>
  <si>
    <t>AF8 R8b</t>
  </si>
  <si>
    <t>AF8 R7</t>
  </si>
  <si>
    <t>AF8 R7b</t>
  </si>
  <si>
    <t>AF8 R7c</t>
  </si>
  <si>
    <t>AF8 R6</t>
  </si>
  <si>
    <t>AF8 R6b</t>
  </si>
  <si>
    <t>AF8 R5</t>
  </si>
  <si>
    <t>AF8 R5b</t>
  </si>
  <si>
    <t>AF8 R4</t>
  </si>
  <si>
    <t>AF8 R4b</t>
  </si>
  <si>
    <t>AF8 R3</t>
  </si>
  <si>
    <t>AF8 R3b</t>
  </si>
  <si>
    <t>AF8 R2</t>
  </si>
  <si>
    <t>AF8 R1</t>
  </si>
  <si>
    <t>AF8 R1b</t>
  </si>
  <si>
    <t>AF8 R1c</t>
  </si>
  <si>
    <t>AF8 R1d</t>
  </si>
  <si>
    <t>11KM98 R</t>
  </si>
  <si>
    <t>11KM98 R1b</t>
  </si>
  <si>
    <t>11KM98 R2</t>
  </si>
  <si>
    <t>11KM98 R2b</t>
  </si>
  <si>
    <t>11KM98 R2c</t>
  </si>
  <si>
    <t>11KM98 R3</t>
  </si>
  <si>
    <t>11KM98 R3b</t>
  </si>
  <si>
    <t>11KM98 R3c</t>
  </si>
  <si>
    <t>11KM98 R4</t>
  </si>
  <si>
    <t>11KM98 R4b</t>
  </si>
  <si>
    <t>11KM98 R5</t>
  </si>
  <si>
    <t>11KM98 R5b</t>
  </si>
  <si>
    <t>11KM98 R5c</t>
  </si>
  <si>
    <t>11KM98 R6</t>
  </si>
  <si>
    <t>11KM98 R6b</t>
  </si>
  <si>
    <t>11KM98 R7</t>
  </si>
  <si>
    <t>11KM98 R7b</t>
  </si>
  <si>
    <t>Skarn-marble</t>
  </si>
  <si>
    <t>Marble</t>
  </si>
  <si>
    <t>Skarn</t>
  </si>
  <si>
    <t>Phlogopite-Marble</t>
  </si>
  <si>
    <t>SrO</t>
  </si>
  <si>
    <t xml:space="preserve">Species </t>
  </si>
  <si>
    <t>Fluorapatite</t>
  </si>
  <si>
    <t>britholite-(Ce)</t>
  </si>
  <si>
    <t>britholite-(Y)</t>
  </si>
  <si>
    <t/>
  </si>
  <si>
    <t>Fluorbritholite-(Ce)</t>
  </si>
  <si>
    <t>Fluorbritholite-(Y)</t>
  </si>
  <si>
    <t>Fluorcalciobritholite-(Y)</t>
  </si>
  <si>
    <t>Fluorcalciobritholite-(Ce)</t>
  </si>
  <si>
    <t>Calciobritholite-(Ce)</t>
  </si>
  <si>
    <t xml:space="preserve">SRA-12 E phase 9                                        </t>
  </si>
  <si>
    <t xml:space="preserve">SRA-3 H phase 2                                         </t>
  </si>
  <si>
    <t xml:space="preserve">SRA-3 G phase 2                                         </t>
  </si>
  <si>
    <t xml:space="preserve">SRA-3 G phase 5                                         </t>
  </si>
  <si>
    <t xml:space="preserve">SRA-3 C phase 13                                        </t>
  </si>
  <si>
    <t xml:space="preserve">SRA-3 C phase 15                                        </t>
  </si>
  <si>
    <t xml:space="preserve">SRA-3 F phase 2                                         </t>
  </si>
  <si>
    <t xml:space="preserve">SRA-3 F phase 3                                         </t>
  </si>
  <si>
    <t xml:space="preserve">SRA-3 F phase 4                                         </t>
  </si>
  <si>
    <t xml:space="preserve">SRA-1 C phase 2                                         </t>
  </si>
  <si>
    <t xml:space="preserve">SRA-1 D phase 1                                         </t>
  </si>
  <si>
    <t xml:space="preserve">SRA-1 E phase 1                                         </t>
  </si>
  <si>
    <t xml:space="preserve">SRA-1 E phase 5                                         </t>
  </si>
  <si>
    <t xml:space="preserve">SRA-1 E phase 6                                         </t>
  </si>
  <si>
    <t xml:space="preserve">SRA-1 A phase 1                                         </t>
  </si>
  <si>
    <t xml:space="preserve">SRA-1 A phase 2 pale                                    </t>
  </si>
  <si>
    <t xml:space="preserve">SRA-1 A phase 4                                         </t>
  </si>
  <si>
    <t xml:space="preserve">SRA-1 B phase 2                                         </t>
  </si>
  <si>
    <t xml:space="preserve">SRA-1 B phase 4                                         </t>
  </si>
  <si>
    <t xml:space="preserve">T-2 A1                                                  </t>
  </si>
  <si>
    <t xml:space="preserve">T-2 A3                                                  </t>
  </si>
  <si>
    <t xml:space="preserve">T-2 B2                                                  </t>
  </si>
  <si>
    <t xml:space="preserve">SRA2 B-1                                                </t>
  </si>
  <si>
    <t xml:space="preserve">SRA2 C-1 pale                                           </t>
  </si>
  <si>
    <t xml:space="preserve">SRA5 D-1                                                </t>
  </si>
  <si>
    <t xml:space="preserve">SRA5 D-2                                                </t>
  </si>
  <si>
    <t xml:space="preserve">SRA5 E-1                                                </t>
  </si>
  <si>
    <t xml:space="preserve">SRA5 E-2                                                </t>
  </si>
  <si>
    <t>Mosandrite</t>
  </si>
  <si>
    <t xml:space="preserve">F6_Z3 66                                                </t>
  </si>
  <si>
    <t xml:space="preserve">F6_Z3 67                                                </t>
  </si>
  <si>
    <t xml:space="preserve">F6_Z4 77                                                </t>
  </si>
  <si>
    <t>AF15 V1</t>
  </si>
  <si>
    <t>AF15 V2</t>
  </si>
  <si>
    <t>AF15 V3b</t>
  </si>
  <si>
    <t>AF15 V4</t>
  </si>
  <si>
    <t>AF15 V6</t>
  </si>
  <si>
    <t>11KM98 B9</t>
  </si>
  <si>
    <t>11KM98 B9b</t>
  </si>
  <si>
    <t>11KM98 B9c</t>
  </si>
  <si>
    <t>11KM98 B9d</t>
  </si>
  <si>
    <t>11KM98 B9e</t>
  </si>
  <si>
    <t>Total</t>
  </si>
  <si>
    <t>O=F</t>
  </si>
  <si>
    <t>O=Cl</t>
  </si>
  <si>
    <t>n.d</t>
  </si>
  <si>
    <t>b.d.l.</t>
  </si>
  <si>
    <t>Kochite or Zr-rich mosandrite</t>
  </si>
  <si>
    <t>Rinkite</t>
  </si>
  <si>
    <t>Leucosyenite</t>
  </si>
  <si>
    <t xml:space="preserve">FF15A A3                                                </t>
  </si>
  <si>
    <t xml:space="preserve">FF15A B3                                                </t>
  </si>
  <si>
    <t xml:space="preserve">FF15A B6                                                </t>
  </si>
  <si>
    <t xml:space="preserve">FF15A B8                                                </t>
  </si>
  <si>
    <t xml:space="preserve">FF15C A2                                                </t>
  </si>
  <si>
    <t xml:space="preserve">FF15C H1                                                </t>
  </si>
  <si>
    <t xml:space="preserve">FF15C E3                                                </t>
  </si>
  <si>
    <t xml:space="preserve">FF15C G2                                                </t>
  </si>
  <si>
    <t xml:space="preserve">FF15C G3                                                </t>
  </si>
  <si>
    <t xml:space="preserve">JR14 F1 bord                                            </t>
  </si>
  <si>
    <t xml:space="preserve">JR14 F1 coeur                                           </t>
  </si>
  <si>
    <t xml:space="preserve">JR14 H1 bord                                            </t>
  </si>
  <si>
    <t xml:space="preserve">JR14 H1 coeur                                           </t>
  </si>
  <si>
    <t xml:space="preserve">JR14 H1*                                                </t>
  </si>
  <si>
    <t xml:space="preserve">JR14 H6                                                 </t>
  </si>
  <si>
    <t xml:space="preserve">Surp01 B3 bord                                          </t>
  </si>
  <si>
    <t xml:space="preserve">Surp01 B3 coeur                                         </t>
  </si>
  <si>
    <t xml:space="preserve">Surp01 D5                                               </t>
  </si>
  <si>
    <t xml:space="preserve">Surp01 E3                                               </t>
  </si>
  <si>
    <t xml:space="preserve">Surp01 F4                                               </t>
  </si>
  <si>
    <t xml:space="preserve">Surp01 H5                                               </t>
  </si>
  <si>
    <t xml:space="preserve">Surp01 I2                                               </t>
  </si>
  <si>
    <t xml:space="preserve">SRA10 D-1                                               </t>
  </si>
  <si>
    <t xml:space="preserve">SRA10 D-4                                               </t>
  </si>
  <si>
    <t xml:space="preserve">SRA10 D-6                                               </t>
  </si>
  <si>
    <t xml:space="preserve">SRA-10 D phase 1                                        </t>
  </si>
  <si>
    <t xml:space="preserve">SRA-10 D phase 2                                        </t>
  </si>
  <si>
    <t xml:space="preserve">F2_Z1 4                                                 </t>
  </si>
  <si>
    <t xml:space="preserve">F5_Z1 25                                                </t>
  </si>
  <si>
    <t xml:space="preserve">F5_Z2 34                                                </t>
  </si>
  <si>
    <t xml:space="preserve">F5_Z3 29                                                </t>
  </si>
  <si>
    <t xml:space="preserve">F19_Z3 31                                               </t>
  </si>
  <si>
    <t xml:space="preserve">F19_Z4 33                                               </t>
  </si>
  <si>
    <t xml:space="preserve">F18_Z1 34                                               </t>
  </si>
  <si>
    <t xml:space="preserve">SRA-11A C-4                                             </t>
  </si>
  <si>
    <t xml:space="preserve">SRA-11A C-5                                             </t>
  </si>
  <si>
    <t xml:space="preserve">SRA-11A B-4                                             </t>
  </si>
  <si>
    <t xml:space="preserve">SRA-11A B-5                                             </t>
  </si>
  <si>
    <t xml:space="preserve">SRA-11A D-1                                             </t>
  </si>
  <si>
    <t xml:space="preserve">SRA-11A D-2                                             </t>
  </si>
  <si>
    <t xml:space="preserve">SRA-11A D-3                                             </t>
  </si>
  <si>
    <t>F = O</t>
  </si>
  <si>
    <t>Cl = O</t>
  </si>
  <si>
    <t xml:space="preserve">JR14 B2                                                 </t>
  </si>
  <si>
    <t xml:space="preserve">JR14 G2                                                 </t>
  </si>
  <si>
    <t xml:space="preserve">JR14 G5                                                 </t>
  </si>
  <si>
    <t xml:space="preserve">JR279A A2                                               </t>
  </si>
  <si>
    <t xml:space="preserve">JR279A A7                                               </t>
  </si>
  <si>
    <t xml:space="preserve">JR279A B3                                               </t>
  </si>
  <si>
    <t xml:space="preserve">JR279A B5                                               </t>
  </si>
  <si>
    <t xml:space="preserve">JR279A B7                                               </t>
  </si>
  <si>
    <t xml:space="preserve">JR279A D1 coeur                                         </t>
  </si>
  <si>
    <t xml:space="preserve">JR279A D2                                               </t>
  </si>
  <si>
    <t>perrierite-(Ce)</t>
  </si>
  <si>
    <t>Chevkinite-(Ce)</t>
  </si>
  <si>
    <t xml:space="preserve">JR14 B1                                                 </t>
  </si>
  <si>
    <t xml:space="preserve">JR14 B4                                                 </t>
  </si>
  <si>
    <t xml:space="preserve">JR14 F3                                                 </t>
  </si>
  <si>
    <t xml:space="preserve">JR14 G1                                                 </t>
  </si>
  <si>
    <t xml:space="preserve">Surp01 C matrice                                        </t>
  </si>
  <si>
    <t xml:space="preserve">Surp01 F1                                               </t>
  </si>
  <si>
    <t xml:space="preserve">Surp01 F5                                               </t>
  </si>
  <si>
    <t xml:space="preserve">Surp01 H6                                               </t>
  </si>
  <si>
    <t xml:space="preserve">Surp01 H7                                               </t>
  </si>
  <si>
    <t>Allanite-(Ce)</t>
  </si>
  <si>
    <t>Amphibole and diopside syenite felsic patch</t>
  </si>
  <si>
    <t xml:space="preserve">F7_Z4 3                                                 </t>
  </si>
  <si>
    <t xml:space="preserve">F7_Z4 4                                                 </t>
  </si>
  <si>
    <t xml:space="preserve">F7_Z5 10                                                </t>
  </si>
  <si>
    <t xml:space="preserve">F7_Z5 11                                                </t>
  </si>
  <si>
    <t xml:space="preserve">F11_Z3 27                                               </t>
  </si>
  <si>
    <t xml:space="preserve">SRA6 A-5                                                </t>
  </si>
  <si>
    <t xml:space="preserve">SRA6 A-7                                                </t>
  </si>
  <si>
    <t xml:space="preserve">F2_Z1 1                                                 </t>
  </si>
  <si>
    <t xml:space="preserve">F2_Z1 2                                                 </t>
  </si>
  <si>
    <t xml:space="preserve">F2_Z2 6                                                 </t>
  </si>
  <si>
    <t xml:space="preserve">F2_Z2 7                                                 </t>
  </si>
  <si>
    <t xml:space="preserve">F2_Z4 11                                                </t>
  </si>
  <si>
    <t xml:space="preserve">F2_Z3 14                                                </t>
  </si>
  <si>
    <t xml:space="preserve">F2_Z3 15                                                </t>
  </si>
  <si>
    <t xml:space="preserve">F2_Z3 16                                                </t>
  </si>
  <si>
    <t xml:space="preserve">F2_Z3 17                                                </t>
  </si>
  <si>
    <t xml:space="preserve">F2_Z5 18                                                </t>
  </si>
  <si>
    <t xml:space="preserve">F2_Z5 20                                                </t>
  </si>
  <si>
    <t xml:space="preserve">F5_Z1 22                                                </t>
  </si>
  <si>
    <t xml:space="preserve">F5_Z1 23                                                </t>
  </si>
  <si>
    <t xml:space="preserve">F5_Z3 27                                                </t>
  </si>
  <si>
    <t xml:space="preserve">F5_Z2 31                                                </t>
  </si>
  <si>
    <t xml:space="preserve">F5_Z4 42                                                </t>
  </si>
  <si>
    <t xml:space="preserve">F5_Z4 44                                                </t>
  </si>
  <si>
    <t xml:space="preserve">F4_Z1 56                                                </t>
  </si>
  <si>
    <t xml:space="preserve">F4_Z1 57                                                </t>
  </si>
  <si>
    <t xml:space="preserve">SRA6 A-6                                                </t>
  </si>
  <si>
    <t xml:space="preserve">SRA6 C-5                                                </t>
  </si>
  <si>
    <t xml:space="preserve">SRA9 A-3                                                </t>
  </si>
  <si>
    <t xml:space="preserve">F2_Z1 3                                                 </t>
  </si>
  <si>
    <t xml:space="preserve">F2_Z1 5                                                 </t>
  </si>
  <si>
    <t xml:space="preserve">F2_Z2 9                                                 </t>
  </si>
  <si>
    <t xml:space="preserve">F2_Z4 12                                                </t>
  </si>
  <si>
    <t xml:space="preserve">F2_Z5 19 alt                                            </t>
  </si>
  <si>
    <t xml:space="preserve">F2_Z5 21                                                </t>
  </si>
  <si>
    <t xml:space="preserve">F5_Z3 28                                                </t>
  </si>
  <si>
    <t xml:space="preserve">F5_Z2 32                                                </t>
  </si>
  <si>
    <t xml:space="preserve">F4_Z1 60                                                </t>
  </si>
  <si>
    <t xml:space="preserve">SRA-3 C phase 17                                        </t>
  </si>
  <si>
    <t xml:space="preserve">F11_Z2 13                                               </t>
  </si>
  <si>
    <t xml:space="preserve">F11_Z2 16                                               </t>
  </si>
  <si>
    <t xml:space="preserve">F11_Z2 12                                               </t>
  </si>
  <si>
    <t xml:space="preserve">F11_Z2 17                                               </t>
  </si>
  <si>
    <t xml:space="preserve">F11_Z1 20                                               </t>
  </si>
  <si>
    <t xml:space="preserve">FF15A A1                                                </t>
  </si>
  <si>
    <t xml:space="preserve">FF15A A4                                                </t>
  </si>
  <si>
    <t xml:space="preserve">FF15C B1                                                </t>
  </si>
  <si>
    <t xml:space="preserve">FF15C D8                                                </t>
  </si>
  <si>
    <t xml:space="preserve">SRA-10 F phase 3                                        </t>
  </si>
  <si>
    <t xml:space="preserve">FF15A D1                                                </t>
  </si>
  <si>
    <t xml:space="preserve">FF15A D2 (petit)                                        </t>
  </si>
  <si>
    <t xml:space="preserve">FF15C A3                                                </t>
  </si>
  <si>
    <t xml:space="preserve">FF15C B2                                                </t>
  </si>
  <si>
    <t xml:space="preserve">FF15C B4                                                </t>
  </si>
  <si>
    <t xml:space="preserve">FF15C H3                                                </t>
  </si>
  <si>
    <t xml:space="preserve">FF15C D33  (petit)                                      </t>
  </si>
  <si>
    <t xml:space="preserve">FF15C E1                                                </t>
  </si>
  <si>
    <t xml:space="preserve">FF15C G1                                                </t>
  </si>
  <si>
    <t xml:space="preserve">JR279A A1                                               </t>
  </si>
  <si>
    <t xml:space="preserve">JR279A A5                                               </t>
  </si>
  <si>
    <t xml:space="preserve">JR279A A6                                               </t>
  </si>
  <si>
    <t xml:space="preserve">JR279A B1                                               </t>
  </si>
  <si>
    <t xml:space="preserve">JR279A B4                                               </t>
  </si>
  <si>
    <t xml:space="preserve">Surp01 A6                                               </t>
  </si>
  <si>
    <t xml:space="preserve">Surp01 H3                                               </t>
  </si>
  <si>
    <t xml:space="preserve">FF15A B5                                                </t>
  </si>
  <si>
    <t xml:space="preserve">FF15A B7                                                </t>
  </si>
  <si>
    <t xml:space="preserve">FF15A B9                                                </t>
  </si>
  <si>
    <t xml:space="preserve">FF15A C3                                                </t>
  </si>
  <si>
    <t xml:space="preserve">T8S B1                                                  </t>
  </si>
  <si>
    <t xml:space="preserve">T8S B5                                                  </t>
  </si>
  <si>
    <t xml:space="preserve">T8S B12                                                 </t>
  </si>
  <si>
    <t xml:space="preserve">T8S B10                                                 </t>
  </si>
  <si>
    <t xml:space="preserve">FF15A C1                                                </t>
  </si>
  <si>
    <t xml:space="preserve">FF15A C4                                                </t>
  </si>
  <si>
    <t xml:space="preserve">FF15C B3                                                </t>
  </si>
  <si>
    <t xml:space="preserve">FF15C D32                                               </t>
  </si>
  <si>
    <t xml:space="preserve">FF15C D4                                                </t>
  </si>
  <si>
    <t xml:space="preserve">FF15C D6                                                </t>
  </si>
  <si>
    <t xml:space="preserve">FF15C I3                                                </t>
  </si>
  <si>
    <t xml:space="preserve">T8S B3                                                  </t>
  </si>
  <si>
    <t xml:space="preserve">T8S B4                                                  </t>
  </si>
  <si>
    <t xml:space="preserve">T8S B8                                                  </t>
  </si>
  <si>
    <t xml:space="preserve">T8S B7                                                  </t>
  </si>
  <si>
    <t xml:space="preserve">T8S B13                                                 </t>
  </si>
  <si>
    <t xml:space="preserve">T8S B9                                                  </t>
  </si>
  <si>
    <t xml:space="preserve">T8S C1                                                  </t>
  </si>
  <si>
    <t xml:space="preserve">PB01 A1                                                 </t>
  </si>
  <si>
    <t xml:space="preserve">PB01 A13                                                </t>
  </si>
  <si>
    <t xml:space="preserve">PB01 A2                                                 </t>
  </si>
  <si>
    <t xml:space="preserve">PB01 B1                                                 </t>
  </si>
  <si>
    <t xml:space="preserve">PB01 B2                                                 </t>
  </si>
  <si>
    <t xml:space="preserve">PB01 F1                                                 </t>
  </si>
  <si>
    <t xml:space="preserve">PB01 F2                                                 </t>
  </si>
  <si>
    <t xml:space="preserve">F19_Z1 29                                               </t>
  </si>
  <si>
    <t xml:space="preserve">F19_Z1 30                                               </t>
  </si>
  <si>
    <t xml:space="preserve">PB01 A12                                                </t>
  </si>
  <si>
    <t xml:space="preserve">PB01 C1                                                 </t>
  </si>
  <si>
    <t xml:space="preserve">PB01 E1                                                 </t>
  </si>
  <si>
    <t xml:space="preserve">PB01 E2                                                 </t>
  </si>
  <si>
    <t xml:space="preserve">PB01 F2b                                                </t>
  </si>
  <si>
    <t xml:space="preserve">SRA-1 F phase 1                                         </t>
  </si>
  <si>
    <t xml:space="preserve">SRA-1 D phase 3                                         </t>
  </si>
  <si>
    <t xml:space="preserve">SRA-1 E phase 11                                        </t>
  </si>
  <si>
    <t xml:space="preserve">SRA-1 B phase 7                                         </t>
  </si>
  <si>
    <t>Phlogopite</t>
  </si>
  <si>
    <t xml:space="preserve">SRA-10 C phase 4                                        </t>
  </si>
  <si>
    <t xml:space="preserve">SRA-10 D phase 5                                        </t>
  </si>
  <si>
    <t xml:space="preserve">SRA-10 H phase 1                                        </t>
  </si>
  <si>
    <t xml:space="preserve">SRA-10 G phase 4                                        </t>
  </si>
  <si>
    <t xml:space="preserve">SRA-10 G phase 5                                        </t>
  </si>
  <si>
    <t xml:space="preserve">SRA-10 F phase 1                                        </t>
  </si>
  <si>
    <t xml:space="preserve">SRA-12 B phase 5                                        </t>
  </si>
  <si>
    <t xml:space="preserve">SRA-12 D phase 5                                        </t>
  </si>
  <si>
    <t xml:space="preserve">SRA-12 A phase 4                                        </t>
  </si>
  <si>
    <t xml:space="preserve">SRA-12 C phase 3                                        </t>
  </si>
  <si>
    <t xml:space="preserve">SRA-12 B phase 3                                        </t>
  </si>
  <si>
    <t xml:space="preserve">SRA-12 E phase 4                                        </t>
  </si>
  <si>
    <t xml:space="preserve">SRA-12 E phase 7                                        </t>
  </si>
  <si>
    <t xml:space="preserve">SRA-3 H phase 4                                         </t>
  </si>
  <si>
    <t xml:space="preserve">SRA-3 C phase 12                                        </t>
  </si>
  <si>
    <t xml:space="preserve">SRA-1 C phase 5                                         </t>
  </si>
  <si>
    <t xml:space="preserve">SRA-1 E phase 12                                        </t>
  </si>
  <si>
    <t xml:space="preserve">SRA-1 A phase 5                                         </t>
  </si>
  <si>
    <t xml:space="preserve">SRA-1 E phase 9                                         </t>
  </si>
  <si>
    <t xml:space="preserve">SRA-1 F phase 2                                         </t>
  </si>
  <si>
    <t xml:space="preserve">SRA-1 D phase 5                                         </t>
  </si>
  <si>
    <t>Albite</t>
  </si>
  <si>
    <t>Microcline</t>
  </si>
  <si>
    <t xml:space="preserve">SRA-12 A phase 3                                        </t>
  </si>
  <si>
    <t xml:space="preserve">SRA-12 C phase 4                                        </t>
  </si>
  <si>
    <t xml:space="preserve">SRA-12 B phase 4                                        </t>
  </si>
  <si>
    <t xml:space="preserve">SRA-12 B phase 6                                        </t>
  </si>
  <si>
    <t xml:space="preserve">SRA-12 E phase 5                                        </t>
  </si>
  <si>
    <t xml:space="preserve">SRA-12 E phase 6                                        </t>
  </si>
  <si>
    <t xml:space="preserve">SRA-12 D phase 3                                        </t>
  </si>
  <si>
    <t xml:space="preserve">SRA-12 D phase 4                                        </t>
  </si>
  <si>
    <t xml:space="preserve">SRA-3 H phase 3                                         </t>
  </si>
  <si>
    <t xml:space="preserve">SRA-10 D phase 4                                        </t>
  </si>
  <si>
    <t xml:space="preserve">SRA-10 H phase 2                                        </t>
  </si>
  <si>
    <t xml:space="preserve">SRA-10 G phase 2                                        </t>
  </si>
  <si>
    <t xml:space="preserve">SRA-10 F phase 2                                        </t>
  </si>
  <si>
    <t xml:space="preserve">SRA-10 E phase 1                                        </t>
  </si>
  <si>
    <t xml:space="preserve">SRA-1 C phase 6                                         </t>
  </si>
  <si>
    <t xml:space="preserve">SRA-1 D phase 4                                         </t>
  </si>
  <si>
    <t xml:space="preserve">SRA-1 E phase 8                                         </t>
  </si>
  <si>
    <t xml:space="preserve">SRA-1 A phase 6                                         </t>
  </si>
  <si>
    <t xml:space="preserve">SRA-1 A phase 8                                         </t>
  </si>
  <si>
    <t xml:space="preserve">SRA-1 B phase 6                                         </t>
  </si>
  <si>
    <t>Color</t>
  </si>
  <si>
    <t>Green</t>
  </si>
  <si>
    <t>Brown</t>
  </si>
  <si>
    <t>Rim/Core</t>
  </si>
  <si>
    <t>Rim</t>
  </si>
  <si>
    <t>Core</t>
  </si>
  <si>
    <t>Morphology</t>
  </si>
  <si>
    <t>Inclusion All.</t>
  </si>
  <si>
    <t>Euhedral</t>
  </si>
  <si>
    <t>Subhedral</t>
  </si>
  <si>
    <t>Rim Chevki.</t>
  </si>
  <si>
    <t>core</t>
  </si>
  <si>
    <t>anhedral</t>
  </si>
  <si>
    <t>wt.%</t>
  </si>
  <si>
    <t>O =73</t>
  </si>
  <si>
    <t>Renormalized by Si + Zr + Ti + Nb + Al + Hf = 29 (Pfaff et al., 2010)</t>
  </si>
  <si>
    <t>apfu</t>
  </si>
  <si>
    <t>O = 13</t>
  </si>
  <si>
    <t>Renormalized by M+T (cations) = 8, after Pasero et al., 2010</t>
  </si>
  <si>
    <t>O = 18</t>
  </si>
  <si>
    <t>Species</t>
  </si>
  <si>
    <t xml:space="preserve">SRA-12 E phase 8                                        </t>
  </si>
  <si>
    <t>Fluoro-richterite</t>
  </si>
  <si>
    <t>Richterite</t>
  </si>
  <si>
    <t>Aegirine-augite</t>
  </si>
  <si>
    <t>Diopside</t>
  </si>
  <si>
    <t>Amphibole-syenite</t>
  </si>
  <si>
    <t>Mix Amphibole-syenite-mesosyenite</t>
  </si>
  <si>
    <t>Felsic patch in a Amphibole-syenite</t>
  </si>
  <si>
    <t>Felsic path in Amphibole-syenite</t>
  </si>
  <si>
    <t>CO3</t>
  </si>
  <si>
    <t>Diop-Fds fenite</t>
  </si>
  <si>
    <t>Amphibole-syenite with diops band</t>
  </si>
  <si>
    <t>Diopside-feldspar fenite</t>
  </si>
  <si>
    <t>Amphibole-syenite felsic patch</t>
  </si>
  <si>
    <t xml:space="preserve">TABLE E4. RINKITE GROUP MINERAL ELECTRON MICROPROBE DATA, LISTED IN WT.% </t>
  </si>
  <si>
    <t xml:space="preserve">TABLE E1. EUDIALYTE GROUP MINERAL ELECTRON MICROPROBE DATA, LISTED IN WT.% </t>
  </si>
  <si>
    <t xml:space="preserve">TABLE E2. APATITE GROUP MINERAL ELECTRON MICROPROBE DATA, LISTED IN WT.% </t>
  </si>
  <si>
    <t xml:space="preserve">TABLE E3. BRITHOLITE GROUP MINERAL ELECTRON MICROPROBE DATA, LISTED IN WT.% </t>
  </si>
  <si>
    <t xml:space="preserve">TABLE E5. ZIRCON GROUP MINERAL ELECTRON MICROPROBE DATA, LISTED IN WT.% </t>
  </si>
  <si>
    <t xml:space="preserve">TABLE E6. CHEVKINITE GROUP MINERAL ELECTRON MICROPROBE DATA, LISTED IN WT.% </t>
  </si>
  <si>
    <t xml:space="preserve">TABLE E7. EPIDOTE SUPERGROUP MINERAL ELECTRON MICROPROBE DATA, LISTED IN WT.% </t>
  </si>
  <si>
    <t xml:space="preserve">TABLE E8. VLASOVITE ELECTRON MICROPROBE DATA, LISTED IN WT.% </t>
  </si>
  <si>
    <t xml:space="preserve">TABLE E9. GITTINSITE ELECTRON MICROPROBE DATA, LISTED IN WT.% </t>
  </si>
  <si>
    <t xml:space="preserve">TABLE E10. PECTOLITE ELECTRON MICROPROBE DATA, LISTED IN WT.% </t>
  </si>
  <si>
    <t xml:space="preserve">TABLE E11. MISERITE ELECTRON MICROPROBE DATA, LISTED IN WT.% </t>
  </si>
  <si>
    <t xml:space="preserve">TABLE E12. PARISITE-(CE) ELECTRON MICROPROBE DATA, LISTED IN WT.% </t>
  </si>
  <si>
    <t xml:space="preserve">TABLE E16. ZIRCONOLITE ELECTRON MICROPROBE DATA, LISTED IN WT.% </t>
  </si>
  <si>
    <t xml:space="preserve">TABLE E17. BADDELEYITE ELECTRON MICROPROBE DATA, LISTED IN WT.% </t>
  </si>
  <si>
    <t xml:space="preserve">TABLE E18. AMPHIBOLE SUPERGROUP ELECTRON MICROPROBE DATA, LISTED IN WT.% </t>
  </si>
  <si>
    <t xml:space="preserve">TABLE E19. MICAS GROUP ELECTRON MICROPROBE DATA, LISTED IN WT.% </t>
  </si>
  <si>
    <t xml:space="preserve">TABLE E20. FELDSPAR GROUP ELECTRON MICROPROBE DATA, LISTED IN WT.% </t>
  </si>
  <si>
    <t xml:space="preserve">TABLE E21. PYROXENE GROUP ELECTRON MICROPROBE DATA, LISTED IN WT.% </t>
  </si>
  <si>
    <t>Mica-quartz fenite</t>
  </si>
  <si>
    <t>Quartz leucosyenite</t>
  </si>
  <si>
    <t>Amphibole syenite</t>
  </si>
  <si>
    <t xml:space="preserve">PB01 B2                                               </t>
  </si>
  <si>
    <t>Amphibole Syenite</t>
  </si>
  <si>
    <t>Amphibole-phlogopite-feldspar-calcite fenite</t>
  </si>
  <si>
    <t>Muscovite-feldspar fenite</t>
  </si>
  <si>
    <t>Quartz-feldspar-phlogopite fenite</t>
  </si>
  <si>
    <t>Garnet-quartz gneiss</t>
  </si>
  <si>
    <t>REE2O3 total</t>
  </si>
  <si>
    <t>PB zone (Peninsula Britholite)</t>
  </si>
  <si>
    <t>Couleuvre</t>
  </si>
  <si>
    <t xml:space="preserve">Skarn </t>
  </si>
  <si>
    <t>Falaise (FF15A)</t>
  </si>
  <si>
    <t>Falaise (FF15C)</t>
  </si>
  <si>
    <t>Tower Hill (TH, JR14)</t>
  </si>
  <si>
    <t>Surprise (Surp01)</t>
  </si>
  <si>
    <t>Couleuvre (JR279)</t>
  </si>
  <si>
    <t>Amphibole (Currie and van Breemen 1996)</t>
  </si>
  <si>
    <t>Ne-syenite</t>
  </si>
  <si>
    <t>Peralkaline Eud-Amphibolite</t>
  </si>
  <si>
    <t>Grt-amphibolite</t>
  </si>
  <si>
    <t>Scp-amphibolite</t>
  </si>
  <si>
    <t>-</t>
  </si>
  <si>
    <t>Kataphorite</t>
  </si>
  <si>
    <t>Riebeckite</t>
  </si>
  <si>
    <t>Magnesio
richterite</t>
  </si>
  <si>
    <t>Pargasite</t>
  </si>
  <si>
    <t>Locock et al., 2014</t>
  </si>
  <si>
    <t>Potassic-ferro-
ferri-taramite</t>
  </si>
  <si>
    <t>Fluoro-
richterite</t>
  </si>
  <si>
    <t>Magnesio-
hastingsite</t>
  </si>
  <si>
    <t xml:space="preserve">SiO2 </t>
  </si>
  <si>
    <t>Old identification</t>
  </si>
  <si>
    <t>Our calcul using:</t>
  </si>
  <si>
    <t>TABLE E22. AMPHIBOLE DATA FROM CURRIE AND VAN BREEMEN (1996), RECALCULATED USING LOCOCK ET AL., 2014 CALCUL.</t>
  </si>
  <si>
    <t>SRA-11</t>
  </si>
  <si>
    <t>12-KM-127 30.58 to 31.47 m</t>
  </si>
  <si>
    <t>12-KM-127 44.10 to 44.90 m</t>
  </si>
  <si>
    <t>12-KM-127 42.00 to 43.10 m</t>
  </si>
  <si>
    <t>11-KM-98 22,05-22,1</t>
  </si>
  <si>
    <t>11-KM-98 37.05 to 37.09 m (F11)</t>
  </si>
  <si>
    <t>11-KM-98 22.05 to 22.10 m (F6)</t>
  </si>
  <si>
    <t>11-KM-98 16.20 to 16.30 m (F4)</t>
  </si>
  <si>
    <t>11-KM-98 16.65 to 16.75 m (F5)</t>
  </si>
  <si>
    <t>11-KM-98 16,65-16,75 (F5)</t>
  </si>
  <si>
    <t>11-KM-98 16,20-16,30 (F4)</t>
  </si>
  <si>
    <t>11-KM-98 22,05-22,10 (F6)</t>
  </si>
  <si>
    <t>11-KM-98 22.70 to 22.80 m (F7)</t>
  </si>
  <si>
    <t>11-KM-98 81.29 to 81.40 m (F19)</t>
  </si>
  <si>
    <t>11-KM-98 77.33 to 77.40 m (F18)</t>
  </si>
  <si>
    <t xml:space="preserve">T-2 </t>
  </si>
  <si>
    <t xml:space="preserve">SRA-2 </t>
  </si>
  <si>
    <t xml:space="preserve">SRA-5 </t>
  </si>
  <si>
    <t xml:space="preserve">SRA-12 </t>
  </si>
  <si>
    <t xml:space="preserve">SRA-3 </t>
  </si>
  <si>
    <t>SRA-1</t>
  </si>
  <si>
    <t>AL-01 (AF15)</t>
  </si>
  <si>
    <t xml:space="preserve">SRA-6 </t>
  </si>
  <si>
    <t>SRA-7</t>
  </si>
  <si>
    <t>SRA-9</t>
  </si>
  <si>
    <t>SRA-3</t>
  </si>
  <si>
    <t xml:space="preserve">SRA-4 </t>
  </si>
  <si>
    <t>SRA-5</t>
  </si>
  <si>
    <t xml:space="preserve">SRA-8 </t>
  </si>
  <si>
    <t xml:space="preserve">SRA-9 </t>
  </si>
  <si>
    <t>SRA-10</t>
  </si>
  <si>
    <t xml:space="preserve">SRA-11 </t>
  </si>
  <si>
    <t>SRA-12</t>
  </si>
  <si>
    <t>SRA-8</t>
  </si>
  <si>
    <t xml:space="preserve">SRA-10 </t>
  </si>
  <si>
    <t>11-KM-98 12.25 to 12.35 m (F2)</t>
  </si>
  <si>
    <t>SRA-6</t>
  </si>
  <si>
    <t>F11_Z1 23</t>
  </si>
  <si>
    <t xml:space="preserve">F11_Z1 25      </t>
  </si>
  <si>
    <t xml:space="preserve">SRA-7A C-1    </t>
  </si>
  <si>
    <t xml:space="preserve">SRA11B F-6  </t>
  </si>
  <si>
    <t xml:space="preserve">T8S </t>
  </si>
  <si>
    <t xml:space="preserve">T8S C2     </t>
  </si>
  <si>
    <t>T8S C4</t>
  </si>
  <si>
    <t>11-KM-98 81,29-81,40 (F19)</t>
  </si>
  <si>
    <t>F19_Z3 32</t>
  </si>
  <si>
    <t xml:space="preserve">SRA-3 photo1 phase 2 </t>
  </si>
  <si>
    <t>SRA-10 A phase 3</t>
  </si>
  <si>
    <t>SRA-1 E phase 10</t>
  </si>
  <si>
    <t>SRA-1 F phase 3</t>
  </si>
  <si>
    <t>O = 4</t>
  </si>
  <si>
    <t>O = 22</t>
  </si>
  <si>
    <t>Ba</t>
  </si>
  <si>
    <t>Lu</t>
  </si>
  <si>
    <t>C</t>
  </si>
  <si>
    <t>O = 11</t>
  </si>
  <si>
    <t>O = 7</t>
  </si>
  <si>
    <t>O = 9</t>
  </si>
  <si>
    <t>O = 24</t>
  </si>
  <si>
    <t>O = 3</t>
  </si>
  <si>
    <t>O = 2</t>
  </si>
  <si>
    <t>O = 12</t>
  </si>
  <si>
    <t>O = 8</t>
  </si>
  <si>
    <t>O = 6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</si>
  <si>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b.d.l. = below detection limit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</si>
  <si>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n.a. = not analyzed</t>
    </r>
  </si>
  <si>
    <t>TS block</t>
  </si>
  <si>
    <r>
      <t>Renormalized by Si + Al = 4, common for TS block =1 and 2, after Andersen et al., (2013) and Sokolova and C</t>
    </r>
    <r>
      <rPr>
        <sz val="11"/>
        <color theme="1"/>
        <rFont val="Calibri"/>
        <family val="2"/>
      </rPr>
      <t>ámara (2017)</t>
    </r>
  </si>
  <si>
    <t xml:space="preserve">TABLE E15. MONAZITE-(CE) ELECTRON MICROPROBE DATA, LISTED IN WT.% </t>
  </si>
  <si>
    <t xml:space="preserve">TABLE E14. XENOTIME-(Y) ELECTRON MICROPROBE DATA, LISTED IN WT.% </t>
  </si>
  <si>
    <t xml:space="preserve">TABLE E13. BASTNÄESITE-(CE) ELECTRON MICROPROBE DATA, LISTED IN WT.% 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</si>
  <si>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n.d. = analyzed but not detected (detection limit and/or oxide wt. % = 0)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</si>
  <si>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b.d.l. = below detection limit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</si>
  <si>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n.a. = not analyzed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</si>
  <si>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n.d. = analyzed but not detected (detection limit and/or oxide wt. % = 0)</t>
    </r>
  </si>
  <si>
    <t>Phlogopite marble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</si>
</sst>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0070C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000000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" fontId="0" fillId="0" borderId="1" xfId="0" applyNumberFormat="1" applyBorder="1" applyAlignment="1">
      <alignment horizontal="left" indent="1"/>
    </xf>
    <xf numFmtId="2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left" indent="1"/>
    </xf>
    <xf numFmtId="0" fontId="2" fillId="0" borderId="0" xfId="0" applyFont="1"/>
    <xf numFmtId="2" fontId="0" fillId="0" borderId="0" xfId="0" applyNumberFormat="1" applyAlignment="1">
      <alignment horizontal="left" indent="1"/>
    </xf>
    <xf numFmtId="0" fontId="2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 applyAlignment="1">
      <alignment horizontal="left"/>
    </xf>
    <xf numFmtId="2" fontId="0" fillId="0" borderId="1" xfId="0" applyNumberFormat="1" applyBorder="1"/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/>
    <xf numFmtId="2" fontId="2" fillId="0" borderId="2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vertical="center" indent="1"/>
    </xf>
    <xf numFmtId="2" fontId="0" fillId="0" borderId="0" xfId="0" applyNumberForma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1"/>
    <xf numFmtId="2" fontId="8" fillId="0" borderId="0" xfId="0" applyNumberFormat="1" applyFont="1" applyFill="1" applyAlignment="1">
      <alignment horizontal="center"/>
    </xf>
    <xf numFmtId="2" fontId="1" fillId="0" borderId="0" xfId="1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0" xfId="1"/>
    <xf numFmtId="2" fontId="8" fillId="0" borderId="0" xfId="0" applyNumberFormat="1" applyFont="1" applyFill="1" applyAlignment="1"/>
    <xf numFmtId="2" fontId="8" fillId="0" borderId="0" xfId="0" applyNumberFormat="1" applyFont="1" applyFill="1"/>
    <xf numFmtId="0" fontId="7" fillId="0" borderId="0" xfId="1" applyFont="1" applyAlignment="1">
      <alignment horizontal="center"/>
    </xf>
    <xf numFmtId="0" fontId="1" fillId="0" borderId="0" xfId="1"/>
    <xf numFmtId="0" fontId="1" fillId="0" borderId="0" xfId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ont="1" applyBorder="1"/>
    <xf numFmtId="0" fontId="0" fillId="0" borderId="3" xfId="0" applyBorder="1"/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4" xfId="0" applyBorder="1" applyAlignment="1"/>
    <xf numFmtId="2" fontId="0" fillId="0" borderId="6" xfId="0" applyNumberFormat="1" applyBorder="1" applyAlignment="1">
      <alignment horizontal="left" indent="1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1" xfId="0" applyBorder="1"/>
    <xf numFmtId="0" fontId="0" fillId="0" borderId="6" xfId="0" applyBorder="1"/>
    <xf numFmtId="2" fontId="0" fillId="0" borderId="9" xfId="0" applyNumberFormat="1" applyBorder="1" applyAlignment="1">
      <alignment horizontal="left" indent="1"/>
    </xf>
    <xf numFmtId="2" fontId="0" fillId="0" borderId="12" xfId="0" applyNumberFormat="1" applyBorder="1"/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left" indent="1"/>
    </xf>
    <xf numFmtId="2" fontId="0" fillId="0" borderId="13" xfId="0" applyNumberFormat="1" applyBorder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left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6" xfId="0" applyFont="1" applyBorder="1" applyAlignment="1">
      <alignment horizontal="left"/>
    </xf>
    <xf numFmtId="2" fontId="1" fillId="0" borderId="5" xfId="0" applyNumberFormat="1" applyFont="1" applyBorder="1"/>
    <xf numFmtId="2" fontId="1" fillId="0" borderId="11" xfId="0" applyNumberFormat="1" applyFont="1" applyBorder="1"/>
    <xf numFmtId="2" fontId="1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2" fontId="2" fillId="0" borderId="10" xfId="0" applyNumberFormat="1" applyFont="1" applyBorder="1"/>
    <xf numFmtId="2" fontId="2" fillId="0" borderId="3" xfId="0" applyNumberFormat="1" applyFont="1" applyBorder="1"/>
    <xf numFmtId="2" fontId="0" fillId="0" borderId="4" xfId="0" applyNumberFormat="1" applyBorder="1" applyAlignment="1"/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/>
    <xf numFmtId="0" fontId="0" fillId="0" borderId="6" xfId="0" applyBorder="1" applyAlignment="1"/>
    <xf numFmtId="0" fontId="0" fillId="0" borderId="4" xfId="0" applyBorder="1"/>
    <xf numFmtId="2" fontId="1" fillId="0" borderId="6" xfId="0" applyNumberFormat="1" applyFont="1" applyBorder="1" applyAlignment="1">
      <alignment horizontal="left"/>
    </xf>
    <xf numFmtId="2" fontId="0" fillId="0" borderId="9" xfId="0" applyNumberFormat="1" applyBorder="1"/>
    <xf numFmtId="2" fontId="0" fillId="0" borderId="6" xfId="0" applyNumberFormat="1" applyBorder="1"/>
    <xf numFmtId="0" fontId="0" fillId="0" borderId="9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2" fillId="0" borderId="8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applyFont="1" applyBorder="1"/>
    <xf numFmtId="2" fontId="2" fillId="0" borderId="3" xfId="0" applyNumberFormat="1" applyFont="1" applyBorder="1" applyAlignment="1">
      <alignment horizontal="center"/>
    </xf>
    <xf numFmtId="2" fontId="0" fillId="0" borderId="9" xfId="0" applyNumberFormat="1" applyBorder="1" applyAlignment="1"/>
    <xf numFmtId="2" fontId="0" fillId="0" borderId="6" xfId="0" applyNumberFormat="1" applyBorder="1" applyAlignment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7" xfId="0" applyBorder="1"/>
    <xf numFmtId="0" fontId="0" fillId="0" borderId="9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 indent="2"/>
    </xf>
    <xf numFmtId="2" fontId="2" fillId="0" borderId="4" xfId="0" applyNumberFormat="1" applyFont="1" applyBorder="1" applyAlignment="1">
      <alignment horizontal="left"/>
    </xf>
    <xf numFmtId="0" fontId="9" fillId="0" borderId="3" xfId="1" applyFont="1" applyBorder="1" applyAlignment="1">
      <alignment horizontal="center"/>
    </xf>
    <xf numFmtId="2" fontId="9" fillId="0" borderId="3" xfId="1" applyNumberFormat="1" applyFont="1" applyFill="1" applyBorder="1" applyAlignment="1">
      <alignment horizontal="center"/>
    </xf>
    <xf numFmtId="2" fontId="1" fillId="0" borderId="4" xfId="1" applyNumberFormat="1" applyFont="1" applyFill="1" applyBorder="1"/>
    <xf numFmtId="0" fontId="0" fillId="0" borderId="11" xfId="0" applyBorder="1" applyAlignment="1"/>
    <xf numFmtId="0" fontId="10" fillId="0" borderId="3" xfId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9" xfId="0" applyFont="1" applyBorder="1"/>
    <xf numFmtId="0" fontId="0" fillId="0" borderId="6" xfId="0" applyFont="1" applyBorder="1"/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1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6" xfId="0" applyBorder="1" applyAlignment="1">
      <alignment horizontal="left" vertical="center"/>
    </xf>
    <xf numFmtId="2" fontId="0" fillId="0" borderId="5" xfId="0" applyNumberFormat="1" applyBorder="1"/>
    <xf numFmtId="2" fontId="0" fillId="0" borderId="11" xfId="0" applyNumberFormat="1" applyBorder="1"/>
    <xf numFmtId="2" fontId="1" fillId="0" borderId="6" xfId="0" applyNumberFormat="1" applyFont="1" applyFill="1" applyBorder="1"/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0" fillId="0" borderId="11" xfId="0" applyFont="1" applyBorder="1"/>
    <xf numFmtId="2" fontId="0" fillId="0" borderId="9" xfId="0" applyNumberFormat="1" applyBorder="1" applyAlignment="1">
      <alignment horizontal="left"/>
    </xf>
    <xf numFmtId="2" fontId="0" fillId="0" borderId="4" xfId="0" applyNumberForma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2" fontId="0" fillId="0" borderId="1" xfId="0" applyNumberFormat="1" applyFill="1" applyBorder="1" applyAlignment="1">
      <alignment horizontal="left" indent="1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1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/>
    <xf numFmtId="164" fontId="1" fillId="0" borderId="11" xfId="0" applyNumberFormat="1" applyFont="1" applyBorder="1"/>
    <xf numFmtId="164" fontId="1" fillId="0" borderId="6" xfId="0" applyNumberFormat="1" applyFont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8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0" fillId="0" borderId="11" xfId="0" applyNumberFormat="1" applyBorder="1"/>
    <xf numFmtId="164" fontId="0" fillId="0" borderId="6" xfId="0" applyNumberFormat="1" applyBorder="1"/>
    <xf numFmtId="164" fontId="0" fillId="0" borderId="11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9" xfId="0" applyNumberFormat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64D566DC-D6D9-4FC0-9CBE-5DA1F441A2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X81"/>
  <sheetViews>
    <sheetView showGridLines="0" tabSelected="1" workbookViewId="0">
      <selection activeCell="A3" sqref="A3"/>
    </sheetView>
  </sheetViews>
  <sheetFormatPr baseColWidth="10" defaultColWidth="8.88671875" defaultRowHeight="14.4" x14ac:dyDescent="0.3"/>
  <cols>
    <col min="2" max="2" width="9.21875" bestFit="1" customWidth="1"/>
    <col min="18" max="22" width="8.88671875" style="43"/>
    <col min="176" max="177" width="9.21875" style="26" bestFit="1" customWidth="1"/>
    <col min="178" max="179" width="9" style="26" bestFit="1" customWidth="1"/>
    <col min="180" max="180" width="9.21875" style="26" bestFit="1" customWidth="1"/>
  </cols>
  <sheetData>
    <row r="1" spans="1:180" x14ac:dyDescent="0.3">
      <c r="A1" s="27" t="s">
        <v>744</v>
      </c>
    </row>
    <row r="2" spans="1:180" x14ac:dyDescent="0.3">
      <c r="A2" s="2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44"/>
      <c r="S2" s="44"/>
      <c r="T2" s="44"/>
      <c r="U2" s="44"/>
      <c r="V2" s="44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180" x14ac:dyDescent="0.3">
      <c r="A3" s="62"/>
      <c r="B3" s="172" t="s">
        <v>736</v>
      </c>
      <c r="C3" s="172"/>
      <c r="D3" s="172"/>
      <c r="E3" s="172"/>
      <c r="F3" s="172"/>
      <c r="G3" s="173"/>
      <c r="H3" s="171" t="s">
        <v>736</v>
      </c>
      <c r="I3" s="172"/>
      <c r="J3" s="172"/>
      <c r="K3" s="172"/>
      <c r="L3" s="173"/>
      <c r="M3" s="171" t="s">
        <v>47</v>
      </c>
      <c r="N3" s="172"/>
      <c r="O3" s="172"/>
      <c r="P3" s="172"/>
      <c r="Q3" s="173"/>
      <c r="R3" s="180" t="s">
        <v>763</v>
      </c>
      <c r="S3" s="181"/>
      <c r="T3" s="181"/>
      <c r="U3" s="181"/>
      <c r="V3" s="182"/>
      <c r="W3" s="177" t="s">
        <v>47</v>
      </c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9"/>
      <c r="AJ3" s="172" t="s">
        <v>734</v>
      </c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3"/>
      <c r="CV3" s="171" t="s">
        <v>734</v>
      </c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3"/>
      <c r="DZ3" s="171" t="s">
        <v>735</v>
      </c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3"/>
      <c r="FT3" s="165" t="s">
        <v>245</v>
      </c>
      <c r="FU3" s="166"/>
      <c r="FV3" s="166"/>
      <c r="FW3" s="166"/>
      <c r="FX3" s="167"/>
    </row>
    <row r="4" spans="1:180" x14ac:dyDescent="0.3">
      <c r="A4" s="63"/>
      <c r="B4" s="169" t="s">
        <v>805</v>
      </c>
      <c r="C4" s="169"/>
      <c r="D4" s="169"/>
      <c r="E4" s="169"/>
      <c r="F4" s="169"/>
      <c r="G4" s="170"/>
      <c r="H4" s="168" t="s">
        <v>804</v>
      </c>
      <c r="I4" s="169"/>
      <c r="J4" s="169"/>
      <c r="K4" s="169"/>
      <c r="L4" s="170"/>
      <c r="M4" s="168" t="s">
        <v>803</v>
      </c>
      <c r="N4" s="169"/>
      <c r="O4" s="169"/>
      <c r="P4" s="169"/>
      <c r="Q4" s="170"/>
      <c r="R4" s="183" t="s">
        <v>802</v>
      </c>
      <c r="S4" s="184"/>
      <c r="T4" s="184"/>
      <c r="U4" s="184"/>
      <c r="V4" s="185"/>
      <c r="W4" s="174" t="s">
        <v>801</v>
      </c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6"/>
      <c r="AJ4" s="169" t="s">
        <v>800</v>
      </c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70"/>
      <c r="CV4" s="168" t="s">
        <v>799</v>
      </c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70"/>
      <c r="DZ4" s="168" t="s">
        <v>798</v>
      </c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70"/>
      <c r="FT4" s="162" t="s">
        <v>797</v>
      </c>
      <c r="FU4" s="163"/>
      <c r="FV4" s="163"/>
      <c r="FW4" s="163"/>
      <c r="FX4" s="164"/>
    </row>
    <row r="5" spans="1:180" x14ac:dyDescent="0.3">
      <c r="A5" s="90" t="s">
        <v>721</v>
      </c>
      <c r="B5" s="42" t="s">
        <v>31</v>
      </c>
      <c r="C5" s="42" t="s">
        <v>32</v>
      </c>
      <c r="D5" s="42" t="s">
        <v>33</v>
      </c>
      <c r="E5" s="42" t="s">
        <v>34</v>
      </c>
      <c r="F5" s="42" t="s">
        <v>35</v>
      </c>
      <c r="G5" s="51" t="s">
        <v>36</v>
      </c>
      <c r="H5" s="52" t="s">
        <v>37</v>
      </c>
      <c r="I5" s="42" t="s">
        <v>38</v>
      </c>
      <c r="J5" s="42" t="s">
        <v>39</v>
      </c>
      <c r="K5" s="42" t="s">
        <v>40</v>
      </c>
      <c r="L5" s="51" t="s">
        <v>41</v>
      </c>
      <c r="M5" s="52" t="s">
        <v>42</v>
      </c>
      <c r="N5" s="42" t="s">
        <v>43</v>
      </c>
      <c r="O5" s="42" t="s">
        <v>44</v>
      </c>
      <c r="P5" s="42" t="s">
        <v>45</v>
      </c>
      <c r="Q5" s="51" t="s">
        <v>46</v>
      </c>
      <c r="R5" s="53" t="s">
        <v>79</v>
      </c>
      <c r="S5" s="45" t="s">
        <v>80</v>
      </c>
      <c r="T5" s="45" t="s">
        <v>81</v>
      </c>
      <c r="U5" s="45" t="s">
        <v>82</v>
      </c>
      <c r="V5" s="54" t="s">
        <v>31</v>
      </c>
      <c r="W5" s="52">
        <v>53</v>
      </c>
      <c r="X5" s="42">
        <v>54</v>
      </c>
      <c r="Y5" s="42">
        <v>55</v>
      </c>
      <c r="Z5" s="42">
        <v>56</v>
      </c>
      <c r="AA5" s="42">
        <v>57</v>
      </c>
      <c r="AB5" s="42">
        <v>58</v>
      </c>
      <c r="AC5" s="42">
        <v>59</v>
      </c>
      <c r="AD5" s="42">
        <v>60</v>
      </c>
      <c r="AE5" s="42">
        <v>61</v>
      </c>
      <c r="AF5" s="42">
        <v>62</v>
      </c>
      <c r="AG5" s="42">
        <v>65</v>
      </c>
      <c r="AH5" s="42">
        <v>66</v>
      </c>
      <c r="AI5" s="51">
        <v>67</v>
      </c>
      <c r="AJ5" s="42" t="s">
        <v>85</v>
      </c>
      <c r="AK5" s="42" t="s">
        <v>86</v>
      </c>
      <c r="AL5" s="42" t="s">
        <v>87</v>
      </c>
      <c r="AM5" s="42" t="s">
        <v>88</v>
      </c>
      <c r="AN5" s="42" t="s">
        <v>89</v>
      </c>
      <c r="AO5" s="42" t="s">
        <v>90</v>
      </c>
      <c r="AP5" s="42" t="s">
        <v>91</v>
      </c>
      <c r="AQ5" s="42" t="s">
        <v>92</v>
      </c>
      <c r="AR5" s="42" t="s">
        <v>93</v>
      </c>
      <c r="AS5" s="42" t="s">
        <v>94</v>
      </c>
      <c r="AT5" s="42" t="s">
        <v>95</v>
      </c>
      <c r="AU5" s="42" t="s">
        <v>96</v>
      </c>
      <c r="AV5" s="42" t="s">
        <v>97</v>
      </c>
      <c r="AW5" s="42" t="s">
        <v>98</v>
      </c>
      <c r="AX5" s="42" t="s">
        <v>99</v>
      </c>
      <c r="AY5" s="42" t="s">
        <v>100</v>
      </c>
      <c r="AZ5" s="42" t="s">
        <v>101</v>
      </c>
      <c r="BA5" s="42" t="s">
        <v>102</v>
      </c>
      <c r="BB5" s="42" t="s">
        <v>103</v>
      </c>
      <c r="BC5" s="42" t="s">
        <v>104</v>
      </c>
      <c r="BD5" s="42" t="s">
        <v>105</v>
      </c>
      <c r="BE5" s="42" t="s">
        <v>106</v>
      </c>
      <c r="BF5" s="42" t="s">
        <v>107</v>
      </c>
      <c r="BG5" s="42" t="s">
        <v>108</v>
      </c>
      <c r="BH5" s="42" t="s">
        <v>109</v>
      </c>
      <c r="BI5" s="42" t="s">
        <v>110</v>
      </c>
      <c r="BJ5" s="42" t="s">
        <v>111</v>
      </c>
      <c r="BK5" s="42" t="s">
        <v>112</v>
      </c>
      <c r="BL5" s="42" t="s">
        <v>113</v>
      </c>
      <c r="BM5" s="42" t="s">
        <v>114</v>
      </c>
      <c r="BN5" s="42" t="s">
        <v>115</v>
      </c>
      <c r="BO5" s="42" t="s">
        <v>116</v>
      </c>
      <c r="BP5" s="42" t="s">
        <v>117</v>
      </c>
      <c r="BQ5" s="42" t="s">
        <v>118</v>
      </c>
      <c r="BR5" s="42" t="s">
        <v>119</v>
      </c>
      <c r="BS5" s="42" t="s">
        <v>120</v>
      </c>
      <c r="BT5" s="42" t="s">
        <v>121</v>
      </c>
      <c r="BU5" s="42" t="s">
        <v>122</v>
      </c>
      <c r="BV5" s="42" t="s">
        <v>123</v>
      </c>
      <c r="BW5" s="42" t="s">
        <v>124</v>
      </c>
      <c r="BX5" s="42" t="s">
        <v>125</v>
      </c>
      <c r="BY5" s="42" t="s">
        <v>126</v>
      </c>
      <c r="BZ5" s="42" t="s">
        <v>127</v>
      </c>
      <c r="CA5" s="42" t="s">
        <v>128</v>
      </c>
      <c r="CB5" s="42" t="s">
        <v>129</v>
      </c>
      <c r="CC5" s="42" t="s">
        <v>130</v>
      </c>
      <c r="CD5" s="42" t="s">
        <v>131</v>
      </c>
      <c r="CE5" s="42" t="s">
        <v>132</v>
      </c>
      <c r="CF5" s="42" t="s">
        <v>133</v>
      </c>
      <c r="CG5" s="42" t="s">
        <v>134</v>
      </c>
      <c r="CH5" s="42" t="s">
        <v>135</v>
      </c>
      <c r="CI5" s="42" t="s">
        <v>136</v>
      </c>
      <c r="CJ5" s="42" t="s">
        <v>137</v>
      </c>
      <c r="CK5" s="42" t="s">
        <v>138</v>
      </c>
      <c r="CL5" s="42" t="s">
        <v>139</v>
      </c>
      <c r="CM5" s="42" t="s">
        <v>140</v>
      </c>
      <c r="CN5" s="42" t="s">
        <v>141</v>
      </c>
      <c r="CO5" s="42" t="s">
        <v>142</v>
      </c>
      <c r="CP5" s="42" t="s">
        <v>143</v>
      </c>
      <c r="CQ5" s="42" t="s">
        <v>144</v>
      </c>
      <c r="CR5" s="42" t="s">
        <v>145</v>
      </c>
      <c r="CS5" s="42" t="s">
        <v>146</v>
      </c>
      <c r="CT5" s="42" t="s">
        <v>147</v>
      </c>
      <c r="CU5" s="51" t="s">
        <v>148</v>
      </c>
      <c r="CV5" s="52" t="s">
        <v>149</v>
      </c>
      <c r="CW5" s="42" t="s">
        <v>150</v>
      </c>
      <c r="CX5" s="42" t="s">
        <v>151</v>
      </c>
      <c r="CY5" s="42" t="s">
        <v>152</v>
      </c>
      <c r="CZ5" s="42" t="s">
        <v>153</v>
      </c>
      <c r="DA5" s="42" t="s">
        <v>154</v>
      </c>
      <c r="DB5" s="42" t="s">
        <v>155</v>
      </c>
      <c r="DC5" s="42" t="s">
        <v>156</v>
      </c>
      <c r="DD5" s="42" t="s">
        <v>157</v>
      </c>
      <c r="DE5" s="42" t="s">
        <v>158</v>
      </c>
      <c r="DF5" s="42" t="s">
        <v>159</v>
      </c>
      <c r="DG5" s="42" t="s">
        <v>160</v>
      </c>
      <c r="DH5" s="42" t="s">
        <v>161</v>
      </c>
      <c r="DI5" s="42" t="s">
        <v>162</v>
      </c>
      <c r="DJ5" s="42" t="s">
        <v>163</v>
      </c>
      <c r="DK5" s="42" t="s">
        <v>164</v>
      </c>
      <c r="DL5" s="42" t="s">
        <v>165</v>
      </c>
      <c r="DM5" s="42" t="s">
        <v>166</v>
      </c>
      <c r="DN5" s="42" t="s">
        <v>167</v>
      </c>
      <c r="DO5" s="42" t="s">
        <v>168</v>
      </c>
      <c r="DP5" s="42" t="s">
        <v>169</v>
      </c>
      <c r="DQ5" s="42" t="s">
        <v>170</v>
      </c>
      <c r="DR5" s="42" t="s">
        <v>171</v>
      </c>
      <c r="DS5" s="42" t="s">
        <v>172</v>
      </c>
      <c r="DT5" s="42" t="s">
        <v>173</v>
      </c>
      <c r="DU5" s="42" t="s">
        <v>174</v>
      </c>
      <c r="DV5" s="42" t="s">
        <v>175</v>
      </c>
      <c r="DW5" s="42" t="s">
        <v>176</v>
      </c>
      <c r="DX5" s="42" t="s">
        <v>177</v>
      </c>
      <c r="DY5" s="51" t="s">
        <v>178</v>
      </c>
      <c r="DZ5" s="52" t="s">
        <v>179</v>
      </c>
      <c r="EA5" s="42" t="s">
        <v>180</v>
      </c>
      <c r="EB5" s="42" t="s">
        <v>181</v>
      </c>
      <c r="EC5" s="42" t="s">
        <v>182</v>
      </c>
      <c r="ED5" s="42" t="s">
        <v>183</v>
      </c>
      <c r="EE5" s="42" t="s">
        <v>184</v>
      </c>
      <c r="EF5" s="42" t="s">
        <v>185</v>
      </c>
      <c r="EG5" s="42" t="s">
        <v>186</v>
      </c>
      <c r="EH5" s="42" t="s">
        <v>187</v>
      </c>
      <c r="EI5" s="42" t="s">
        <v>188</v>
      </c>
      <c r="EJ5" s="42" t="s">
        <v>189</v>
      </c>
      <c r="EK5" s="42" t="s">
        <v>190</v>
      </c>
      <c r="EL5" s="42" t="s">
        <v>191</v>
      </c>
      <c r="EM5" s="42" t="s">
        <v>192</v>
      </c>
      <c r="EN5" s="42" t="s">
        <v>193</v>
      </c>
      <c r="EO5" s="42" t="s">
        <v>194</v>
      </c>
      <c r="EP5" s="42" t="s">
        <v>195</v>
      </c>
      <c r="EQ5" s="42" t="s">
        <v>196</v>
      </c>
      <c r="ER5" s="42" t="s">
        <v>197</v>
      </c>
      <c r="ES5" s="42" t="s">
        <v>198</v>
      </c>
      <c r="ET5" s="42" t="s">
        <v>199</v>
      </c>
      <c r="EU5" s="42" t="s">
        <v>200</v>
      </c>
      <c r="EV5" s="42" t="s">
        <v>201</v>
      </c>
      <c r="EW5" s="42" t="s">
        <v>202</v>
      </c>
      <c r="EX5" s="42" t="s">
        <v>203</v>
      </c>
      <c r="EY5" s="42" t="s">
        <v>204</v>
      </c>
      <c r="EZ5" s="42" t="s">
        <v>205</v>
      </c>
      <c r="FA5" s="42" t="s">
        <v>206</v>
      </c>
      <c r="FB5" s="42" t="s">
        <v>207</v>
      </c>
      <c r="FC5" s="42" t="s">
        <v>208</v>
      </c>
      <c r="FD5" s="42" t="s">
        <v>209</v>
      </c>
      <c r="FE5" s="42" t="s">
        <v>210</v>
      </c>
      <c r="FF5" s="42" t="s">
        <v>211</v>
      </c>
      <c r="FG5" s="42" t="s">
        <v>212</v>
      </c>
      <c r="FH5" s="42" t="s">
        <v>213</v>
      </c>
      <c r="FI5" s="42" t="s">
        <v>214</v>
      </c>
      <c r="FJ5" s="42" t="s">
        <v>215</v>
      </c>
      <c r="FK5" s="42" t="s">
        <v>216</v>
      </c>
      <c r="FL5" s="42" t="s">
        <v>217</v>
      </c>
      <c r="FM5" s="42" t="s">
        <v>218</v>
      </c>
      <c r="FN5" s="42" t="s">
        <v>219</v>
      </c>
      <c r="FO5" s="42" t="s">
        <v>220</v>
      </c>
      <c r="FP5" s="42" t="s">
        <v>221</v>
      </c>
      <c r="FQ5" s="42" t="s">
        <v>222</v>
      </c>
      <c r="FR5" s="42" t="s">
        <v>223</v>
      </c>
      <c r="FS5" s="51" t="s">
        <v>224</v>
      </c>
      <c r="FT5" s="55" t="s">
        <v>79</v>
      </c>
      <c r="FU5" s="49" t="s">
        <v>80</v>
      </c>
      <c r="FV5" s="49" t="s">
        <v>81</v>
      </c>
      <c r="FW5" s="49" t="s">
        <v>82</v>
      </c>
      <c r="FX5" s="56" t="s">
        <v>31</v>
      </c>
    </row>
    <row r="6" spans="1:180" s="3" customFormat="1" ht="14.4" customHeight="1" x14ac:dyDescent="0.3">
      <c r="A6" s="140" t="s">
        <v>0</v>
      </c>
      <c r="B6" s="1">
        <v>48.165999999999997</v>
      </c>
      <c r="C6" s="1">
        <v>48.194000000000003</v>
      </c>
      <c r="D6" s="1">
        <v>47.25</v>
      </c>
      <c r="E6" s="1">
        <v>47.704000000000001</v>
      </c>
      <c r="F6" s="1">
        <v>48.537999999999997</v>
      </c>
      <c r="G6" s="1">
        <v>47.725000000000001</v>
      </c>
      <c r="H6" s="1">
        <v>47.677999999999997</v>
      </c>
      <c r="I6" s="1">
        <v>47.939</v>
      </c>
      <c r="J6" s="1">
        <v>47.878999999999998</v>
      </c>
      <c r="K6" s="1">
        <v>47.594999999999999</v>
      </c>
      <c r="L6" s="1">
        <v>47.844999999999999</v>
      </c>
      <c r="M6" s="1">
        <v>49.375</v>
      </c>
      <c r="N6" s="1">
        <v>48.884999999999998</v>
      </c>
      <c r="O6" s="1">
        <v>47.779000000000003</v>
      </c>
      <c r="P6" s="1">
        <v>46.47</v>
      </c>
      <c r="Q6" s="1">
        <v>46.238999999999997</v>
      </c>
      <c r="R6" s="26">
        <v>49.335999999999999</v>
      </c>
      <c r="S6" s="26">
        <v>49.290999999999997</v>
      </c>
      <c r="T6" s="26">
        <v>48.247</v>
      </c>
      <c r="U6" s="26">
        <v>48.765000000000001</v>
      </c>
      <c r="V6" s="26">
        <v>49.481999999999999</v>
      </c>
      <c r="W6" s="1">
        <v>51.249000000000002</v>
      </c>
      <c r="X6" s="1">
        <v>50.87</v>
      </c>
      <c r="Y6" s="1">
        <v>49.661999999999999</v>
      </c>
      <c r="Z6" s="1">
        <v>49.290999999999997</v>
      </c>
      <c r="AA6" s="1">
        <v>48.662999999999997</v>
      </c>
      <c r="AB6" s="1">
        <v>51.41</v>
      </c>
      <c r="AC6" s="1">
        <v>49.345999999999997</v>
      </c>
      <c r="AD6" s="1">
        <v>51.29</v>
      </c>
      <c r="AE6" s="1">
        <v>51.750999999999998</v>
      </c>
      <c r="AF6" s="1">
        <v>50.896999999999998</v>
      </c>
      <c r="AG6" s="1">
        <v>50.279000000000003</v>
      </c>
      <c r="AH6" s="1">
        <v>49.524000000000001</v>
      </c>
      <c r="AI6" s="1">
        <v>50.779000000000003</v>
      </c>
      <c r="AJ6" s="1">
        <v>49.54</v>
      </c>
      <c r="AK6" s="1">
        <v>49.136000000000003</v>
      </c>
      <c r="AL6" s="1">
        <v>49.523000000000003</v>
      </c>
      <c r="AM6" s="1">
        <v>49.366999999999997</v>
      </c>
      <c r="AN6" s="1">
        <v>49.103999999999999</v>
      </c>
      <c r="AO6" s="1">
        <v>49.375999999999998</v>
      </c>
      <c r="AP6" s="1">
        <v>48.499000000000002</v>
      </c>
      <c r="AQ6" s="1">
        <v>51.192999999999998</v>
      </c>
      <c r="AR6" s="1">
        <v>51.207000000000001</v>
      </c>
      <c r="AS6" s="1">
        <v>51.356999999999999</v>
      </c>
      <c r="AT6" s="1">
        <v>51.679000000000002</v>
      </c>
      <c r="AU6" s="1">
        <v>50.920999999999999</v>
      </c>
      <c r="AV6" s="1">
        <v>51.478000000000002</v>
      </c>
      <c r="AW6" s="1">
        <v>49.043999999999997</v>
      </c>
      <c r="AX6" s="1">
        <v>49.884999999999998</v>
      </c>
      <c r="AY6" s="1">
        <v>49.12</v>
      </c>
      <c r="AZ6" s="1">
        <v>51.116</v>
      </c>
      <c r="BA6" s="1">
        <v>50.665999999999997</v>
      </c>
      <c r="BB6" s="1">
        <v>50.576000000000001</v>
      </c>
      <c r="BC6" s="1">
        <v>50.015000000000001</v>
      </c>
      <c r="BD6" s="1">
        <v>49.851999999999997</v>
      </c>
      <c r="BE6" s="1">
        <v>49.578000000000003</v>
      </c>
      <c r="BF6" s="1">
        <v>51.110999999999997</v>
      </c>
      <c r="BG6" s="1">
        <v>50.393000000000001</v>
      </c>
      <c r="BH6" s="1">
        <v>51.377000000000002</v>
      </c>
      <c r="BI6" s="1">
        <v>49.817999999999998</v>
      </c>
      <c r="BJ6" s="1">
        <v>49.418999999999997</v>
      </c>
      <c r="BK6" s="1">
        <v>49.643999999999998</v>
      </c>
      <c r="BL6" s="1">
        <v>49.527999999999999</v>
      </c>
      <c r="BM6" s="1">
        <v>49.262999999999998</v>
      </c>
      <c r="BN6" s="1">
        <v>49.48</v>
      </c>
      <c r="BO6" s="1">
        <v>50.506999999999998</v>
      </c>
      <c r="BP6" s="1">
        <v>50.396999999999998</v>
      </c>
      <c r="BQ6" s="1">
        <v>50.536000000000001</v>
      </c>
      <c r="BR6" s="1">
        <v>49.924999999999997</v>
      </c>
      <c r="BS6" s="1">
        <v>50.234000000000002</v>
      </c>
      <c r="BT6" s="1">
        <v>49.875</v>
      </c>
      <c r="BU6" s="1">
        <v>49.877000000000002</v>
      </c>
      <c r="BV6" s="1">
        <v>50.076999999999998</v>
      </c>
      <c r="BW6" s="1">
        <v>49.692</v>
      </c>
      <c r="BX6" s="1">
        <v>50.119</v>
      </c>
      <c r="BY6" s="1">
        <v>50.942999999999998</v>
      </c>
      <c r="BZ6" s="1">
        <v>50.244</v>
      </c>
      <c r="CA6" s="1">
        <v>50.466000000000001</v>
      </c>
      <c r="CB6" s="1">
        <v>49.832000000000001</v>
      </c>
      <c r="CC6" s="1">
        <v>49.997</v>
      </c>
      <c r="CD6" s="1">
        <v>51.161000000000001</v>
      </c>
      <c r="CE6" s="1">
        <v>50.722999999999999</v>
      </c>
      <c r="CF6" s="1">
        <v>51.058</v>
      </c>
      <c r="CG6" s="1">
        <v>49.491999999999997</v>
      </c>
      <c r="CH6" s="1">
        <v>49.573999999999998</v>
      </c>
      <c r="CI6" s="1">
        <v>49.643999999999998</v>
      </c>
      <c r="CJ6" s="1">
        <v>50.743000000000002</v>
      </c>
      <c r="CK6" s="1">
        <v>51.040999999999997</v>
      </c>
      <c r="CL6" s="1">
        <v>51.183999999999997</v>
      </c>
      <c r="CM6" s="1">
        <v>49.819000000000003</v>
      </c>
      <c r="CN6" s="1">
        <v>49.871000000000002</v>
      </c>
      <c r="CO6" s="1">
        <v>50.082000000000001</v>
      </c>
      <c r="CP6" s="1">
        <v>50.533000000000001</v>
      </c>
      <c r="CQ6" s="1">
        <v>50.219000000000001</v>
      </c>
      <c r="CR6" s="1">
        <v>50.981000000000002</v>
      </c>
      <c r="CS6" s="1">
        <v>49.405999999999999</v>
      </c>
      <c r="CT6" s="1">
        <v>49.152999999999999</v>
      </c>
      <c r="CU6" s="1">
        <v>49.076000000000001</v>
      </c>
      <c r="CV6" s="1">
        <v>49.305999999999997</v>
      </c>
      <c r="CW6" s="1">
        <v>49.119</v>
      </c>
      <c r="CX6" s="1">
        <v>49.180999999999997</v>
      </c>
      <c r="CY6" s="1">
        <v>49.814999999999998</v>
      </c>
      <c r="CZ6" s="1">
        <v>49.344000000000001</v>
      </c>
      <c r="DA6" s="1">
        <v>49.722000000000001</v>
      </c>
      <c r="DB6" s="1">
        <v>49.482999999999997</v>
      </c>
      <c r="DC6" s="1">
        <v>49.433</v>
      </c>
      <c r="DD6" s="1">
        <v>49.429000000000002</v>
      </c>
      <c r="DE6" s="1">
        <v>49.94</v>
      </c>
      <c r="DF6" s="1">
        <v>49.311</v>
      </c>
      <c r="DG6" s="1">
        <v>49.886000000000003</v>
      </c>
      <c r="DH6" s="1">
        <v>49.686</v>
      </c>
      <c r="DI6" s="1">
        <v>50.109000000000002</v>
      </c>
      <c r="DJ6" s="1">
        <v>49.993000000000002</v>
      </c>
      <c r="DK6" s="1">
        <v>49.843000000000004</v>
      </c>
      <c r="DL6" s="1">
        <v>50.048000000000002</v>
      </c>
      <c r="DM6" s="1">
        <v>49.835999999999999</v>
      </c>
      <c r="DN6" s="1">
        <v>49.664999999999999</v>
      </c>
      <c r="DO6" s="1">
        <v>49.884</v>
      </c>
      <c r="DP6" s="1">
        <v>49.993000000000002</v>
      </c>
      <c r="DQ6" s="1">
        <v>48.953000000000003</v>
      </c>
      <c r="DR6" s="1">
        <v>48.835999999999999</v>
      </c>
      <c r="DS6" s="1">
        <v>48.363999999999997</v>
      </c>
      <c r="DT6" s="1">
        <v>49.188000000000002</v>
      </c>
      <c r="DU6" s="1">
        <v>50.351999999999997</v>
      </c>
      <c r="DV6" s="1">
        <v>50.356000000000002</v>
      </c>
      <c r="DW6" s="1">
        <v>50.220999999999997</v>
      </c>
      <c r="DX6" s="1">
        <v>50.015000000000001</v>
      </c>
      <c r="DY6" s="1">
        <v>49.753999999999998</v>
      </c>
      <c r="DZ6" s="1">
        <v>50.369</v>
      </c>
      <c r="EA6" s="1">
        <v>50.334000000000003</v>
      </c>
      <c r="EB6" s="1">
        <v>50.436999999999998</v>
      </c>
      <c r="EC6" s="1">
        <v>50.472000000000001</v>
      </c>
      <c r="ED6" s="1">
        <v>50.277000000000001</v>
      </c>
      <c r="EE6" s="1">
        <v>50.713000000000001</v>
      </c>
      <c r="EF6" s="1">
        <v>50.225000000000001</v>
      </c>
      <c r="EG6" s="1">
        <v>50.375</v>
      </c>
      <c r="EH6" s="1">
        <v>51.246000000000002</v>
      </c>
      <c r="EI6" s="1">
        <v>50.722999999999999</v>
      </c>
      <c r="EJ6" s="1">
        <v>50.640999999999998</v>
      </c>
      <c r="EK6" s="1">
        <v>50.851999999999997</v>
      </c>
      <c r="EL6" s="1">
        <v>51.331000000000003</v>
      </c>
      <c r="EM6" s="1">
        <v>50.414000000000001</v>
      </c>
      <c r="EN6" s="1">
        <v>49.73</v>
      </c>
      <c r="EO6" s="1">
        <v>51.49</v>
      </c>
      <c r="EP6" s="1">
        <v>50.817</v>
      </c>
      <c r="EQ6" s="1">
        <v>51.795999999999999</v>
      </c>
      <c r="ER6" s="1">
        <v>49.421999999999997</v>
      </c>
      <c r="ES6" s="1">
        <v>48.58</v>
      </c>
      <c r="ET6" s="1">
        <v>49.2</v>
      </c>
      <c r="EU6" s="1">
        <v>49.948</v>
      </c>
      <c r="EV6" s="1">
        <v>49.603000000000002</v>
      </c>
      <c r="EW6" s="1">
        <v>49.529000000000003</v>
      </c>
      <c r="EX6" s="1">
        <v>51.892000000000003</v>
      </c>
      <c r="EY6" s="1">
        <v>50.17</v>
      </c>
      <c r="EZ6" s="1">
        <v>50.773000000000003</v>
      </c>
      <c r="FA6" s="1">
        <v>49.076999999999998</v>
      </c>
      <c r="FB6" s="1">
        <v>49.645000000000003</v>
      </c>
      <c r="FC6" s="1">
        <v>49.061999999999998</v>
      </c>
      <c r="FD6" s="1">
        <v>51.564999999999998</v>
      </c>
      <c r="FE6" s="1">
        <v>51.578000000000003</v>
      </c>
      <c r="FF6" s="1">
        <v>51.51</v>
      </c>
      <c r="FG6" s="1">
        <v>49.781999999999996</v>
      </c>
      <c r="FH6" s="1">
        <v>48.542000000000002</v>
      </c>
      <c r="FI6" s="1">
        <v>49.872</v>
      </c>
      <c r="FJ6" s="1">
        <v>49.377000000000002</v>
      </c>
      <c r="FK6" s="1">
        <v>49.832000000000001</v>
      </c>
      <c r="FL6" s="1">
        <v>48.970999999999997</v>
      </c>
      <c r="FM6" s="1">
        <v>49.113</v>
      </c>
      <c r="FN6" s="1">
        <v>50.685000000000002</v>
      </c>
      <c r="FO6" s="1">
        <v>50.537999999999997</v>
      </c>
      <c r="FP6" s="1">
        <v>49.83</v>
      </c>
      <c r="FQ6" s="1">
        <v>50.103000000000002</v>
      </c>
      <c r="FR6" s="1">
        <v>50.923999999999999</v>
      </c>
      <c r="FS6" s="1">
        <v>51.421999999999997</v>
      </c>
      <c r="FT6" s="26">
        <v>49.335999999999999</v>
      </c>
      <c r="FU6" s="26">
        <v>49.290999999999997</v>
      </c>
      <c r="FV6" s="26">
        <v>48.247</v>
      </c>
      <c r="FW6" s="26">
        <v>48.765000000000001</v>
      </c>
      <c r="FX6" s="26">
        <v>49.481999999999999</v>
      </c>
    </row>
    <row r="7" spans="1:180" s="3" customFormat="1" x14ac:dyDescent="0.3">
      <c r="A7" s="141" t="s">
        <v>1</v>
      </c>
      <c r="B7" s="1">
        <v>0.55000000000000004</v>
      </c>
      <c r="C7" s="1">
        <v>0.45</v>
      </c>
      <c r="D7" s="1">
        <v>0.48499999999999999</v>
      </c>
      <c r="E7" s="1">
        <v>0.48899999999999999</v>
      </c>
      <c r="F7" s="1">
        <v>0.56899999999999995</v>
      </c>
      <c r="G7" s="1">
        <v>0.47</v>
      </c>
      <c r="H7" s="1">
        <v>0.44900000000000001</v>
      </c>
      <c r="I7" s="1">
        <v>0.47399999999999998</v>
      </c>
      <c r="J7" s="1">
        <v>0.51500000000000001</v>
      </c>
      <c r="K7" s="1">
        <v>0.51</v>
      </c>
      <c r="L7" s="1">
        <v>0.59399999999999997</v>
      </c>
      <c r="M7" s="1">
        <v>0.16</v>
      </c>
      <c r="N7" s="1">
        <v>0.13200000000000001</v>
      </c>
      <c r="O7" s="1">
        <v>0.13200000000000001</v>
      </c>
      <c r="P7" s="1">
        <v>0.16200000000000001</v>
      </c>
      <c r="Q7" s="1">
        <v>0.153</v>
      </c>
      <c r="R7" s="26">
        <v>0.19500000000000001</v>
      </c>
      <c r="S7" s="26">
        <v>0.158</v>
      </c>
      <c r="T7" s="26">
        <v>0.188</v>
      </c>
      <c r="U7" s="26">
        <v>0.21199999999999999</v>
      </c>
      <c r="V7" s="26">
        <v>0.16800000000000001</v>
      </c>
      <c r="W7" s="1">
        <v>0.20499999999999999</v>
      </c>
      <c r="X7" s="1">
        <v>0.18099999999999999</v>
      </c>
      <c r="Y7" s="1">
        <v>0.156</v>
      </c>
      <c r="Z7" s="1">
        <v>0.14299999999999999</v>
      </c>
      <c r="AA7" s="1">
        <v>0.13700000000000001</v>
      </c>
      <c r="AB7" s="1">
        <v>0.182</v>
      </c>
      <c r="AC7" s="1">
        <v>0.189</v>
      </c>
      <c r="AD7" s="1">
        <v>0.24199999999999999</v>
      </c>
      <c r="AE7" s="1">
        <v>0.20699999999999999</v>
      </c>
      <c r="AF7" s="1">
        <v>0.193</v>
      </c>
      <c r="AG7" s="1">
        <v>0.20499999999999999</v>
      </c>
      <c r="AH7" s="1">
        <v>0.22900000000000001</v>
      </c>
      <c r="AI7" s="1">
        <v>0.14199999999999999</v>
      </c>
      <c r="AJ7" s="1">
        <v>0.28899999999999998</v>
      </c>
      <c r="AK7" s="1">
        <v>0.21199999999999999</v>
      </c>
      <c r="AL7" s="1">
        <v>0.151</v>
      </c>
      <c r="AM7" s="1">
        <v>0.184</v>
      </c>
      <c r="AN7" s="1">
        <v>0.20599999999999999</v>
      </c>
      <c r="AO7" s="1">
        <v>0.21199999999999999</v>
      </c>
      <c r="AP7" s="1">
        <v>0.247</v>
      </c>
      <c r="AQ7" s="1">
        <v>0.222</v>
      </c>
      <c r="AR7" s="1">
        <v>0.27</v>
      </c>
      <c r="AS7" s="1">
        <v>0.23400000000000001</v>
      </c>
      <c r="AT7" s="1">
        <v>0.224</v>
      </c>
      <c r="AU7" s="1">
        <v>0.219</v>
      </c>
      <c r="AV7" s="1">
        <v>0.20499999999999999</v>
      </c>
      <c r="AW7" s="1">
        <v>0.27700000000000002</v>
      </c>
      <c r="AX7" s="1">
        <v>0.22500000000000001</v>
      </c>
      <c r="AY7" s="1">
        <v>0.2</v>
      </c>
      <c r="AZ7" s="1">
        <v>0.19900000000000001</v>
      </c>
      <c r="BA7" s="1">
        <v>0.23300000000000001</v>
      </c>
      <c r="BB7" s="1">
        <v>0.25800000000000001</v>
      </c>
      <c r="BC7" s="1">
        <v>0.29699999999999999</v>
      </c>
      <c r="BD7" s="1">
        <v>0.221</v>
      </c>
      <c r="BE7" s="1">
        <v>0.29399999999999998</v>
      </c>
      <c r="BF7" s="1">
        <v>0.20899999999999999</v>
      </c>
      <c r="BG7" s="1">
        <v>0.22800000000000001</v>
      </c>
      <c r="BH7" s="1">
        <v>0.27500000000000002</v>
      </c>
      <c r="BI7" s="1">
        <v>0.251</v>
      </c>
      <c r="BJ7" s="1">
        <v>0.253</v>
      </c>
      <c r="BK7" s="1">
        <v>0.24399999999999999</v>
      </c>
      <c r="BL7" s="1">
        <v>0.307</v>
      </c>
      <c r="BM7" s="1">
        <v>0.30199999999999999</v>
      </c>
      <c r="BN7" s="1">
        <v>0.27400000000000002</v>
      </c>
      <c r="BO7" s="1">
        <v>0.23100000000000001</v>
      </c>
      <c r="BP7" s="1">
        <v>0.17100000000000001</v>
      </c>
      <c r="BQ7" s="1">
        <v>0.187</v>
      </c>
      <c r="BR7" s="1">
        <v>0.159</v>
      </c>
      <c r="BS7" s="1">
        <v>0.23599999999999999</v>
      </c>
      <c r="BT7" s="1">
        <v>0.21099999999999999</v>
      </c>
      <c r="BU7" s="1">
        <v>0.26700000000000002</v>
      </c>
      <c r="BV7" s="1">
        <v>0.23400000000000001</v>
      </c>
      <c r="BW7" s="1">
        <v>0.23599999999999999</v>
      </c>
      <c r="BX7" s="1">
        <v>0.28199999999999997</v>
      </c>
      <c r="BY7" s="1">
        <v>0.29699999999999999</v>
      </c>
      <c r="BZ7" s="1">
        <v>0.28100000000000003</v>
      </c>
      <c r="CA7" s="1">
        <v>0.182</v>
      </c>
      <c r="CB7" s="1">
        <v>0.23300000000000001</v>
      </c>
      <c r="CC7" s="1">
        <v>0.192</v>
      </c>
      <c r="CD7" s="1">
        <v>0.24399999999999999</v>
      </c>
      <c r="CE7" s="1">
        <v>0.192</v>
      </c>
      <c r="CF7" s="1">
        <v>0.252</v>
      </c>
      <c r="CG7" s="1">
        <v>0.155</v>
      </c>
      <c r="CH7" s="1">
        <v>0.22700000000000001</v>
      </c>
      <c r="CI7" s="1">
        <v>0.21299999999999999</v>
      </c>
      <c r="CJ7" s="1">
        <v>0.17799999999999999</v>
      </c>
      <c r="CK7" s="1">
        <v>0.215</v>
      </c>
      <c r="CL7" s="1">
        <v>0.188</v>
      </c>
      <c r="CM7" s="1">
        <v>0.218</v>
      </c>
      <c r="CN7" s="1">
        <v>0.20599999999999999</v>
      </c>
      <c r="CO7" s="1">
        <v>0.16500000000000001</v>
      </c>
      <c r="CP7" s="1">
        <v>0.17599999999999999</v>
      </c>
      <c r="CQ7" s="1">
        <v>0.222</v>
      </c>
      <c r="CR7" s="1">
        <v>0.248</v>
      </c>
      <c r="CS7" s="1">
        <v>0.22700000000000001</v>
      </c>
      <c r="CT7" s="1">
        <v>0.16700000000000001</v>
      </c>
      <c r="CU7" s="1">
        <v>0.126</v>
      </c>
      <c r="CV7" s="1">
        <v>0.36499999999999999</v>
      </c>
      <c r="CW7" s="1">
        <v>0.4</v>
      </c>
      <c r="CX7" s="1">
        <v>0.33400000000000002</v>
      </c>
      <c r="CY7" s="1">
        <v>0.55200000000000005</v>
      </c>
      <c r="CZ7" s="1">
        <v>0.47699999999999998</v>
      </c>
      <c r="DA7" s="1">
        <v>0.44</v>
      </c>
      <c r="DB7" s="1">
        <v>0.39500000000000002</v>
      </c>
      <c r="DC7" s="1">
        <v>0.40799999999999997</v>
      </c>
      <c r="DD7" s="1">
        <v>0.40300000000000002</v>
      </c>
      <c r="DE7" s="1">
        <v>0.48099999999999998</v>
      </c>
      <c r="DF7" s="1">
        <v>0.443</v>
      </c>
      <c r="DG7" s="1">
        <v>0.48099999999999998</v>
      </c>
      <c r="DH7" s="1">
        <v>0.28699999999999998</v>
      </c>
      <c r="DI7" s="1">
        <v>0.40799999999999997</v>
      </c>
      <c r="DJ7" s="1">
        <v>0.40300000000000002</v>
      </c>
      <c r="DK7" s="1">
        <v>0.253</v>
      </c>
      <c r="DL7" s="1">
        <v>0.29599999999999999</v>
      </c>
      <c r="DM7" s="1">
        <v>0.21199999999999999</v>
      </c>
      <c r="DN7" s="1">
        <v>0.30199999999999999</v>
      </c>
      <c r="DO7" s="1">
        <v>0.252</v>
      </c>
      <c r="DP7" s="1">
        <v>0.311</v>
      </c>
      <c r="DQ7" s="1">
        <v>0.47799999999999998</v>
      </c>
      <c r="DR7" s="1">
        <v>0.40799999999999997</v>
      </c>
      <c r="DS7" s="1">
        <v>0.45300000000000001</v>
      </c>
      <c r="DT7" s="1">
        <v>0.39800000000000002</v>
      </c>
      <c r="DU7" s="1">
        <v>0.42299999999999999</v>
      </c>
      <c r="DV7" s="1">
        <v>0.52100000000000002</v>
      </c>
      <c r="DW7" s="1">
        <v>0.39900000000000002</v>
      </c>
      <c r="DX7" s="1">
        <v>0.48199999999999998</v>
      </c>
      <c r="DY7" s="1">
        <v>0.434</v>
      </c>
      <c r="DZ7" s="1">
        <v>0.39600000000000002</v>
      </c>
      <c r="EA7" s="1">
        <v>0.38500000000000001</v>
      </c>
      <c r="EB7" s="1">
        <v>0.38600000000000001</v>
      </c>
      <c r="EC7" s="1">
        <v>0.53</v>
      </c>
      <c r="ED7" s="1">
        <v>0.54</v>
      </c>
      <c r="EE7" s="1">
        <v>0.502</v>
      </c>
      <c r="EF7" s="1">
        <v>0.47499999999999998</v>
      </c>
      <c r="EG7" s="1">
        <v>0.48799999999999999</v>
      </c>
      <c r="EH7" s="1">
        <v>0.40799999999999997</v>
      </c>
      <c r="EI7" s="1">
        <v>0.46500000000000002</v>
      </c>
      <c r="EJ7" s="1">
        <v>0.496</v>
      </c>
      <c r="EK7" s="1">
        <v>0.48899999999999999</v>
      </c>
      <c r="EL7" s="1">
        <v>0.54</v>
      </c>
      <c r="EM7" s="1">
        <v>0.50600000000000001</v>
      </c>
      <c r="EN7" s="1">
        <v>0.497</v>
      </c>
      <c r="EO7" s="1">
        <v>0.48299999999999998</v>
      </c>
      <c r="EP7" s="1">
        <v>0.56699999999999995</v>
      </c>
      <c r="EQ7" s="1">
        <v>0.53800000000000003</v>
      </c>
      <c r="ER7" s="1">
        <v>0.41399999999999998</v>
      </c>
      <c r="ES7" s="1">
        <v>0.39</v>
      </c>
      <c r="ET7" s="1">
        <v>0.38900000000000001</v>
      </c>
      <c r="EU7" s="1">
        <v>0.48799999999999999</v>
      </c>
      <c r="EV7" s="1">
        <v>0.44900000000000001</v>
      </c>
      <c r="EW7" s="1">
        <v>0.47899999999999998</v>
      </c>
      <c r="EX7" s="1">
        <v>0.60699999999999998</v>
      </c>
      <c r="EY7" s="1">
        <v>0.58199999999999996</v>
      </c>
      <c r="EZ7" s="1">
        <v>0.51200000000000001</v>
      </c>
      <c r="FA7" s="1">
        <v>0.48299999999999998</v>
      </c>
      <c r="FB7" s="1">
        <v>0.49399999999999999</v>
      </c>
      <c r="FC7" s="1">
        <v>0.49</v>
      </c>
      <c r="FD7" s="1">
        <v>0.53700000000000003</v>
      </c>
      <c r="FE7" s="1">
        <v>0.55700000000000005</v>
      </c>
      <c r="FF7" s="1">
        <v>0.46</v>
      </c>
      <c r="FG7" s="1">
        <v>0.40500000000000003</v>
      </c>
      <c r="FH7" s="1">
        <v>0.47799999999999998</v>
      </c>
      <c r="FI7" s="1">
        <v>0.54300000000000004</v>
      </c>
      <c r="FJ7" s="1">
        <v>0.46700000000000003</v>
      </c>
      <c r="FK7" s="1">
        <v>0.51200000000000001</v>
      </c>
      <c r="FL7" s="1">
        <v>0.56899999999999995</v>
      </c>
      <c r="FM7" s="1">
        <v>0.53400000000000003</v>
      </c>
      <c r="FN7" s="1">
        <v>0.53300000000000003</v>
      </c>
      <c r="FO7" s="1">
        <v>0.504</v>
      </c>
      <c r="FP7" s="1">
        <v>0.45300000000000001</v>
      </c>
      <c r="FQ7" s="1">
        <v>0.47299999999999998</v>
      </c>
      <c r="FR7" s="1">
        <v>0.44400000000000001</v>
      </c>
      <c r="FS7" s="1">
        <v>0.44800000000000001</v>
      </c>
      <c r="FT7" s="26">
        <v>0.19500000000000001</v>
      </c>
      <c r="FU7" s="26">
        <v>0.158</v>
      </c>
      <c r="FV7" s="26">
        <v>0.188</v>
      </c>
      <c r="FW7" s="26">
        <v>0.21199999999999999</v>
      </c>
      <c r="FX7" s="26">
        <v>0.16800000000000001</v>
      </c>
    </row>
    <row r="8" spans="1:180" s="3" customFormat="1" x14ac:dyDescent="0.3">
      <c r="A8" s="141" t="s">
        <v>2</v>
      </c>
      <c r="B8" s="1">
        <v>2.8000000000000001E-2</v>
      </c>
      <c r="C8" s="1" t="s">
        <v>489</v>
      </c>
      <c r="D8" s="1" t="s">
        <v>489</v>
      </c>
      <c r="E8" s="1">
        <v>2.8000000000000001E-2</v>
      </c>
      <c r="F8" s="1" t="s">
        <v>489</v>
      </c>
      <c r="G8" s="1">
        <v>3.4000000000000002E-2</v>
      </c>
      <c r="H8" s="1">
        <v>2.8000000000000001E-2</v>
      </c>
      <c r="I8" s="1">
        <v>2.8000000000000001E-2</v>
      </c>
      <c r="J8" s="1">
        <v>4.7E-2</v>
      </c>
      <c r="K8" s="1">
        <v>3.7999999999999999E-2</v>
      </c>
      <c r="L8" s="1">
        <v>0.04</v>
      </c>
      <c r="M8" s="1">
        <v>0.11</v>
      </c>
      <c r="N8" s="1">
        <v>7.1999999999999995E-2</v>
      </c>
      <c r="O8" s="1">
        <v>0.14499999999999999</v>
      </c>
      <c r="P8" s="1">
        <v>0.1</v>
      </c>
      <c r="Q8" s="1">
        <v>9.0999999999999998E-2</v>
      </c>
      <c r="R8" s="26">
        <v>0.104</v>
      </c>
      <c r="S8" s="26">
        <v>0.11899999999999999</v>
      </c>
      <c r="T8" s="26">
        <v>0.14699999999999999</v>
      </c>
      <c r="U8" s="26">
        <v>0.127</v>
      </c>
      <c r="V8" s="26">
        <v>0.121</v>
      </c>
      <c r="W8" s="1">
        <v>0.22</v>
      </c>
      <c r="X8" s="1">
        <v>0.17799999999999999</v>
      </c>
      <c r="Y8" s="1">
        <v>0.192</v>
      </c>
      <c r="Z8" s="1">
        <v>0.13200000000000001</v>
      </c>
      <c r="AA8" s="1">
        <v>0.69599999999999995</v>
      </c>
      <c r="AB8" s="1">
        <v>0.17599999999999999</v>
      </c>
      <c r="AC8" s="1">
        <v>0.24</v>
      </c>
      <c r="AD8" s="1">
        <v>0.151</v>
      </c>
      <c r="AE8" s="1">
        <v>0.113</v>
      </c>
      <c r="AF8" s="1">
        <v>0.18099999999999999</v>
      </c>
      <c r="AG8" s="1">
        <v>0.245</v>
      </c>
      <c r="AH8" s="1">
        <v>0.22800000000000001</v>
      </c>
      <c r="AI8" s="1">
        <v>0.42899999999999999</v>
      </c>
      <c r="AJ8" s="1" t="s">
        <v>225</v>
      </c>
      <c r="AK8" s="1" t="s">
        <v>225</v>
      </c>
      <c r="AL8" s="1" t="s">
        <v>225</v>
      </c>
      <c r="AM8" s="1" t="s">
        <v>225</v>
      </c>
      <c r="AN8" s="1" t="s">
        <v>225</v>
      </c>
      <c r="AO8" s="1" t="s">
        <v>225</v>
      </c>
      <c r="AP8" s="1" t="s">
        <v>225</v>
      </c>
      <c r="AQ8" s="1" t="s">
        <v>225</v>
      </c>
      <c r="AR8" s="1" t="s">
        <v>225</v>
      </c>
      <c r="AS8" s="1" t="s">
        <v>225</v>
      </c>
      <c r="AT8" s="1" t="s">
        <v>225</v>
      </c>
      <c r="AU8" s="1" t="s">
        <v>225</v>
      </c>
      <c r="AV8" s="1" t="s">
        <v>225</v>
      </c>
      <c r="AW8" s="1" t="s">
        <v>225</v>
      </c>
      <c r="AX8" s="1" t="s">
        <v>225</v>
      </c>
      <c r="AY8" s="1" t="s">
        <v>225</v>
      </c>
      <c r="AZ8" s="1" t="s">
        <v>225</v>
      </c>
      <c r="BA8" s="1" t="s">
        <v>225</v>
      </c>
      <c r="BB8" s="1" t="s">
        <v>225</v>
      </c>
      <c r="BC8" s="1" t="s">
        <v>225</v>
      </c>
      <c r="BD8" s="1" t="s">
        <v>225</v>
      </c>
      <c r="BE8" s="1" t="s">
        <v>225</v>
      </c>
      <c r="BF8" s="1" t="s">
        <v>225</v>
      </c>
      <c r="BG8" s="1" t="s">
        <v>225</v>
      </c>
      <c r="BH8" s="1" t="s">
        <v>225</v>
      </c>
      <c r="BI8" s="1" t="s">
        <v>225</v>
      </c>
      <c r="BJ8" s="1" t="s">
        <v>225</v>
      </c>
      <c r="BK8" s="1" t="s">
        <v>225</v>
      </c>
      <c r="BL8" s="1" t="s">
        <v>225</v>
      </c>
      <c r="BM8" s="1" t="s">
        <v>225</v>
      </c>
      <c r="BN8" s="1" t="s">
        <v>225</v>
      </c>
      <c r="BO8" s="1" t="s">
        <v>225</v>
      </c>
      <c r="BP8" s="1" t="s">
        <v>225</v>
      </c>
      <c r="BQ8" s="1" t="s">
        <v>225</v>
      </c>
      <c r="BR8" s="1" t="s">
        <v>225</v>
      </c>
      <c r="BS8" s="1" t="s">
        <v>225</v>
      </c>
      <c r="BT8" s="1" t="s">
        <v>225</v>
      </c>
      <c r="BU8" s="1" t="s">
        <v>225</v>
      </c>
      <c r="BV8" s="1" t="s">
        <v>225</v>
      </c>
      <c r="BW8" s="1" t="s">
        <v>225</v>
      </c>
      <c r="BX8" s="1" t="s">
        <v>225</v>
      </c>
      <c r="BY8" s="1" t="s">
        <v>225</v>
      </c>
      <c r="BZ8" s="1" t="s">
        <v>225</v>
      </c>
      <c r="CA8" s="1" t="s">
        <v>225</v>
      </c>
      <c r="CB8" s="1" t="s">
        <v>225</v>
      </c>
      <c r="CC8" s="1" t="s">
        <v>225</v>
      </c>
      <c r="CD8" s="1" t="s">
        <v>225</v>
      </c>
      <c r="CE8" s="1" t="s">
        <v>225</v>
      </c>
      <c r="CF8" s="1" t="s">
        <v>225</v>
      </c>
      <c r="CG8" s="1" t="s">
        <v>225</v>
      </c>
      <c r="CH8" s="1" t="s">
        <v>225</v>
      </c>
      <c r="CI8" s="1" t="s">
        <v>225</v>
      </c>
      <c r="CJ8" s="1" t="s">
        <v>225</v>
      </c>
      <c r="CK8" s="1" t="s">
        <v>225</v>
      </c>
      <c r="CL8" s="1" t="s">
        <v>225</v>
      </c>
      <c r="CM8" s="1" t="s">
        <v>225</v>
      </c>
      <c r="CN8" s="1" t="s">
        <v>225</v>
      </c>
      <c r="CO8" s="1" t="s">
        <v>225</v>
      </c>
      <c r="CP8" s="1" t="s">
        <v>225</v>
      </c>
      <c r="CQ8" s="1" t="s">
        <v>225</v>
      </c>
      <c r="CR8" s="1" t="s">
        <v>225</v>
      </c>
      <c r="CS8" s="1" t="s">
        <v>225</v>
      </c>
      <c r="CT8" s="1" t="s">
        <v>225</v>
      </c>
      <c r="CU8" s="1" t="s">
        <v>225</v>
      </c>
      <c r="CV8" s="1" t="s">
        <v>225</v>
      </c>
      <c r="CW8" s="1" t="s">
        <v>225</v>
      </c>
      <c r="CX8" s="1" t="s">
        <v>225</v>
      </c>
      <c r="CY8" s="1" t="s">
        <v>225</v>
      </c>
      <c r="CZ8" s="1" t="s">
        <v>225</v>
      </c>
      <c r="DA8" s="1" t="s">
        <v>225</v>
      </c>
      <c r="DB8" s="1" t="s">
        <v>225</v>
      </c>
      <c r="DC8" s="1" t="s">
        <v>225</v>
      </c>
      <c r="DD8" s="1" t="s">
        <v>225</v>
      </c>
      <c r="DE8" s="1" t="s">
        <v>225</v>
      </c>
      <c r="DF8" s="1" t="s">
        <v>225</v>
      </c>
      <c r="DG8" s="1" t="s">
        <v>225</v>
      </c>
      <c r="DH8" s="1" t="s">
        <v>225</v>
      </c>
      <c r="DI8" s="1" t="s">
        <v>225</v>
      </c>
      <c r="DJ8" s="1" t="s">
        <v>225</v>
      </c>
      <c r="DK8" s="1" t="s">
        <v>225</v>
      </c>
      <c r="DL8" s="1" t="s">
        <v>225</v>
      </c>
      <c r="DM8" s="1" t="s">
        <v>225</v>
      </c>
      <c r="DN8" s="1" t="s">
        <v>225</v>
      </c>
      <c r="DO8" s="1" t="s">
        <v>225</v>
      </c>
      <c r="DP8" s="1" t="s">
        <v>225</v>
      </c>
      <c r="DQ8" s="1" t="s">
        <v>225</v>
      </c>
      <c r="DR8" s="1" t="s">
        <v>225</v>
      </c>
      <c r="DS8" s="1" t="s">
        <v>225</v>
      </c>
      <c r="DT8" s="1" t="s">
        <v>225</v>
      </c>
      <c r="DU8" s="1" t="s">
        <v>225</v>
      </c>
      <c r="DV8" s="1" t="s">
        <v>225</v>
      </c>
      <c r="DW8" s="1" t="s">
        <v>225</v>
      </c>
      <c r="DX8" s="1" t="s">
        <v>225</v>
      </c>
      <c r="DY8" s="1" t="s">
        <v>225</v>
      </c>
      <c r="DZ8" s="1" t="s">
        <v>225</v>
      </c>
      <c r="EA8" s="1" t="s">
        <v>225</v>
      </c>
      <c r="EB8" s="1" t="s">
        <v>225</v>
      </c>
      <c r="EC8" s="1" t="s">
        <v>225</v>
      </c>
      <c r="ED8" s="1" t="s">
        <v>225</v>
      </c>
      <c r="EE8" s="1" t="s">
        <v>225</v>
      </c>
      <c r="EF8" s="1" t="s">
        <v>225</v>
      </c>
      <c r="EG8" s="1" t="s">
        <v>225</v>
      </c>
      <c r="EH8" s="1" t="s">
        <v>225</v>
      </c>
      <c r="EI8" s="1" t="s">
        <v>225</v>
      </c>
      <c r="EJ8" s="1" t="s">
        <v>225</v>
      </c>
      <c r="EK8" s="1" t="s">
        <v>225</v>
      </c>
      <c r="EL8" s="1" t="s">
        <v>225</v>
      </c>
      <c r="EM8" s="1" t="s">
        <v>225</v>
      </c>
      <c r="EN8" s="1" t="s">
        <v>225</v>
      </c>
      <c r="EO8" s="1" t="s">
        <v>225</v>
      </c>
      <c r="EP8" s="1" t="s">
        <v>225</v>
      </c>
      <c r="EQ8" s="1" t="s">
        <v>225</v>
      </c>
      <c r="ER8" s="1" t="s">
        <v>225</v>
      </c>
      <c r="ES8" s="1" t="s">
        <v>225</v>
      </c>
      <c r="ET8" s="1" t="s">
        <v>225</v>
      </c>
      <c r="EU8" s="1" t="s">
        <v>225</v>
      </c>
      <c r="EV8" s="1" t="s">
        <v>225</v>
      </c>
      <c r="EW8" s="1" t="s">
        <v>225</v>
      </c>
      <c r="EX8" s="1" t="s">
        <v>225</v>
      </c>
      <c r="EY8" s="1" t="s">
        <v>225</v>
      </c>
      <c r="EZ8" s="1" t="s">
        <v>225</v>
      </c>
      <c r="FA8" s="1" t="s">
        <v>225</v>
      </c>
      <c r="FB8" s="1" t="s">
        <v>225</v>
      </c>
      <c r="FC8" s="1" t="s">
        <v>225</v>
      </c>
      <c r="FD8" s="1" t="s">
        <v>225</v>
      </c>
      <c r="FE8" s="1" t="s">
        <v>225</v>
      </c>
      <c r="FF8" s="1" t="s">
        <v>225</v>
      </c>
      <c r="FG8" s="1" t="s">
        <v>225</v>
      </c>
      <c r="FH8" s="1" t="s">
        <v>225</v>
      </c>
      <c r="FI8" s="1" t="s">
        <v>225</v>
      </c>
      <c r="FJ8" s="1" t="s">
        <v>225</v>
      </c>
      <c r="FK8" s="1" t="s">
        <v>225</v>
      </c>
      <c r="FL8" s="1" t="s">
        <v>225</v>
      </c>
      <c r="FM8" s="1" t="s">
        <v>225</v>
      </c>
      <c r="FN8" s="1" t="s">
        <v>225</v>
      </c>
      <c r="FO8" s="1" t="s">
        <v>225</v>
      </c>
      <c r="FP8" s="1" t="s">
        <v>225</v>
      </c>
      <c r="FQ8" s="1" t="s">
        <v>225</v>
      </c>
      <c r="FR8" s="1" t="s">
        <v>225</v>
      </c>
      <c r="FS8" s="1" t="s">
        <v>225</v>
      </c>
      <c r="FT8" s="26">
        <v>0.104</v>
      </c>
      <c r="FU8" s="26">
        <v>0.11899999999999999</v>
      </c>
      <c r="FV8" s="26">
        <v>0.14699999999999999</v>
      </c>
      <c r="FW8" s="26">
        <v>0.127</v>
      </c>
      <c r="FX8" s="26">
        <v>0.121</v>
      </c>
    </row>
    <row r="9" spans="1:180" s="3" customFormat="1" x14ac:dyDescent="0.3">
      <c r="A9" s="141" t="s">
        <v>3</v>
      </c>
      <c r="B9" s="1">
        <v>2.677</v>
      </c>
      <c r="C9" s="1">
        <v>2.5950000000000002</v>
      </c>
      <c r="D9" s="1">
        <v>2.5070000000000001</v>
      </c>
      <c r="E9" s="1">
        <v>2.6320000000000001</v>
      </c>
      <c r="F9" s="1">
        <v>2.5070000000000001</v>
      </c>
      <c r="G9" s="1">
        <v>2.6819999999999999</v>
      </c>
      <c r="H9" s="1">
        <v>2.157</v>
      </c>
      <c r="I9" s="1">
        <v>2.2589999999999999</v>
      </c>
      <c r="J9" s="1">
        <v>2.1469999999999998</v>
      </c>
      <c r="K9" s="1">
        <v>1.984</v>
      </c>
      <c r="L9" s="1">
        <v>1.931</v>
      </c>
      <c r="M9" s="1">
        <v>2.1629999999999998</v>
      </c>
      <c r="N9" s="1">
        <v>2.4260000000000002</v>
      </c>
      <c r="O9" s="1">
        <v>2.3050000000000002</v>
      </c>
      <c r="P9" s="1">
        <v>2.4569999999999999</v>
      </c>
      <c r="Q9" s="1">
        <v>2.2400000000000002</v>
      </c>
      <c r="R9" s="26">
        <v>2.431</v>
      </c>
      <c r="S9" s="26">
        <v>2.1680000000000001</v>
      </c>
      <c r="T9" s="26">
        <v>2.093</v>
      </c>
      <c r="U9" s="26">
        <v>2.3559999999999999</v>
      </c>
      <c r="V9" s="26">
        <v>2.2330000000000001</v>
      </c>
      <c r="W9" s="1">
        <v>1.9777846031302719</v>
      </c>
      <c r="X9" s="1">
        <v>1.6349566077742057</v>
      </c>
      <c r="Y9" s="1">
        <v>1.8158186210722878</v>
      </c>
      <c r="Z9" s="1">
        <v>1.7726276925234921</v>
      </c>
      <c r="AA9" s="1">
        <v>1.7843252356721244</v>
      </c>
      <c r="AB9" s="1">
        <v>1.5971645452940093</v>
      </c>
      <c r="AC9" s="1">
        <v>1.8329150302895194</v>
      </c>
      <c r="AD9" s="1">
        <v>1.9570889498673072</v>
      </c>
      <c r="AE9" s="1">
        <v>2.0191759096562012</v>
      </c>
      <c r="AF9" s="1">
        <v>2.074064381353629</v>
      </c>
      <c r="AG9" s="1">
        <v>1.7366352520661623</v>
      </c>
      <c r="AH9" s="1">
        <v>1.7258375199289633</v>
      </c>
      <c r="AI9" s="1">
        <v>2.2333309303773135</v>
      </c>
      <c r="AJ9" s="1">
        <v>2.5209999999999999</v>
      </c>
      <c r="AK9" s="1">
        <v>2.7130000000000001</v>
      </c>
      <c r="AL9" s="1">
        <v>2.5779999999999998</v>
      </c>
      <c r="AM9" s="1">
        <v>2.7850000000000001</v>
      </c>
      <c r="AN9" s="1">
        <v>2.774</v>
      </c>
      <c r="AO9" s="1">
        <v>2.6619999999999999</v>
      </c>
      <c r="AP9" s="1">
        <v>2.7869999999999999</v>
      </c>
      <c r="AQ9" s="1">
        <v>2.6309999999999998</v>
      </c>
      <c r="AR9" s="1">
        <v>2.629</v>
      </c>
      <c r="AS9" s="1">
        <v>2.7290000000000001</v>
      </c>
      <c r="AT9" s="1">
        <v>2.3479999999999999</v>
      </c>
      <c r="AU9" s="1">
        <v>2.3079999999999998</v>
      </c>
      <c r="AV9" s="1">
        <v>2.2690000000000001</v>
      </c>
      <c r="AW9" s="1">
        <v>2.84</v>
      </c>
      <c r="AX9" s="1">
        <v>2.7069999999999999</v>
      </c>
      <c r="AY9" s="1">
        <v>2.5939999999999999</v>
      </c>
      <c r="AZ9" s="1">
        <v>2.3839999999999999</v>
      </c>
      <c r="BA9" s="1">
        <v>2.4809999999999999</v>
      </c>
      <c r="BB9" s="1">
        <v>2.3330000000000002</v>
      </c>
      <c r="BC9" s="1">
        <v>3.2519999999999998</v>
      </c>
      <c r="BD9" s="1">
        <v>3.21</v>
      </c>
      <c r="BE9" s="1">
        <v>3.4590000000000001</v>
      </c>
      <c r="BF9" s="1">
        <v>2.423</v>
      </c>
      <c r="BG9" s="1">
        <v>2.4489999999999998</v>
      </c>
      <c r="BH9" s="1">
        <v>2.4169999999999998</v>
      </c>
      <c r="BI9" s="1">
        <v>2.7469999999999999</v>
      </c>
      <c r="BJ9" s="1">
        <v>2.964</v>
      </c>
      <c r="BK9" s="1">
        <v>2.762</v>
      </c>
      <c r="BL9" s="1">
        <v>3.0510000000000002</v>
      </c>
      <c r="BM9" s="1">
        <v>2.875</v>
      </c>
      <c r="BN9" s="1">
        <v>2.9830000000000001</v>
      </c>
      <c r="BO9" s="1">
        <v>2.17</v>
      </c>
      <c r="BP9" s="1">
        <v>2.2509999999999999</v>
      </c>
      <c r="BQ9" s="1">
        <v>2.258</v>
      </c>
      <c r="BR9" s="1">
        <v>2.3479999999999999</v>
      </c>
      <c r="BS9" s="1">
        <v>2.613</v>
      </c>
      <c r="BT9" s="1">
        <v>2.5830000000000002</v>
      </c>
      <c r="BU9" s="1">
        <v>2.36</v>
      </c>
      <c r="BV9" s="1">
        <v>2.2610000000000001</v>
      </c>
      <c r="BW9" s="1">
        <v>2.3809999999999998</v>
      </c>
      <c r="BX9" s="1">
        <v>2.4</v>
      </c>
      <c r="BY9" s="1">
        <v>2.3370000000000002</v>
      </c>
      <c r="BZ9" s="1">
        <v>2.3250000000000002</v>
      </c>
      <c r="CA9" s="1">
        <v>2.42</v>
      </c>
      <c r="CB9" s="1">
        <v>2.1819999999999999</v>
      </c>
      <c r="CC9" s="1">
        <v>2.4609999999999999</v>
      </c>
      <c r="CD9" s="1">
        <v>2.0489999999999999</v>
      </c>
      <c r="CE9" s="1">
        <v>2.3279999999999998</v>
      </c>
      <c r="CF9" s="1">
        <v>2.3380000000000001</v>
      </c>
      <c r="CG9" s="1">
        <v>2.2200000000000002</v>
      </c>
      <c r="CH9" s="1">
        <v>2.238</v>
      </c>
      <c r="CI9" s="1">
        <v>2.468</v>
      </c>
      <c r="CJ9" s="1">
        <v>2.48</v>
      </c>
      <c r="CK9" s="1">
        <v>2.36</v>
      </c>
      <c r="CL9" s="1">
        <v>2.4769999999999999</v>
      </c>
      <c r="CM9" s="1">
        <v>2.5630000000000002</v>
      </c>
      <c r="CN9" s="1">
        <v>2.327</v>
      </c>
      <c r="CO9" s="1">
        <v>2.6040000000000001</v>
      </c>
      <c r="CP9" s="1">
        <v>2.4900000000000002</v>
      </c>
      <c r="CQ9" s="1">
        <v>2.2909999999999999</v>
      </c>
      <c r="CR9" s="1">
        <v>2.56</v>
      </c>
      <c r="CS9" s="1">
        <v>2.2200000000000002</v>
      </c>
      <c r="CT9" s="1">
        <v>2.4089999999999998</v>
      </c>
      <c r="CU9" s="1">
        <v>2.355</v>
      </c>
      <c r="CV9" s="1">
        <v>3.17</v>
      </c>
      <c r="CW9" s="1">
        <v>2.9169999999999998</v>
      </c>
      <c r="CX9" s="1">
        <v>3.0950000000000002</v>
      </c>
      <c r="CY9" s="1">
        <v>2.8820000000000001</v>
      </c>
      <c r="CZ9" s="1">
        <v>2.508</v>
      </c>
      <c r="DA9" s="1">
        <v>2.8969999999999998</v>
      </c>
      <c r="DB9" s="1">
        <v>2.133</v>
      </c>
      <c r="DC9" s="1">
        <v>2.1859999999999999</v>
      </c>
      <c r="DD9" s="1">
        <v>2.2130000000000001</v>
      </c>
      <c r="DE9" s="1">
        <v>2.6019999999999999</v>
      </c>
      <c r="DF9" s="1">
        <v>2.6949999999999998</v>
      </c>
      <c r="DG9" s="1">
        <v>2.927</v>
      </c>
      <c r="DH9" s="1">
        <v>2.782</v>
      </c>
      <c r="DI9" s="1">
        <v>2.835</v>
      </c>
      <c r="DJ9" s="1">
        <v>2.9620000000000002</v>
      </c>
      <c r="DK9" s="1">
        <v>2.6560000000000001</v>
      </c>
      <c r="DL9" s="1">
        <v>2.4660000000000002</v>
      </c>
      <c r="DM9" s="1">
        <v>2.694</v>
      </c>
      <c r="DN9" s="1">
        <v>2.774</v>
      </c>
      <c r="DO9" s="1">
        <v>2.806</v>
      </c>
      <c r="DP9" s="1">
        <v>2.8039999999999998</v>
      </c>
      <c r="DQ9" s="1">
        <v>2.879</v>
      </c>
      <c r="DR9" s="1">
        <v>2.8570000000000002</v>
      </c>
      <c r="DS9" s="1">
        <v>2.8980000000000001</v>
      </c>
      <c r="DT9" s="1">
        <v>2.76</v>
      </c>
      <c r="DU9" s="1">
        <v>2.702</v>
      </c>
      <c r="DV9" s="1">
        <v>2.6589999999999998</v>
      </c>
      <c r="DW9" s="1">
        <v>2.8530000000000002</v>
      </c>
      <c r="DX9" s="1">
        <v>2.9340000000000002</v>
      </c>
      <c r="DY9" s="1">
        <v>2.774</v>
      </c>
      <c r="DZ9" s="1">
        <v>3.2229999999999999</v>
      </c>
      <c r="EA9" s="1">
        <v>3.6190000000000002</v>
      </c>
      <c r="EB9" s="1">
        <v>3.665</v>
      </c>
      <c r="EC9" s="1">
        <v>3.44</v>
      </c>
      <c r="ED9" s="1">
        <v>3.2570000000000001</v>
      </c>
      <c r="EE9" s="1">
        <v>3.75</v>
      </c>
      <c r="EF9" s="1">
        <v>2.782</v>
      </c>
      <c r="EG9" s="1">
        <v>3.101</v>
      </c>
      <c r="EH9" s="1">
        <v>2.9609999999999999</v>
      </c>
      <c r="EI9" s="1">
        <v>3.3069999999999999</v>
      </c>
      <c r="EJ9" s="1">
        <v>3.456</v>
      </c>
      <c r="EK9" s="1">
        <v>3.2490000000000001</v>
      </c>
      <c r="EL9" s="1">
        <v>3.2909999999999999</v>
      </c>
      <c r="EM9" s="1">
        <v>3.2010000000000001</v>
      </c>
      <c r="EN9" s="1">
        <v>3.2839999999999998</v>
      </c>
      <c r="EO9" s="1">
        <v>3.1280000000000001</v>
      </c>
      <c r="EP9" s="1">
        <v>3.073</v>
      </c>
      <c r="EQ9" s="1">
        <v>3.286</v>
      </c>
      <c r="ER9" s="1">
        <v>3.452</v>
      </c>
      <c r="ES9" s="1">
        <v>3.3180000000000001</v>
      </c>
      <c r="ET9" s="1">
        <v>3.278</v>
      </c>
      <c r="EU9" s="1">
        <v>3.4319999999999999</v>
      </c>
      <c r="EV9" s="1">
        <v>3.2970000000000002</v>
      </c>
      <c r="EW9" s="1">
        <v>3.4820000000000002</v>
      </c>
      <c r="EX9" s="1">
        <v>3.4470000000000001</v>
      </c>
      <c r="EY9" s="1">
        <v>3.3410000000000002</v>
      </c>
      <c r="EZ9" s="1">
        <v>3.3340000000000001</v>
      </c>
      <c r="FA9" s="1">
        <v>2.9670000000000001</v>
      </c>
      <c r="FB9" s="1">
        <v>2.8940000000000001</v>
      </c>
      <c r="FC9" s="1">
        <v>2.7610000000000001</v>
      </c>
      <c r="FD9" s="1">
        <v>3.4209999999999998</v>
      </c>
      <c r="FE9" s="1">
        <v>3.22</v>
      </c>
      <c r="FF9" s="1">
        <v>3.2170000000000001</v>
      </c>
      <c r="FG9" s="1">
        <v>3.3279999999999998</v>
      </c>
      <c r="FH9" s="1">
        <v>3.1379999999999999</v>
      </c>
      <c r="FI9" s="1">
        <v>3.23</v>
      </c>
      <c r="FJ9" s="1">
        <v>3.085</v>
      </c>
      <c r="FK9" s="1">
        <v>3.262</v>
      </c>
      <c r="FL9" s="1">
        <v>3.2389999999999999</v>
      </c>
      <c r="FM9" s="1">
        <v>3.2509999999999999</v>
      </c>
      <c r="FN9" s="1">
        <v>3.26</v>
      </c>
      <c r="FO9" s="1">
        <v>3.3740000000000001</v>
      </c>
      <c r="FP9" s="1">
        <v>3.2010000000000001</v>
      </c>
      <c r="FQ9" s="1">
        <v>3.6219999999999999</v>
      </c>
      <c r="FR9" s="1">
        <v>3.5409999999999999</v>
      </c>
      <c r="FS9" s="1">
        <v>3.2989999999999999</v>
      </c>
      <c r="FT9" s="26">
        <v>2.431</v>
      </c>
      <c r="FU9" s="26">
        <v>2.1680000000000001</v>
      </c>
      <c r="FV9" s="26">
        <v>2.093</v>
      </c>
      <c r="FW9" s="26">
        <v>2.3559999999999999</v>
      </c>
      <c r="FX9" s="26">
        <v>2.2330000000000001</v>
      </c>
    </row>
    <row r="10" spans="1:180" s="3" customFormat="1" x14ac:dyDescent="0.3">
      <c r="A10" s="141" t="s">
        <v>4</v>
      </c>
      <c r="B10" s="1">
        <v>1.9279999999999999</v>
      </c>
      <c r="C10" s="1">
        <v>2.1800000000000002</v>
      </c>
      <c r="D10" s="1">
        <v>2.0289999999999999</v>
      </c>
      <c r="E10" s="1">
        <v>2.1669999999999998</v>
      </c>
      <c r="F10" s="1">
        <v>1.855</v>
      </c>
      <c r="G10" s="1">
        <v>2.238</v>
      </c>
      <c r="H10" s="1">
        <v>2.2999999999999998</v>
      </c>
      <c r="I10" s="1">
        <v>2.1469999999999998</v>
      </c>
      <c r="J10" s="1">
        <v>2.165</v>
      </c>
      <c r="K10" s="1">
        <v>1.919</v>
      </c>
      <c r="L10" s="1">
        <v>1.7909999999999999</v>
      </c>
      <c r="M10" s="1">
        <v>0.875</v>
      </c>
      <c r="N10" s="1">
        <v>1.0409999999999999</v>
      </c>
      <c r="O10" s="1">
        <v>0.98499999999999999</v>
      </c>
      <c r="P10" s="1">
        <v>1.0429999999999999</v>
      </c>
      <c r="Q10" s="1">
        <v>0.96099999999999997</v>
      </c>
      <c r="R10" s="26">
        <v>0.99299999999999999</v>
      </c>
      <c r="S10" s="26">
        <v>1.107</v>
      </c>
      <c r="T10" s="26">
        <v>1.014</v>
      </c>
      <c r="U10" s="26">
        <v>0.99299999999999999</v>
      </c>
      <c r="V10" s="26">
        <v>1.145</v>
      </c>
      <c r="W10" s="1">
        <v>1.0860000000000001</v>
      </c>
      <c r="X10" s="1">
        <v>1.034</v>
      </c>
      <c r="Y10" s="1">
        <v>0.996</v>
      </c>
      <c r="Z10" s="1">
        <v>0.98199999999999998</v>
      </c>
      <c r="AA10" s="1">
        <v>1.1879999999999999</v>
      </c>
      <c r="AB10" s="1">
        <v>1.056</v>
      </c>
      <c r="AC10" s="1">
        <v>1.0840000000000001</v>
      </c>
      <c r="AD10" s="1">
        <v>1.0249999999999999</v>
      </c>
      <c r="AE10" s="1">
        <v>1.069</v>
      </c>
      <c r="AF10" s="1">
        <v>1.095</v>
      </c>
      <c r="AG10" s="1">
        <v>0.96399999999999997</v>
      </c>
      <c r="AH10" s="1">
        <v>0.95099999999999996</v>
      </c>
      <c r="AI10" s="1">
        <v>1.155</v>
      </c>
      <c r="AJ10" s="1">
        <v>1.524</v>
      </c>
      <c r="AK10" s="1">
        <v>1.65</v>
      </c>
      <c r="AL10" s="1">
        <v>1.4530000000000001</v>
      </c>
      <c r="AM10" s="1">
        <v>1.4830000000000001</v>
      </c>
      <c r="AN10" s="1">
        <v>1.4419999999999999</v>
      </c>
      <c r="AO10" s="1">
        <v>1.405</v>
      </c>
      <c r="AP10" s="1">
        <v>1.597</v>
      </c>
      <c r="AQ10" s="1">
        <v>1.4870000000000001</v>
      </c>
      <c r="AR10" s="1">
        <v>1.6220000000000001</v>
      </c>
      <c r="AS10" s="1">
        <v>1.5669999999999999</v>
      </c>
      <c r="AT10" s="1">
        <v>1.3120000000000001</v>
      </c>
      <c r="AU10" s="1">
        <v>1.3819999999999999</v>
      </c>
      <c r="AV10" s="1">
        <v>1.266</v>
      </c>
      <c r="AW10" s="1">
        <v>1.637</v>
      </c>
      <c r="AX10" s="1">
        <v>1.502</v>
      </c>
      <c r="AY10" s="1">
        <v>1.5620000000000001</v>
      </c>
      <c r="AZ10" s="1">
        <v>1.4319999999999999</v>
      </c>
      <c r="BA10" s="1">
        <v>1.234</v>
      </c>
      <c r="BB10" s="1">
        <v>1.55</v>
      </c>
      <c r="BC10" s="1">
        <v>1.639</v>
      </c>
      <c r="BD10" s="1">
        <v>1.603</v>
      </c>
      <c r="BE10" s="1">
        <v>1.65</v>
      </c>
      <c r="BF10" s="1">
        <v>1.353</v>
      </c>
      <c r="BG10" s="1">
        <v>1.546</v>
      </c>
      <c r="BH10" s="1">
        <v>1.5029999999999999</v>
      </c>
      <c r="BI10" s="1">
        <v>1.492</v>
      </c>
      <c r="BJ10" s="1">
        <v>1.4590000000000001</v>
      </c>
      <c r="BK10" s="1">
        <v>1.321</v>
      </c>
      <c r="BL10" s="1">
        <v>1.669</v>
      </c>
      <c r="BM10" s="1">
        <v>1.631</v>
      </c>
      <c r="BN10" s="1">
        <v>1.66</v>
      </c>
      <c r="BO10" s="1">
        <v>1.242</v>
      </c>
      <c r="BP10" s="1">
        <v>1.401</v>
      </c>
      <c r="BQ10" s="1">
        <v>1.421</v>
      </c>
      <c r="BR10" s="1">
        <v>1.482</v>
      </c>
      <c r="BS10" s="1">
        <v>1.393</v>
      </c>
      <c r="BT10" s="1">
        <v>1.4019999999999999</v>
      </c>
      <c r="BU10" s="1">
        <v>1.3089999999999999</v>
      </c>
      <c r="BV10" s="1">
        <v>1.2529999999999999</v>
      </c>
      <c r="BW10" s="1">
        <v>1.5289999999999999</v>
      </c>
      <c r="BX10" s="1">
        <v>1.254</v>
      </c>
      <c r="BY10" s="1">
        <v>1.3859999999999999</v>
      </c>
      <c r="BZ10" s="1">
        <v>1.4419999999999999</v>
      </c>
      <c r="CA10" s="1">
        <v>1.1359999999999999</v>
      </c>
      <c r="CB10" s="1">
        <v>1.351</v>
      </c>
      <c r="CC10" s="1">
        <v>1.2969999999999999</v>
      </c>
      <c r="CD10" s="1">
        <v>1.4</v>
      </c>
      <c r="CE10" s="1">
        <v>1.401</v>
      </c>
      <c r="CF10" s="1">
        <v>1.3540000000000001</v>
      </c>
      <c r="CG10" s="1">
        <v>1.3120000000000001</v>
      </c>
      <c r="CH10" s="1">
        <v>1.345</v>
      </c>
      <c r="CI10" s="1">
        <v>1.3979999999999999</v>
      </c>
      <c r="CJ10" s="1">
        <v>1.353</v>
      </c>
      <c r="CK10" s="1">
        <v>1.456</v>
      </c>
      <c r="CL10" s="1">
        <v>1.262</v>
      </c>
      <c r="CM10" s="1">
        <v>1.325</v>
      </c>
      <c r="CN10" s="1">
        <v>1.2649999999999999</v>
      </c>
      <c r="CO10" s="1">
        <v>1.337</v>
      </c>
      <c r="CP10" s="1">
        <v>1.2709999999999999</v>
      </c>
      <c r="CQ10" s="1">
        <v>1.3759999999999999</v>
      </c>
      <c r="CR10" s="1">
        <v>1.26</v>
      </c>
      <c r="CS10" s="1">
        <v>1.1830000000000001</v>
      </c>
      <c r="CT10" s="1">
        <v>1.353</v>
      </c>
      <c r="CU10" s="1">
        <v>1.405</v>
      </c>
      <c r="CV10" s="1">
        <v>2.0089999999999999</v>
      </c>
      <c r="CW10" s="1">
        <v>2.2000000000000002</v>
      </c>
      <c r="CX10" s="1">
        <v>2.274</v>
      </c>
      <c r="CY10" s="1">
        <v>2.2330000000000001</v>
      </c>
      <c r="CZ10" s="1">
        <v>2.1760000000000002</v>
      </c>
      <c r="DA10" s="1">
        <v>2.0369999999999999</v>
      </c>
      <c r="DB10" s="1">
        <v>2.1659999999999999</v>
      </c>
      <c r="DC10" s="1">
        <v>2.2759999999999998</v>
      </c>
      <c r="DD10" s="1">
        <v>2.2120000000000002</v>
      </c>
      <c r="DE10" s="1">
        <v>2.2629999999999999</v>
      </c>
      <c r="DF10" s="1">
        <v>2.2160000000000002</v>
      </c>
      <c r="DG10" s="1">
        <v>2.3769999999999998</v>
      </c>
      <c r="DH10" s="1">
        <v>2.2549999999999999</v>
      </c>
      <c r="DI10" s="1">
        <v>2.3090000000000002</v>
      </c>
      <c r="DJ10" s="1">
        <v>2.0950000000000002</v>
      </c>
      <c r="DK10" s="1">
        <v>1.385</v>
      </c>
      <c r="DL10" s="1">
        <v>1.397</v>
      </c>
      <c r="DM10" s="1">
        <v>1.556</v>
      </c>
      <c r="DN10" s="1">
        <v>1.631</v>
      </c>
      <c r="DO10" s="1">
        <v>1.9119999999999999</v>
      </c>
      <c r="DP10" s="1">
        <v>1.617</v>
      </c>
      <c r="DQ10" s="1">
        <v>2.3650000000000002</v>
      </c>
      <c r="DR10" s="1">
        <v>2.3079999999999998</v>
      </c>
      <c r="DS10" s="1">
        <v>2.3039999999999998</v>
      </c>
      <c r="DT10" s="1">
        <v>2.2890000000000001</v>
      </c>
      <c r="DU10" s="1">
        <v>2.39</v>
      </c>
      <c r="DV10" s="1">
        <v>2.351</v>
      </c>
      <c r="DW10" s="1">
        <v>2.468</v>
      </c>
      <c r="DX10" s="1">
        <v>2.2400000000000002</v>
      </c>
      <c r="DY10" s="1">
        <v>2.4430000000000001</v>
      </c>
      <c r="DZ10" s="1">
        <v>1.498</v>
      </c>
      <c r="EA10" s="1">
        <v>1.694</v>
      </c>
      <c r="EB10" s="1">
        <v>1.7050000000000001</v>
      </c>
      <c r="EC10" s="1">
        <v>1.256</v>
      </c>
      <c r="ED10" s="1">
        <v>1.177</v>
      </c>
      <c r="EE10" s="1">
        <v>1.482</v>
      </c>
      <c r="EF10" s="1">
        <v>1.448</v>
      </c>
      <c r="EG10" s="1">
        <v>1.5980000000000001</v>
      </c>
      <c r="EH10" s="1">
        <v>1.5740000000000001</v>
      </c>
      <c r="EI10" s="1">
        <v>1.1850000000000001</v>
      </c>
      <c r="EJ10" s="1">
        <v>1.284</v>
      </c>
      <c r="EK10" s="1">
        <v>1.395</v>
      </c>
      <c r="EL10" s="1">
        <v>1.208</v>
      </c>
      <c r="EM10" s="1">
        <v>1.357</v>
      </c>
      <c r="EN10" s="1">
        <v>1.1619999999999999</v>
      </c>
      <c r="EO10" s="1">
        <v>1.181</v>
      </c>
      <c r="EP10" s="1">
        <v>1.1459999999999999</v>
      </c>
      <c r="EQ10" s="1">
        <v>1.2490000000000001</v>
      </c>
      <c r="ER10" s="1">
        <v>1.651</v>
      </c>
      <c r="ES10" s="1">
        <v>1.659</v>
      </c>
      <c r="ET10" s="1">
        <v>1.639</v>
      </c>
      <c r="EU10" s="1">
        <v>1.397</v>
      </c>
      <c r="EV10" s="1">
        <v>1.4119999999999999</v>
      </c>
      <c r="EW10" s="1">
        <v>1.399</v>
      </c>
      <c r="EX10" s="1">
        <v>1.2609999999999999</v>
      </c>
      <c r="EY10" s="1">
        <v>1.278</v>
      </c>
      <c r="EZ10" s="1">
        <v>1.2509999999999999</v>
      </c>
      <c r="FA10" s="1">
        <v>1.4430000000000001</v>
      </c>
      <c r="FB10" s="1">
        <v>1.379</v>
      </c>
      <c r="FC10" s="1">
        <v>1.4570000000000001</v>
      </c>
      <c r="FD10" s="1">
        <v>1.3280000000000001</v>
      </c>
      <c r="FE10" s="1">
        <v>1.2929999999999999</v>
      </c>
      <c r="FF10" s="1">
        <v>1.3340000000000001</v>
      </c>
      <c r="FG10" s="1">
        <v>1.552</v>
      </c>
      <c r="FH10" s="1">
        <v>1.462</v>
      </c>
      <c r="FI10" s="1">
        <v>1.3919999999999999</v>
      </c>
      <c r="FJ10" s="1">
        <v>1.387</v>
      </c>
      <c r="FK10" s="1">
        <v>1.2250000000000001</v>
      </c>
      <c r="FL10" s="1">
        <v>1.4219999999999999</v>
      </c>
      <c r="FM10" s="1">
        <v>1.45</v>
      </c>
      <c r="FN10" s="1">
        <v>1.18</v>
      </c>
      <c r="FO10" s="1">
        <v>1.47</v>
      </c>
      <c r="FP10" s="1">
        <v>1.3320000000000001</v>
      </c>
      <c r="FQ10" s="1">
        <v>1.4370000000000001</v>
      </c>
      <c r="FR10" s="1">
        <v>1.6319999999999999</v>
      </c>
      <c r="FS10" s="1">
        <v>1.498</v>
      </c>
      <c r="FT10" s="26">
        <v>0.99299999999999999</v>
      </c>
      <c r="FU10" s="26">
        <v>1.107</v>
      </c>
      <c r="FV10" s="26">
        <v>1.014</v>
      </c>
      <c r="FW10" s="26">
        <v>0.99299999999999999</v>
      </c>
      <c r="FX10" s="26">
        <v>1.145</v>
      </c>
    </row>
    <row r="11" spans="1:180" s="3" customFormat="1" x14ac:dyDescent="0.3">
      <c r="A11" s="141" t="s">
        <v>5</v>
      </c>
      <c r="B11" s="1" t="s">
        <v>489</v>
      </c>
      <c r="C11" s="1" t="s">
        <v>489</v>
      </c>
      <c r="D11" s="1" t="s">
        <v>489</v>
      </c>
      <c r="E11" s="1" t="s">
        <v>489</v>
      </c>
      <c r="F11" s="1" t="s">
        <v>489</v>
      </c>
      <c r="G11" s="1" t="s">
        <v>489</v>
      </c>
      <c r="H11" s="1" t="s">
        <v>489</v>
      </c>
      <c r="I11" s="1" t="s">
        <v>489</v>
      </c>
      <c r="J11" s="1" t="s">
        <v>489</v>
      </c>
      <c r="K11" s="1" t="s">
        <v>489</v>
      </c>
      <c r="L11" s="1" t="s">
        <v>489</v>
      </c>
      <c r="M11" s="1" t="s">
        <v>489</v>
      </c>
      <c r="N11" s="1" t="s">
        <v>489</v>
      </c>
      <c r="O11" s="1" t="s">
        <v>489</v>
      </c>
      <c r="P11" s="1" t="s">
        <v>489</v>
      </c>
      <c r="Q11" s="1" t="s">
        <v>489</v>
      </c>
      <c r="R11" s="26" t="s">
        <v>489</v>
      </c>
      <c r="S11" s="26" t="s">
        <v>489</v>
      </c>
      <c r="T11" s="26" t="s">
        <v>489</v>
      </c>
      <c r="U11" s="26" t="s">
        <v>489</v>
      </c>
      <c r="V11" s="26" t="s">
        <v>489</v>
      </c>
      <c r="W11" s="1">
        <v>0.123</v>
      </c>
      <c r="X11" s="1">
        <v>0.11799999999999999</v>
      </c>
      <c r="Y11" s="1">
        <v>0.123</v>
      </c>
      <c r="Z11" s="1">
        <v>0.129</v>
      </c>
      <c r="AA11" s="1">
        <v>0.14099999999999999</v>
      </c>
      <c r="AB11" s="1">
        <v>0.11</v>
      </c>
      <c r="AC11" s="1">
        <v>0.13400000000000001</v>
      </c>
      <c r="AD11" s="1">
        <v>0.11799999999999999</v>
      </c>
      <c r="AE11" s="1">
        <v>0.123</v>
      </c>
      <c r="AF11" s="1">
        <v>0.14099999999999999</v>
      </c>
      <c r="AG11" s="1">
        <v>9.2999999999999999E-2</v>
      </c>
      <c r="AH11" s="1">
        <v>0.12</v>
      </c>
      <c r="AI11" s="1">
        <v>9.8000000000000004E-2</v>
      </c>
      <c r="AJ11" s="1" t="s">
        <v>225</v>
      </c>
      <c r="AK11" s="1" t="s">
        <v>225</v>
      </c>
      <c r="AL11" s="1" t="s">
        <v>225</v>
      </c>
      <c r="AM11" s="1" t="s">
        <v>225</v>
      </c>
      <c r="AN11" s="1" t="s">
        <v>225</v>
      </c>
      <c r="AO11" s="1" t="s">
        <v>225</v>
      </c>
      <c r="AP11" s="1" t="s">
        <v>225</v>
      </c>
      <c r="AQ11" s="1" t="s">
        <v>225</v>
      </c>
      <c r="AR11" s="1" t="s">
        <v>225</v>
      </c>
      <c r="AS11" s="1" t="s">
        <v>225</v>
      </c>
      <c r="AT11" s="1" t="s">
        <v>225</v>
      </c>
      <c r="AU11" s="1" t="s">
        <v>225</v>
      </c>
      <c r="AV11" s="1" t="s">
        <v>225</v>
      </c>
      <c r="AW11" s="1" t="s">
        <v>225</v>
      </c>
      <c r="AX11" s="1" t="s">
        <v>225</v>
      </c>
      <c r="AY11" s="1" t="s">
        <v>225</v>
      </c>
      <c r="AZ11" s="1" t="s">
        <v>225</v>
      </c>
      <c r="BA11" s="1" t="s">
        <v>225</v>
      </c>
      <c r="BB11" s="1" t="s">
        <v>225</v>
      </c>
      <c r="BC11" s="1" t="s">
        <v>225</v>
      </c>
      <c r="BD11" s="1" t="s">
        <v>225</v>
      </c>
      <c r="BE11" s="1" t="s">
        <v>225</v>
      </c>
      <c r="BF11" s="1" t="s">
        <v>225</v>
      </c>
      <c r="BG11" s="1" t="s">
        <v>225</v>
      </c>
      <c r="BH11" s="1" t="s">
        <v>225</v>
      </c>
      <c r="BI11" s="1" t="s">
        <v>225</v>
      </c>
      <c r="BJ11" s="1" t="s">
        <v>225</v>
      </c>
      <c r="BK11" s="1" t="s">
        <v>225</v>
      </c>
      <c r="BL11" s="1" t="s">
        <v>225</v>
      </c>
      <c r="BM11" s="1" t="s">
        <v>225</v>
      </c>
      <c r="BN11" s="1" t="s">
        <v>225</v>
      </c>
      <c r="BO11" s="1" t="s">
        <v>225</v>
      </c>
      <c r="BP11" s="1" t="s">
        <v>225</v>
      </c>
      <c r="BQ11" s="1" t="s">
        <v>225</v>
      </c>
      <c r="BR11" s="1" t="s">
        <v>225</v>
      </c>
      <c r="BS11" s="1" t="s">
        <v>225</v>
      </c>
      <c r="BT11" s="1" t="s">
        <v>225</v>
      </c>
      <c r="BU11" s="1" t="s">
        <v>225</v>
      </c>
      <c r="BV11" s="1" t="s">
        <v>225</v>
      </c>
      <c r="BW11" s="1" t="s">
        <v>225</v>
      </c>
      <c r="BX11" s="1" t="s">
        <v>225</v>
      </c>
      <c r="BY11" s="1" t="s">
        <v>225</v>
      </c>
      <c r="BZ11" s="1" t="s">
        <v>225</v>
      </c>
      <c r="CA11" s="1" t="s">
        <v>225</v>
      </c>
      <c r="CB11" s="1" t="s">
        <v>225</v>
      </c>
      <c r="CC11" s="1" t="s">
        <v>225</v>
      </c>
      <c r="CD11" s="1" t="s">
        <v>225</v>
      </c>
      <c r="CE11" s="1" t="s">
        <v>225</v>
      </c>
      <c r="CF11" s="1" t="s">
        <v>225</v>
      </c>
      <c r="CG11" s="1" t="s">
        <v>225</v>
      </c>
      <c r="CH11" s="1" t="s">
        <v>225</v>
      </c>
      <c r="CI11" s="1" t="s">
        <v>225</v>
      </c>
      <c r="CJ11" s="1" t="s">
        <v>225</v>
      </c>
      <c r="CK11" s="1" t="s">
        <v>225</v>
      </c>
      <c r="CL11" s="1" t="s">
        <v>225</v>
      </c>
      <c r="CM11" s="1" t="s">
        <v>225</v>
      </c>
      <c r="CN11" s="1" t="s">
        <v>225</v>
      </c>
      <c r="CO11" s="1" t="s">
        <v>225</v>
      </c>
      <c r="CP11" s="1" t="s">
        <v>225</v>
      </c>
      <c r="CQ11" s="1" t="s">
        <v>225</v>
      </c>
      <c r="CR11" s="1" t="s">
        <v>225</v>
      </c>
      <c r="CS11" s="1" t="s">
        <v>225</v>
      </c>
      <c r="CT11" s="1" t="s">
        <v>225</v>
      </c>
      <c r="CU11" s="1" t="s">
        <v>225</v>
      </c>
      <c r="CV11" s="1" t="s">
        <v>225</v>
      </c>
      <c r="CW11" s="1" t="s">
        <v>225</v>
      </c>
      <c r="CX11" s="1" t="s">
        <v>225</v>
      </c>
      <c r="CY11" s="1" t="s">
        <v>225</v>
      </c>
      <c r="CZ11" s="1" t="s">
        <v>225</v>
      </c>
      <c r="DA11" s="1" t="s">
        <v>225</v>
      </c>
      <c r="DB11" s="1" t="s">
        <v>225</v>
      </c>
      <c r="DC11" s="1" t="s">
        <v>225</v>
      </c>
      <c r="DD11" s="1" t="s">
        <v>225</v>
      </c>
      <c r="DE11" s="1" t="s">
        <v>225</v>
      </c>
      <c r="DF11" s="1" t="s">
        <v>225</v>
      </c>
      <c r="DG11" s="1" t="s">
        <v>225</v>
      </c>
      <c r="DH11" s="1" t="s">
        <v>225</v>
      </c>
      <c r="DI11" s="1" t="s">
        <v>225</v>
      </c>
      <c r="DJ11" s="1" t="s">
        <v>225</v>
      </c>
      <c r="DK11" s="1" t="s">
        <v>225</v>
      </c>
      <c r="DL11" s="1" t="s">
        <v>225</v>
      </c>
      <c r="DM11" s="1" t="s">
        <v>225</v>
      </c>
      <c r="DN11" s="1" t="s">
        <v>225</v>
      </c>
      <c r="DO11" s="1" t="s">
        <v>225</v>
      </c>
      <c r="DP11" s="1" t="s">
        <v>225</v>
      </c>
      <c r="DQ11" s="1" t="s">
        <v>225</v>
      </c>
      <c r="DR11" s="1" t="s">
        <v>225</v>
      </c>
      <c r="DS11" s="1" t="s">
        <v>225</v>
      </c>
      <c r="DT11" s="1" t="s">
        <v>225</v>
      </c>
      <c r="DU11" s="1" t="s">
        <v>225</v>
      </c>
      <c r="DV11" s="1" t="s">
        <v>225</v>
      </c>
      <c r="DW11" s="1" t="s">
        <v>225</v>
      </c>
      <c r="DX11" s="1" t="s">
        <v>225</v>
      </c>
      <c r="DY11" s="1" t="s">
        <v>225</v>
      </c>
      <c r="DZ11" s="1" t="s">
        <v>225</v>
      </c>
      <c r="EA11" s="1" t="s">
        <v>225</v>
      </c>
      <c r="EB11" s="1" t="s">
        <v>225</v>
      </c>
      <c r="EC11" s="1" t="s">
        <v>225</v>
      </c>
      <c r="ED11" s="1" t="s">
        <v>225</v>
      </c>
      <c r="EE11" s="1" t="s">
        <v>225</v>
      </c>
      <c r="EF11" s="1" t="s">
        <v>225</v>
      </c>
      <c r="EG11" s="1" t="s">
        <v>225</v>
      </c>
      <c r="EH11" s="1" t="s">
        <v>225</v>
      </c>
      <c r="EI11" s="1" t="s">
        <v>225</v>
      </c>
      <c r="EJ11" s="1" t="s">
        <v>225</v>
      </c>
      <c r="EK11" s="1" t="s">
        <v>225</v>
      </c>
      <c r="EL11" s="1" t="s">
        <v>225</v>
      </c>
      <c r="EM11" s="1" t="s">
        <v>225</v>
      </c>
      <c r="EN11" s="1" t="s">
        <v>225</v>
      </c>
      <c r="EO11" s="1" t="s">
        <v>225</v>
      </c>
      <c r="EP11" s="1" t="s">
        <v>225</v>
      </c>
      <c r="EQ11" s="1" t="s">
        <v>225</v>
      </c>
      <c r="ER11" s="1" t="s">
        <v>225</v>
      </c>
      <c r="ES11" s="1" t="s">
        <v>225</v>
      </c>
      <c r="ET11" s="1" t="s">
        <v>225</v>
      </c>
      <c r="EU11" s="1" t="s">
        <v>225</v>
      </c>
      <c r="EV11" s="1" t="s">
        <v>225</v>
      </c>
      <c r="EW11" s="1" t="s">
        <v>225</v>
      </c>
      <c r="EX11" s="1" t="s">
        <v>225</v>
      </c>
      <c r="EY11" s="1" t="s">
        <v>225</v>
      </c>
      <c r="EZ11" s="1" t="s">
        <v>225</v>
      </c>
      <c r="FA11" s="1" t="s">
        <v>225</v>
      </c>
      <c r="FB11" s="1" t="s">
        <v>225</v>
      </c>
      <c r="FC11" s="1" t="s">
        <v>225</v>
      </c>
      <c r="FD11" s="1" t="s">
        <v>225</v>
      </c>
      <c r="FE11" s="1" t="s">
        <v>225</v>
      </c>
      <c r="FF11" s="1" t="s">
        <v>225</v>
      </c>
      <c r="FG11" s="1" t="s">
        <v>225</v>
      </c>
      <c r="FH11" s="1" t="s">
        <v>225</v>
      </c>
      <c r="FI11" s="1" t="s">
        <v>225</v>
      </c>
      <c r="FJ11" s="1" t="s">
        <v>225</v>
      </c>
      <c r="FK11" s="1" t="s">
        <v>225</v>
      </c>
      <c r="FL11" s="1" t="s">
        <v>225</v>
      </c>
      <c r="FM11" s="1" t="s">
        <v>225</v>
      </c>
      <c r="FN11" s="1" t="s">
        <v>225</v>
      </c>
      <c r="FO11" s="1" t="s">
        <v>225</v>
      </c>
      <c r="FP11" s="1" t="s">
        <v>225</v>
      </c>
      <c r="FQ11" s="1" t="s">
        <v>225</v>
      </c>
      <c r="FR11" s="1" t="s">
        <v>225</v>
      </c>
      <c r="FS11" s="1" t="s">
        <v>225</v>
      </c>
      <c r="FT11" s="26" t="s">
        <v>489</v>
      </c>
      <c r="FU11" s="26" t="s">
        <v>489</v>
      </c>
      <c r="FV11" s="26" t="s">
        <v>489</v>
      </c>
      <c r="FW11" s="26" t="s">
        <v>489</v>
      </c>
      <c r="FX11" s="26" t="s">
        <v>489</v>
      </c>
    </row>
    <row r="12" spans="1:180" s="3" customFormat="1" x14ac:dyDescent="0.3">
      <c r="A12" s="141" t="s">
        <v>6</v>
      </c>
      <c r="B12" s="1">
        <v>10.379</v>
      </c>
      <c r="C12" s="1">
        <v>10.63</v>
      </c>
      <c r="D12" s="1">
        <v>10.544</v>
      </c>
      <c r="E12" s="1">
        <v>10.638</v>
      </c>
      <c r="F12" s="1">
        <v>10.576000000000001</v>
      </c>
      <c r="G12" s="1">
        <v>10.667</v>
      </c>
      <c r="H12" s="1">
        <v>10.302</v>
      </c>
      <c r="I12" s="1">
        <v>10.305999999999999</v>
      </c>
      <c r="J12" s="1">
        <v>10.532999999999999</v>
      </c>
      <c r="K12" s="1">
        <v>10.497</v>
      </c>
      <c r="L12" s="1">
        <v>10.082000000000001</v>
      </c>
      <c r="M12" s="1">
        <v>14.33</v>
      </c>
      <c r="N12" s="1">
        <v>14.215999999999999</v>
      </c>
      <c r="O12" s="1">
        <v>14.180999999999999</v>
      </c>
      <c r="P12" s="1">
        <v>13.676</v>
      </c>
      <c r="Q12" s="1">
        <v>13.872999999999999</v>
      </c>
      <c r="R12" s="26">
        <v>14.349</v>
      </c>
      <c r="S12" s="26">
        <v>14.557</v>
      </c>
      <c r="T12" s="26">
        <v>14.195</v>
      </c>
      <c r="U12" s="26">
        <v>14.038</v>
      </c>
      <c r="V12" s="26">
        <v>14.361000000000001</v>
      </c>
      <c r="W12" s="1">
        <v>14.144</v>
      </c>
      <c r="X12" s="1">
        <v>15.115</v>
      </c>
      <c r="Y12" s="1">
        <v>13.353999999999999</v>
      </c>
      <c r="Z12" s="1">
        <v>13.173999999999999</v>
      </c>
      <c r="AA12" s="1">
        <v>13.259</v>
      </c>
      <c r="AB12" s="1">
        <v>15.287000000000001</v>
      </c>
      <c r="AC12" s="1">
        <v>14.356</v>
      </c>
      <c r="AD12" s="1">
        <v>14.76</v>
      </c>
      <c r="AE12" s="1">
        <v>14.632</v>
      </c>
      <c r="AF12" s="1">
        <v>14.554</v>
      </c>
      <c r="AG12" s="1">
        <v>15.664</v>
      </c>
      <c r="AH12" s="1">
        <v>15.481999999999999</v>
      </c>
      <c r="AI12" s="1">
        <v>14.404999999999999</v>
      </c>
      <c r="AJ12" s="1">
        <v>11.673</v>
      </c>
      <c r="AK12" s="1">
        <v>11.666</v>
      </c>
      <c r="AL12" s="1">
        <v>11.635999999999999</v>
      </c>
      <c r="AM12" s="1">
        <v>11.587</v>
      </c>
      <c r="AN12" s="1">
        <v>11.445</v>
      </c>
      <c r="AO12" s="1">
        <v>11.504</v>
      </c>
      <c r="AP12" s="1">
        <v>11.477</v>
      </c>
      <c r="AQ12" s="1">
        <v>12.18</v>
      </c>
      <c r="AR12" s="1">
        <v>12.209</v>
      </c>
      <c r="AS12" s="1">
        <v>12.202</v>
      </c>
      <c r="AT12" s="1">
        <v>12.535</v>
      </c>
      <c r="AU12" s="1">
        <v>13.115</v>
      </c>
      <c r="AV12" s="1">
        <v>12.58</v>
      </c>
      <c r="AW12" s="1">
        <v>11.756</v>
      </c>
      <c r="AX12" s="1">
        <v>11.782</v>
      </c>
      <c r="AY12" s="1">
        <v>11.613</v>
      </c>
      <c r="AZ12" s="1">
        <v>12.367000000000001</v>
      </c>
      <c r="BA12" s="1">
        <v>12.288</v>
      </c>
      <c r="BB12" s="1">
        <v>12.279</v>
      </c>
      <c r="BC12" s="1">
        <v>11.135</v>
      </c>
      <c r="BD12" s="1">
        <v>11.265000000000001</v>
      </c>
      <c r="BE12" s="1">
        <v>11.32</v>
      </c>
      <c r="BF12" s="1">
        <v>12.552</v>
      </c>
      <c r="BG12" s="1">
        <v>12.404999999999999</v>
      </c>
      <c r="BH12" s="1">
        <v>12.365</v>
      </c>
      <c r="BI12" s="1">
        <v>11.625</v>
      </c>
      <c r="BJ12" s="1">
        <v>11.603999999999999</v>
      </c>
      <c r="BK12" s="1">
        <v>11.667999999999999</v>
      </c>
      <c r="BL12" s="1">
        <v>10.887</v>
      </c>
      <c r="BM12" s="1">
        <v>10.935</v>
      </c>
      <c r="BN12" s="1">
        <v>10.928000000000001</v>
      </c>
      <c r="BO12" s="1">
        <v>12.917999999999999</v>
      </c>
      <c r="BP12" s="1">
        <v>12.773999999999999</v>
      </c>
      <c r="BQ12" s="1">
        <v>12.835000000000001</v>
      </c>
      <c r="BR12" s="1">
        <v>12.423999999999999</v>
      </c>
      <c r="BS12" s="1">
        <v>12.31</v>
      </c>
      <c r="BT12" s="1">
        <v>12.28</v>
      </c>
      <c r="BU12" s="1">
        <v>12.186999999999999</v>
      </c>
      <c r="BV12" s="1">
        <v>12.159000000000001</v>
      </c>
      <c r="BW12" s="1">
        <v>12.199</v>
      </c>
      <c r="BX12" s="1">
        <v>13.05</v>
      </c>
      <c r="BY12" s="1">
        <v>12.996</v>
      </c>
      <c r="BZ12" s="1">
        <v>12.971</v>
      </c>
      <c r="CA12" s="1">
        <v>12.497999999999999</v>
      </c>
      <c r="CB12" s="1">
        <v>12.459</v>
      </c>
      <c r="CC12" s="1">
        <v>12.391999999999999</v>
      </c>
      <c r="CD12" s="1">
        <v>12.686</v>
      </c>
      <c r="CE12" s="1">
        <v>12.625</v>
      </c>
      <c r="CF12" s="1">
        <v>12.625</v>
      </c>
      <c r="CG12" s="1">
        <v>12.147</v>
      </c>
      <c r="CH12" s="1">
        <v>12.082000000000001</v>
      </c>
      <c r="CI12" s="1">
        <v>11.946</v>
      </c>
      <c r="CJ12" s="1">
        <v>12.744999999999999</v>
      </c>
      <c r="CK12" s="1">
        <v>12.744</v>
      </c>
      <c r="CL12" s="1">
        <v>12.583</v>
      </c>
      <c r="CM12" s="1">
        <v>12.351000000000001</v>
      </c>
      <c r="CN12" s="1">
        <v>12.358000000000001</v>
      </c>
      <c r="CO12" s="1">
        <v>12.141999999999999</v>
      </c>
      <c r="CP12" s="1">
        <v>12.69</v>
      </c>
      <c r="CQ12" s="1">
        <v>12.592000000000001</v>
      </c>
      <c r="CR12" s="1">
        <v>12.688000000000001</v>
      </c>
      <c r="CS12" s="1">
        <v>12.202999999999999</v>
      </c>
      <c r="CT12" s="1">
        <v>12.122</v>
      </c>
      <c r="CU12" s="1">
        <v>12.026999999999999</v>
      </c>
      <c r="CV12" s="1">
        <v>9.5920000000000005</v>
      </c>
      <c r="CW12" s="1">
        <v>9.6219999999999999</v>
      </c>
      <c r="CX12" s="1">
        <v>9.6270000000000007</v>
      </c>
      <c r="CY12" s="1">
        <v>9.8339999999999996</v>
      </c>
      <c r="CZ12" s="1">
        <v>9.7870000000000008</v>
      </c>
      <c r="DA12" s="1">
        <v>9.7629999999999999</v>
      </c>
      <c r="DB12" s="1">
        <v>9.61</v>
      </c>
      <c r="DC12" s="1">
        <v>9.4830000000000005</v>
      </c>
      <c r="DD12" s="1">
        <v>9.6150000000000002</v>
      </c>
      <c r="DE12" s="1">
        <v>9.83</v>
      </c>
      <c r="DF12" s="1">
        <v>9.7739999999999991</v>
      </c>
      <c r="DG12" s="1">
        <v>9.7850000000000001</v>
      </c>
      <c r="DH12" s="1">
        <v>9.69</v>
      </c>
      <c r="DI12" s="1">
        <v>9.7889999999999997</v>
      </c>
      <c r="DJ12" s="1">
        <v>9.673</v>
      </c>
      <c r="DK12" s="1">
        <v>12.294</v>
      </c>
      <c r="DL12" s="1">
        <v>12.25</v>
      </c>
      <c r="DM12" s="1">
        <v>12.090999999999999</v>
      </c>
      <c r="DN12" s="1">
        <v>11.519</v>
      </c>
      <c r="DO12" s="1">
        <v>11.531000000000001</v>
      </c>
      <c r="DP12" s="1">
        <v>11.535</v>
      </c>
      <c r="DQ12" s="1">
        <v>9.4410000000000007</v>
      </c>
      <c r="DR12" s="1">
        <v>9.423</v>
      </c>
      <c r="DS12" s="1">
        <v>9.34</v>
      </c>
      <c r="DT12" s="1">
        <v>9.8409999999999993</v>
      </c>
      <c r="DU12" s="1">
        <v>9.7149999999999999</v>
      </c>
      <c r="DV12" s="1">
        <v>9.73</v>
      </c>
      <c r="DW12" s="1">
        <v>9.6839999999999993</v>
      </c>
      <c r="DX12" s="1">
        <v>9.7249999999999996</v>
      </c>
      <c r="DY12" s="1">
        <v>9.8010000000000002</v>
      </c>
      <c r="DZ12" s="1">
        <v>14.356999999999999</v>
      </c>
      <c r="EA12" s="1">
        <v>14.346</v>
      </c>
      <c r="EB12" s="1">
        <v>14.324</v>
      </c>
      <c r="EC12" s="1">
        <v>14.657999999999999</v>
      </c>
      <c r="ED12" s="1">
        <v>14.749000000000001</v>
      </c>
      <c r="EE12" s="1">
        <v>14.513999999999999</v>
      </c>
      <c r="EF12" s="1">
        <v>14.468</v>
      </c>
      <c r="EG12" s="1">
        <v>14.462</v>
      </c>
      <c r="EH12" s="1">
        <v>14.505000000000001</v>
      </c>
      <c r="EI12" s="1">
        <v>14.337</v>
      </c>
      <c r="EJ12" s="1">
        <v>14.265000000000001</v>
      </c>
      <c r="EK12" s="1">
        <v>14.340999999999999</v>
      </c>
      <c r="EL12" s="1">
        <v>14.933999999999999</v>
      </c>
      <c r="EM12" s="1">
        <v>14.898</v>
      </c>
      <c r="EN12" s="1">
        <v>14.884</v>
      </c>
      <c r="EO12" s="1">
        <v>14.583</v>
      </c>
      <c r="EP12" s="1">
        <v>14.646000000000001</v>
      </c>
      <c r="EQ12" s="1">
        <v>14.657</v>
      </c>
      <c r="ER12" s="1">
        <v>13.79</v>
      </c>
      <c r="ES12" s="1">
        <v>13.728</v>
      </c>
      <c r="ET12" s="1">
        <v>13.79</v>
      </c>
      <c r="EU12" s="1">
        <v>13.932</v>
      </c>
      <c r="EV12" s="1">
        <v>13.866</v>
      </c>
      <c r="EW12" s="1">
        <v>13.848000000000001</v>
      </c>
      <c r="EX12" s="1">
        <v>14.678000000000001</v>
      </c>
      <c r="EY12" s="1">
        <v>14.598000000000001</v>
      </c>
      <c r="EZ12" s="1">
        <v>14.528</v>
      </c>
      <c r="FA12" s="1">
        <v>13.968</v>
      </c>
      <c r="FB12" s="1">
        <v>14.036</v>
      </c>
      <c r="FC12" s="1">
        <v>13.928000000000001</v>
      </c>
      <c r="FD12" s="1">
        <v>14.936999999999999</v>
      </c>
      <c r="FE12" s="1">
        <v>14.994</v>
      </c>
      <c r="FF12" s="1">
        <v>14.914999999999999</v>
      </c>
      <c r="FG12" s="1">
        <v>13.971</v>
      </c>
      <c r="FH12" s="1">
        <v>14.000999999999999</v>
      </c>
      <c r="FI12" s="1">
        <v>14.254</v>
      </c>
      <c r="FJ12" s="1">
        <v>14.044</v>
      </c>
      <c r="FK12" s="1">
        <v>14.367000000000001</v>
      </c>
      <c r="FL12" s="1">
        <v>14.378</v>
      </c>
      <c r="FM12" s="1">
        <v>14.317</v>
      </c>
      <c r="FN12" s="1">
        <v>14.439</v>
      </c>
      <c r="FO12" s="1">
        <v>14.532</v>
      </c>
      <c r="FP12" s="1">
        <v>14.699</v>
      </c>
      <c r="FQ12" s="1">
        <v>14.598000000000001</v>
      </c>
      <c r="FR12" s="1">
        <v>14.582000000000001</v>
      </c>
      <c r="FS12" s="1">
        <v>14.708</v>
      </c>
      <c r="FT12" s="26">
        <v>14.349</v>
      </c>
      <c r="FU12" s="26">
        <v>14.557</v>
      </c>
      <c r="FV12" s="26">
        <v>14.195</v>
      </c>
      <c r="FW12" s="26">
        <v>14.038</v>
      </c>
      <c r="FX12" s="26">
        <v>14.361000000000001</v>
      </c>
    </row>
    <row r="13" spans="1:180" s="3" customFormat="1" x14ac:dyDescent="0.3">
      <c r="A13" s="141" t="s">
        <v>7</v>
      </c>
      <c r="B13" s="1">
        <v>11.323</v>
      </c>
      <c r="C13" s="1">
        <v>10.621</v>
      </c>
      <c r="D13" s="1">
        <v>10.927</v>
      </c>
      <c r="E13" s="1">
        <v>10.743</v>
      </c>
      <c r="F13" s="1">
        <v>11.23</v>
      </c>
      <c r="G13" s="1">
        <v>10.816000000000001</v>
      </c>
      <c r="H13" s="1">
        <v>11.086</v>
      </c>
      <c r="I13" s="1">
        <v>11.103</v>
      </c>
      <c r="J13" s="1">
        <v>11.068</v>
      </c>
      <c r="K13" s="1">
        <v>10.669</v>
      </c>
      <c r="L13" s="1">
        <v>10.939</v>
      </c>
      <c r="M13" s="1">
        <v>11.052</v>
      </c>
      <c r="N13" s="1">
        <v>10.563000000000001</v>
      </c>
      <c r="O13" s="1">
        <v>10.881</v>
      </c>
      <c r="P13" s="1">
        <v>10.98</v>
      </c>
      <c r="Q13" s="1">
        <v>11.071</v>
      </c>
      <c r="R13" s="26">
        <v>11.704000000000001</v>
      </c>
      <c r="S13" s="26">
        <v>11.346</v>
      </c>
      <c r="T13" s="26">
        <v>11.747</v>
      </c>
      <c r="U13" s="26">
        <v>12.23</v>
      </c>
      <c r="V13" s="26">
        <v>11.776</v>
      </c>
      <c r="W13" s="1">
        <v>11.861000000000001</v>
      </c>
      <c r="X13" s="1">
        <v>11.565</v>
      </c>
      <c r="Y13" s="1">
        <v>12.224</v>
      </c>
      <c r="Z13" s="1">
        <v>12.169</v>
      </c>
      <c r="AA13" s="1">
        <v>11.984999999999999</v>
      </c>
      <c r="AB13" s="1">
        <v>11.497</v>
      </c>
      <c r="AC13" s="1">
        <v>11.863</v>
      </c>
      <c r="AD13" s="1">
        <v>11.768000000000001</v>
      </c>
      <c r="AE13" s="1">
        <v>11.702</v>
      </c>
      <c r="AF13" s="1">
        <v>11.746</v>
      </c>
      <c r="AG13" s="1">
        <v>11.05</v>
      </c>
      <c r="AH13" s="1">
        <v>11.827999999999999</v>
      </c>
      <c r="AI13" s="1">
        <v>10.762</v>
      </c>
      <c r="AJ13" s="1">
        <v>11.582000000000001</v>
      </c>
      <c r="AK13" s="1">
        <v>11.503</v>
      </c>
      <c r="AL13" s="1">
        <v>11.583</v>
      </c>
      <c r="AM13" s="1">
        <v>11.673999999999999</v>
      </c>
      <c r="AN13" s="1">
        <v>11.744</v>
      </c>
      <c r="AO13" s="1">
        <v>11.78</v>
      </c>
      <c r="AP13" s="1">
        <v>11.792999999999999</v>
      </c>
      <c r="AQ13" s="1">
        <v>9.85</v>
      </c>
      <c r="AR13" s="1">
        <v>9.048</v>
      </c>
      <c r="AS13" s="1">
        <v>8.923</v>
      </c>
      <c r="AT13" s="1">
        <v>8.3130000000000006</v>
      </c>
      <c r="AU13" s="1">
        <v>9.3049999999999997</v>
      </c>
      <c r="AV13" s="1">
        <v>9.109</v>
      </c>
      <c r="AW13" s="1">
        <v>10.816000000000001</v>
      </c>
      <c r="AX13" s="1">
        <v>11.013</v>
      </c>
      <c r="AY13" s="1">
        <v>11.205</v>
      </c>
      <c r="AZ13" s="1">
        <v>9.3650000000000002</v>
      </c>
      <c r="BA13" s="1">
        <v>10.231999999999999</v>
      </c>
      <c r="BB13" s="1">
        <v>10.214</v>
      </c>
      <c r="BC13" s="1">
        <v>11.319000000000001</v>
      </c>
      <c r="BD13" s="1">
        <v>11.167999999999999</v>
      </c>
      <c r="BE13" s="1">
        <v>10.907999999999999</v>
      </c>
      <c r="BF13" s="1">
        <v>9.1180000000000003</v>
      </c>
      <c r="BG13" s="1">
        <v>9.5120000000000005</v>
      </c>
      <c r="BH13" s="1">
        <v>8.875</v>
      </c>
      <c r="BI13" s="1">
        <v>11.307</v>
      </c>
      <c r="BJ13" s="1">
        <v>11.303000000000001</v>
      </c>
      <c r="BK13" s="1">
        <v>11.193</v>
      </c>
      <c r="BL13" s="1">
        <v>11.509</v>
      </c>
      <c r="BM13" s="1">
        <v>11.611000000000001</v>
      </c>
      <c r="BN13" s="1">
        <v>11.404999999999999</v>
      </c>
      <c r="BO13" s="1">
        <v>10.449</v>
      </c>
      <c r="BP13" s="1">
        <v>10.468</v>
      </c>
      <c r="BQ13" s="1">
        <v>10.289</v>
      </c>
      <c r="BR13" s="1">
        <v>10.898999999999999</v>
      </c>
      <c r="BS13" s="1">
        <v>10.952</v>
      </c>
      <c r="BT13" s="1">
        <v>11.148999999999999</v>
      </c>
      <c r="BU13" s="1">
        <v>11.51</v>
      </c>
      <c r="BV13" s="1">
        <v>11.426</v>
      </c>
      <c r="BW13" s="1">
        <v>11.497999999999999</v>
      </c>
      <c r="BX13" s="1">
        <v>9.6080000000000005</v>
      </c>
      <c r="BY13" s="1">
        <v>9.5500000000000007</v>
      </c>
      <c r="BZ13" s="1">
        <v>9.5389999999999997</v>
      </c>
      <c r="CA13" s="1">
        <v>11.196</v>
      </c>
      <c r="CB13" s="1">
        <v>11.108000000000001</v>
      </c>
      <c r="CC13" s="1">
        <v>11.041</v>
      </c>
      <c r="CD13" s="1">
        <v>9.0960000000000001</v>
      </c>
      <c r="CE13" s="1">
        <v>9.1750000000000007</v>
      </c>
      <c r="CF13" s="1">
        <v>8.6869999999999994</v>
      </c>
      <c r="CG13" s="1">
        <v>11.465</v>
      </c>
      <c r="CH13" s="1">
        <v>11.448</v>
      </c>
      <c r="CI13" s="1">
        <v>11.724</v>
      </c>
      <c r="CJ13" s="1">
        <v>9.8130000000000006</v>
      </c>
      <c r="CK13" s="1">
        <v>8.9770000000000003</v>
      </c>
      <c r="CL13" s="1">
        <v>9.2929999999999993</v>
      </c>
      <c r="CM13" s="1">
        <v>10.816000000000001</v>
      </c>
      <c r="CN13" s="1">
        <v>10.824</v>
      </c>
      <c r="CO13" s="1">
        <v>10.763999999999999</v>
      </c>
      <c r="CP13" s="1">
        <v>9.7669999999999995</v>
      </c>
      <c r="CQ13" s="1">
        <v>10.090999999999999</v>
      </c>
      <c r="CR13" s="1">
        <v>9.4700000000000006</v>
      </c>
      <c r="CS13" s="1">
        <v>11.225</v>
      </c>
      <c r="CT13" s="1">
        <v>11.510999999999999</v>
      </c>
      <c r="CU13" s="1">
        <v>11.497</v>
      </c>
      <c r="CV13" s="1">
        <v>11.686</v>
      </c>
      <c r="CW13" s="1">
        <v>11.401999999999999</v>
      </c>
      <c r="CX13" s="1">
        <v>11.574999999999999</v>
      </c>
      <c r="CY13" s="1">
        <v>9.9359999999999999</v>
      </c>
      <c r="CZ13" s="1">
        <v>10.108000000000001</v>
      </c>
      <c r="DA13" s="1">
        <v>10.115</v>
      </c>
      <c r="DB13" s="1">
        <v>10.119</v>
      </c>
      <c r="DC13" s="1">
        <v>10.353</v>
      </c>
      <c r="DD13" s="1">
        <v>10.266</v>
      </c>
      <c r="DE13" s="1">
        <v>9.7690000000000001</v>
      </c>
      <c r="DF13" s="1">
        <v>9.7739999999999991</v>
      </c>
      <c r="DG13" s="1">
        <v>9.6180000000000003</v>
      </c>
      <c r="DH13" s="1">
        <v>10.073</v>
      </c>
      <c r="DI13" s="1">
        <v>9.9009999999999998</v>
      </c>
      <c r="DJ13" s="1">
        <v>10.124000000000001</v>
      </c>
      <c r="DK13" s="1">
        <v>10.260999999999999</v>
      </c>
      <c r="DL13" s="1">
        <v>10.09</v>
      </c>
      <c r="DM13" s="1">
        <v>10.135</v>
      </c>
      <c r="DN13" s="1">
        <v>10.349</v>
      </c>
      <c r="DO13" s="1">
        <v>10.436</v>
      </c>
      <c r="DP13" s="1">
        <v>10.340999999999999</v>
      </c>
      <c r="DQ13" s="1">
        <v>11.792</v>
      </c>
      <c r="DR13" s="1">
        <v>11.746</v>
      </c>
      <c r="DS13" s="1">
        <v>11.77</v>
      </c>
      <c r="DT13" s="1">
        <v>9.9030000000000005</v>
      </c>
      <c r="DU13" s="1">
        <v>9.8659999999999997</v>
      </c>
      <c r="DV13" s="1">
        <v>9.298</v>
      </c>
      <c r="DW13" s="1">
        <v>10.003</v>
      </c>
      <c r="DX13" s="1">
        <v>10.188000000000001</v>
      </c>
      <c r="DY13" s="1">
        <v>9.9499999999999993</v>
      </c>
      <c r="DZ13" s="1">
        <v>8.9320000000000004</v>
      </c>
      <c r="EA13" s="1">
        <v>9.11</v>
      </c>
      <c r="EB13" s="1">
        <v>9.1379999999999999</v>
      </c>
      <c r="EC13" s="1">
        <v>8.9309999999999992</v>
      </c>
      <c r="ED13" s="1">
        <v>8.76</v>
      </c>
      <c r="EE13" s="1">
        <v>8.7799999999999994</v>
      </c>
      <c r="EF13" s="1">
        <v>8.8569999999999993</v>
      </c>
      <c r="EG13" s="1">
        <v>8.6679999999999993</v>
      </c>
      <c r="EH13" s="1">
        <v>9.0069999999999997</v>
      </c>
      <c r="EI13" s="1">
        <v>9.9120000000000008</v>
      </c>
      <c r="EJ13" s="1">
        <v>9.6489999999999991</v>
      </c>
      <c r="EK13" s="1">
        <v>9.86</v>
      </c>
      <c r="EL13" s="1">
        <v>8.6590000000000007</v>
      </c>
      <c r="EM13" s="1">
        <v>8.7330000000000005</v>
      </c>
      <c r="EN13" s="1">
        <v>8.6809999999999992</v>
      </c>
      <c r="EO13" s="1">
        <v>9.3149999999999995</v>
      </c>
      <c r="EP13" s="1">
        <v>9.2720000000000002</v>
      </c>
      <c r="EQ13" s="1">
        <v>8.3320000000000007</v>
      </c>
      <c r="ER13" s="1">
        <v>10.693</v>
      </c>
      <c r="ES13" s="1">
        <v>10.603</v>
      </c>
      <c r="ET13" s="1">
        <v>10.683</v>
      </c>
      <c r="EU13" s="1">
        <v>10.824</v>
      </c>
      <c r="EV13" s="1">
        <v>10.63</v>
      </c>
      <c r="EW13" s="1">
        <v>10.644</v>
      </c>
      <c r="EX13" s="1">
        <v>8.5779999999999994</v>
      </c>
      <c r="EY13" s="1">
        <v>8.7080000000000002</v>
      </c>
      <c r="EZ13" s="1">
        <v>8.4039999999999999</v>
      </c>
      <c r="FA13" s="1">
        <v>10.808</v>
      </c>
      <c r="FB13" s="1">
        <v>10.638999999999999</v>
      </c>
      <c r="FC13" s="1">
        <v>10.507</v>
      </c>
      <c r="FD13" s="1">
        <v>8.859</v>
      </c>
      <c r="FE13" s="1">
        <v>8.8420000000000005</v>
      </c>
      <c r="FF13" s="1">
        <v>8.8369999999999997</v>
      </c>
      <c r="FG13" s="1">
        <v>10.606999999999999</v>
      </c>
      <c r="FH13" s="1">
        <v>10.709</v>
      </c>
      <c r="FI13" s="1">
        <v>10.68</v>
      </c>
      <c r="FJ13" s="1">
        <v>10.952</v>
      </c>
      <c r="FK13" s="1">
        <v>10.439</v>
      </c>
      <c r="FL13" s="1">
        <v>10.436</v>
      </c>
      <c r="FM13" s="1">
        <v>10.481999999999999</v>
      </c>
      <c r="FN13" s="1">
        <v>9.6809999999999992</v>
      </c>
      <c r="FO13" s="1">
        <v>9.6340000000000003</v>
      </c>
      <c r="FP13" s="1">
        <v>8.4469999999999992</v>
      </c>
      <c r="FQ13" s="1">
        <v>8.85</v>
      </c>
      <c r="FR13" s="1">
        <v>8.9280000000000008</v>
      </c>
      <c r="FS13" s="1">
        <v>8.9450000000000003</v>
      </c>
      <c r="FT13" s="26">
        <v>11.704000000000001</v>
      </c>
      <c r="FU13" s="26">
        <v>11.346</v>
      </c>
      <c r="FV13" s="26">
        <v>11.747</v>
      </c>
      <c r="FW13" s="26">
        <v>12.23</v>
      </c>
      <c r="FX13" s="26">
        <v>11.776</v>
      </c>
    </row>
    <row r="14" spans="1:180" s="3" customFormat="1" x14ac:dyDescent="0.3">
      <c r="A14" s="141" t="s">
        <v>8</v>
      </c>
      <c r="B14" s="1">
        <v>7.8E-2</v>
      </c>
      <c r="C14" s="1">
        <v>0.11700000000000001</v>
      </c>
      <c r="D14" s="1">
        <v>0.121</v>
      </c>
      <c r="E14" s="1">
        <v>0.105</v>
      </c>
      <c r="F14" s="1">
        <v>8.5000000000000006E-2</v>
      </c>
      <c r="G14" s="1">
        <v>0.14199999999999999</v>
      </c>
      <c r="H14" s="1">
        <v>0.121</v>
      </c>
      <c r="I14" s="1">
        <v>0.14199999999999999</v>
      </c>
      <c r="J14" s="1">
        <v>0.115</v>
      </c>
      <c r="K14" s="1">
        <v>0.10100000000000001</v>
      </c>
      <c r="L14" s="1">
        <v>8.8999999999999996E-2</v>
      </c>
      <c r="M14" s="1">
        <v>0.11700000000000001</v>
      </c>
      <c r="N14" s="1">
        <v>9.4E-2</v>
      </c>
      <c r="O14" s="1">
        <v>8.8999999999999996E-2</v>
      </c>
      <c r="P14" s="1">
        <v>0.13100000000000001</v>
      </c>
      <c r="Q14" s="1">
        <v>0.11700000000000001</v>
      </c>
      <c r="R14" s="26">
        <v>9.6000000000000002E-2</v>
      </c>
      <c r="S14" s="26">
        <v>0.128</v>
      </c>
      <c r="T14" s="26">
        <v>8.2000000000000003E-2</v>
      </c>
      <c r="U14" s="26">
        <v>0.14399999999999999</v>
      </c>
      <c r="V14" s="26">
        <v>0.11</v>
      </c>
      <c r="W14" s="1">
        <v>0.10100000000000001</v>
      </c>
      <c r="X14" s="1">
        <v>0.128</v>
      </c>
      <c r="Y14" s="1">
        <v>0.109</v>
      </c>
      <c r="Z14" s="1">
        <v>0.13900000000000001</v>
      </c>
      <c r="AA14" s="1">
        <v>0.11799999999999999</v>
      </c>
      <c r="AB14" s="1">
        <v>0.129</v>
      </c>
      <c r="AC14" s="1">
        <v>8.1000000000000003E-2</v>
      </c>
      <c r="AD14" s="1">
        <v>0.107</v>
      </c>
      <c r="AE14" s="1">
        <v>0.105</v>
      </c>
      <c r="AF14" s="1">
        <v>0.112</v>
      </c>
      <c r="AG14" s="1">
        <v>0.112</v>
      </c>
      <c r="AH14" s="1">
        <v>0.128</v>
      </c>
      <c r="AI14" s="1">
        <v>0.13100000000000001</v>
      </c>
      <c r="AJ14" s="1" t="s">
        <v>225</v>
      </c>
      <c r="AK14" s="1" t="s">
        <v>225</v>
      </c>
      <c r="AL14" s="1" t="s">
        <v>225</v>
      </c>
      <c r="AM14" s="1" t="s">
        <v>225</v>
      </c>
      <c r="AN14" s="1" t="s">
        <v>225</v>
      </c>
      <c r="AO14" s="1" t="s">
        <v>225</v>
      </c>
      <c r="AP14" s="1" t="s">
        <v>225</v>
      </c>
      <c r="AQ14" s="1" t="s">
        <v>225</v>
      </c>
      <c r="AR14" s="1" t="s">
        <v>225</v>
      </c>
      <c r="AS14" s="1" t="s">
        <v>225</v>
      </c>
      <c r="AT14" s="1" t="s">
        <v>225</v>
      </c>
      <c r="AU14" s="1" t="s">
        <v>225</v>
      </c>
      <c r="AV14" s="1" t="s">
        <v>225</v>
      </c>
      <c r="AW14" s="1" t="s">
        <v>225</v>
      </c>
      <c r="AX14" s="1" t="s">
        <v>225</v>
      </c>
      <c r="AY14" s="1" t="s">
        <v>225</v>
      </c>
      <c r="AZ14" s="1" t="s">
        <v>225</v>
      </c>
      <c r="BA14" s="1" t="s">
        <v>225</v>
      </c>
      <c r="BB14" s="1" t="s">
        <v>225</v>
      </c>
      <c r="BC14" s="1" t="s">
        <v>225</v>
      </c>
      <c r="BD14" s="1" t="s">
        <v>225</v>
      </c>
      <c r="BE14" s="1" t="s">
        <v>225</v>
      </c>
      <c r="BF14" s="1" t="s">
        <v>225</v>
      </c>
      <c r="BG14" s="1" t="s">
        <v>225</v>
      </c>
      <c r="BH14" s="1" t="s">
        <v>225</v>
      </c>
      <c r="BI14" s="1" t="s">
        <v>225</v>
      </c>
      <c r="BJ14" s="1" t="s">
        <v>225</v>
      </c>
      <c r="BK14" s="1" t="s">
        <v>225</v>
      </c>
      <c r="BL14" s="1" t="s">
        <v>225</v>
      </c>
      <c r="BM14" s="1" t="s">
        <v>225</v>
      </c>
      <c r="BN14" s="1" t="s">
        <v>225</v>
      </c>
      <c r="BO14" s="1" t="s">
        <v>225</v>
      </c>
      <c r="BP14" s="1" t="s">
        <v>225</v>
      </c>
      <c r="BQ14" s="1" t="s">
        <v>225</v>
      </c>
      <c r="BR14" s="1" t="s">
        <v>225</v>
      </c>
      <c r="BS14" s="1" t="s">
        <v>225</v>
      </c>
      <c r="BT14" s="1" t="s">
        <v>225</v>
      </c>
      <c r="BU14" s="1" t="s">
        <v>225</v>
      </c>
      <c r="BV14" s="1" t="s">
        <v>225</v>
      </c>
      <c r="BW14" s="1" t="s">
        <v>225</v>
      </c>
      <c r="BX14" s="1" t="s">
        <v>225</v>
      </c>
      <c r="BY14" s="1" t="s">
        <v>225</v>
      </c>
      <c r="BZ14" s="1" t="s">
        <v>225</v>
      </c>
      <c r="CA14" s="1" t="s">
        <v>225</v>
      </c>
      <c r="CB14" s="1" t="s">
        <v>225</v>
      </c>
      <c r="CC14" s="1" t="s">
        <v>225</v>
      </c>
      <c r="CD14" s="1" t="s">
        <v>225</v>
      </c>
      <c r="CE14" s="1" t="s">
        <v>225</v>
      </c>
      <c r="CF14" s="1" t="s">
        <v>225</v>
      </c>
      <c r="CG14" s="1" t="s">
        <v>225</v>
      </c>
      <c r="CH14" s="1" t="s">
        <v>225</v>
      </c>
      <c r="CI14" s="1" t="s">
        <v>225</v>
      </c>
      <c r="CJ14" s="1" t="s">
        <v>225</v>
      </c>
      <c r="CK14" s="1" t="s">
        <v>225</v>
      </c>
      <c r="CL14" s="1" t="s">
        <v>225</v>
      </c>
      <c r="CM14" s="1" t="s">
        <v>225</v>
      </c>
      <c r="CN14" s="1" t="s">
        <v>225</v>
      </c>
      <c r="CO14" s="1" t="s">
        <v>225</v>
      </c>
      <c r="CP14" s="1" t="s">
        <v>225</v>
      </c>
      <c r="CQ14" s="1" t="s">
        <v>225</v>
      </c>
      <c r="CR14" s="1" t="s">
        <v>225</v>
      </c>
      <c r="CS14" s="1" t="s">
        <v>225</v>
      </c>
      <c r="CT14" s="1" t="s">
        <v>225</v>
      </c>
      <c r="CU14" s="1" t="s">
        <v>225</v>
      </c>
      <c r="CV14" s="1" t="s">
        <v>225</v>
      </c>
      <c r="CW14" s="1" t="s">
        <v>225</v>
      </c>
      <c r="CX14" s="1" t="s">
        <v>225</v>
      </c>
      <c r="CY14" s="1" t="s">
        <v>225</v>
      </c>
      <c r="CZ14" s="1" t="s">
        <v>225</v>
      </c>
      <c r="DA14" s="1" t="s">
        <v>225</v>
      </c>
      <c r="DB14" s="1" t="s">
        <v>225</v>
      </c>
      <c r="DC14" s="1" t="s">
        <v>225</v>
      </c>
      <c r="DD14" s="1" t="s">
        <v>225</v>
      </c>
      <c r="DE14" s="1" t="s">
        <v>225</v>
      </c>
      <c r="DF14" s="1" t="s">
        <v>225</v>
      </c>
      <c r="DG14" s="1" t="s">
        <v>225</v>
      </c>
      <c r="DH14" s="1" t="s">
        <v>225</v>
      </c>
      <c r="DI14" s="1" t="s">
        <v>225</v>
      </c>
      <c r="DJ14" s="1" t="s">
        <v>225</v>
      </c>
      <c r="DK14" s="1" t="s">
        <v>225</v>
      </c>
      <c r="DL14" s="1" t="s">
        <v>225</v>
      </c>
      <c r="DM14" s="1" t="s">
        <v>225</v>
      </c>
      <c r="DN14" s="1" t="s">
        <v>225</v>
      </c>
      <c r="DO14" s="1" t="s">
        <v>225</v>
      </c>
      <c r="DP14" s="1" t="s">
        <v>225</v>
      </c>
      <c r="DQ14" s="1" t="s">
        <v>225</v>
      </c>
      <c r="DR14" s="1" t="s">
        <v>225</v>
      </c>
      <c r="DS14" s="1" t="s">
        <v>225</v>
      </c>
      <c r="DT14" s="1" t="s">
        <v>225</v>
      </c>
      <c r="DU14" s="1" t="s">
        <v>225</v>
      </c>
      <c r="DV14" s="1" t="s">
        <v>225</v>
      </c>
      <c r="DW14" s="1" t="s">
        <v>225</v>
      </c>
      <c r="DX14" s="1" t="s">
        <v>225</v>
      </c>
      <c r="DY14" s="1" t="s">
        <v>225</v>
      </c>
      <c r="DZ14" s="1" t="s">
        <v>225</v>
      </c>
      <c r="EA14" s="1" t="s">
        <v>225</v>
      </c>
      <c r="EB14" s="1" t="s">
        <v>225</v>
      </c>
      <c r="EC14" s="1" t="s">
        <v>225</v>
      </c>
      <c r="ED14" s="1" t="s">
        <v>225</v>
      </c>
      <c r="EE14" s="1" t="s">
        <v>225</v>
      </c>
      <c r="EF14" s="1" t="s">
        <v>225</v>
      </c>
      <c r="EG14" s="1" t="s">
        <v>225</v>
      </c>
      <c r="EH14" s="1" t="s">
        <v>225</v>
      </c>
      <c r="EI14" s="1" t="s">
        <v>225</v>
      </c>
      <c r="EJ14" s="1" t="s">
        <v>225</v>
      </c>
      <c r="EK14" s="1" t="s">
        <v>225</v>
      </c>
      <c r="EL14" s="1" t="s">
        <v>225</v>
      </c>
      <c r="EM14" s="1" t="s">
        <v>225</v>
      </c>
      <c r="EN14" s="1" t="s">
        <v>225</v>
      </c>
      <c r="EO14" s="1" t="s">
        <v>225</v>
      </c>
      <c r="EP14" s="1" t="s">
        <v>225</v>
      </c>
      <c r="EQ14" s="1" t="s">
        <v>225</v>
      </c>
      <c r="ER14" s="1" t="s">
        <v>225</v>
      </c>
      <c r="ES14" s="1" t="s">
        <v>225</v>
      </c>
      <c r="ET14" s="1" t="s">
        <v>225</v>
      </c>
      <c r="EU14" s="1" t="s">
        <v>225</v>
      </c>
      <c r="EV14" s="1" t="s">
        <v>225</v>
      </c>
      <c r="EW14" s="1" t="s">
        <v>225</v>
      </c>
      <c r="EX14" s="1" t="s">
        <v>225</v>
      </c>
      <c r="EY14" s="1" t="s">
        <v>225</v>
      </c>
      <c r="EZ14" s="1" t="s">
        <v>225</v>
      </c>
      <c r="FA14" s="1" t="s">
        <v>225</v>
      </c>
      <c r="FB14" s="1" t="s">
        <v>225</v>
      </c>
      <c r="FC14" s="1" t="s">
        <v>225</v>
      </c>
      <c r="FD14" s="1" t="s">
        <v>225</v>
      </c>
      <c r="FE14" s="1" t="s">
        <v>225</v>
      </c>
      <c r="FF14" s="1" t="s">
        <v>225</v>
      </c>
      <c r="FG14" s="1" t="s">
        <v>225</v>
      </c>
      <c r="FH14" s="1" t="s">
        <v>225</v>
      </c>
      <c r="FI14" s="1" t="s">
        <v>225</v>
      </c>
      <c r="FJ14" s="1" t="s">
        <v>225</v>
      </c>
      <c r="FK14" s="1" t="s">
        <v>225</v>
      </c>
      <c r="FL14" s="1" t="s">
        <v>225</v>
      </c>
      <c r="FM14" s="1" t="s">
        <v>225</v>
      </c>
      <c r="FN14" s="1" t="s">
        <v>225</v>
      </c>
      <c r="FO14" s="1" t="s">
        <v>225</v>
      </c>
      <c r="FP14" s="1" t="s">
        <v>225</v>
      </c>
      <c r="FQ14" s="1" t="s">
        <v>225</v>
      </c>
      <c r="FR14" s="1" t="s">
        <v>225</v>
      </c>
      <c r="FS14" s="1" t="s">
        <v>225</v>
      </c>
      <c r="FT14" s="26">
        <v>9.6000000000000002E-2</v>
      </c>
      <c r="FU14" s="26">
        <v>0.128</v>
      </c>
      <c r="FV14" s="26">
        <v>8.2000000000000003E-2</v>
      </c>
      <c r="FW14" s="26">
        <v>0.14399999999999999</v>
      </c>
      <c r="FX14" s="26">
        <v>0.11</v>
      </c>
    </row>
    <row r="15" spans="1:180" s="3" customFormat="1" x14ac:dyDescent="0.3">
      <c r="A15" s="141" t="s">
        <v>9</v>
      </c>
      <c r="B15" s="1">
        <v>0.69299999999999995</v>
      </c>
      <c r="C15" s="1">
        <v>0.77200000000000002</v>
      </c>
      <c r="D15" s="1">
        <v>0.74399999999999999</v>
      </c>
      <c r="E15" s="1">
        <v>0.77700000000000002</v>
      </c>
      <c r="F15" s="1">
        <v>0.46700000000000003</v>
      </c>
      <c r="G15" s="1">
        <v>0.69099999999999995</v>
      </c>
      <c r="H15" s="1">
        <v>0.61399999999999999</v>
      </c>
      <c r="I15" s="1">
        <v>0.61099999999999999</v>
      </c>
      <c r="J15" s="1">
        <v>0.47499999999999998</v>
      </c>
      <c r="K15" s="1">
        <v>0.62</v>
      </c>
      <c r="L15" s="1">
        <v>0.622</v>
      </c>
      <c r="M15" s="1">
        <v>0.52200000000000002</v>
      </c>
      <c r="N15" s="1">
        <v>0.61099999999999999</v>
      </c>
      <c r="O15" s="1">
        <v>0.58699999999999997</v>
      </c>
      <c r="P15" s="1">
        <v>0.59699999999999998</v>
      </c>
      <c r="Q15" s="1">
        <v>0.52600000000000002</v>
      </c>
      <c r="R15" s="26">
        <v>0.377</v>
      </c>
      <c r="S15" s="26">
        <v>0.39500000000000002</v>
      </c>
      <c r="T15" s="26">
        <v>0.254</v>
      </c>
      <c r="U15" s="26">
        <v>0.23200000000000001</v>
      </c>
      <c r="V15" s="26">
        <v>0.24099999999999999</v>
      </c>
      <c r="W15" s="1">
        <v>0.23200000000000001</v>
      </c>
      <c r="X15" s="1">
        <v>0.41299999999999998</v>
      </c>
      <c r="Y15" s="1">
        <v>0.26600000000000001</v>
      </c>
      <c r="Z15" s="1">
        <v>0.246</v>
      </c>
      <c r="AA15" s="1">
        <v>0.22</v>
      </c>
      <c r="AB15" s="1">
        <v>0.41</v>
      </c>
      <c r="AC15" s="1">
        <v>0.34699999999999998</v>
      </c>
      <c r="AD15" s="1">
        <v>0.33</v>
      </c>
      <c r="AE15" s="1">
        <v>0.34399999999999997</v>
      </c>
      <c r="AF15" s="1">
        <v>0.312</v>
      </c>
      <c r="AG15" s="1">
        <v>0.41299999999999998</v>
      </c>
      <c r="AH15" s="1">
        <v>0.35199999999999998</v>
      </c>
      <c r="AI15" s="1">
        <v>0.28999999999999998</v>
      </c>
      <c r="AJ15" s="1">
        <v>0.58799999999999997</v>
      </c>
      <c r="AK15" s="1">
        <v>0.58899999999999997</v>
      </c>
      <c r="AL15" s="1">
        <v>0.56100000000000005</v>
      </c>
      <c r="AM15" s="1">
        <v>0.59599999999999997</v>
      </c>
      <c r="AN15" s="1">
        <v>0.49199999999999999</v>
      </c>
      <c r="AO15" s="1">
        <v>0.42799999999999999</v>
      </c>
      <c r="AP15" s="1">
        <v>0.33200000000000002</v>
      </c>
      <c r="AQ15" s="1">
        <v>0.48</v>
      </c>
      <c r="AR15" s="1">
        <v>0.28499999999999998</v>
      </c>
      <c r="AS15" s="1">
        <v>0.51900000000000002</v>
      </c>
      <c r="AT15" s="1">
        <v>0.438</v>
      </c>
      <c r="AU15" s="1">
        <v>0.31</v>
      </c>
      <c r="AV15" s="1">
        <v>0.33</v>
      </c>
      <c r="AW15" s="1">
        <v>0.61399999999999999</v>
      </c>
      <c r="AX15" s="1">
        <v>0.60799999999999998</v>
      </c>
      <c r="AY15" s="1">
        <v>0.57499999999999996</v>
      </c>
      <c r="AZ15" s="1">
        <v>0.52300000000000002</v>
      </c>
      <c r="BA15" s="1">
        <v>0.54300000000000004</v>
      </c>
      <c r="BB15" s="1">
        <v>0.57799999999999996</v>
      </c>
      <c r="BC15" s="1">
        <v>0.54300000000000004</v>
      </c>
      <c r="BD15" s="1">
        <v>0.56999999999999995</v>
      </c>
      <c r="BE15" s="1">
        <v>0.53800000000000003</v>
      </c>
      <c r="BF15" s="1">
        <v>0.56499999999999995</v>
      </c>
      <c r="BG15" s="1">
        <v>0.58199999999999996</v>
      </c>
      <c r="BH15" s="1">
        <v>0.47899999999999998</v>
      </c>
      <c r="BI15" s="1">
        <v>0.57599999999999996</v>
      </c>
      <c r="BJ15" s="1">
        <v>0.58299999999999996</v>
      </c>
      <c r="BK15" s="1">
        <v>0.52600000000000002</v>
      </c>
      <c r="BL15" s="1">
        <v>0.58299999999999996</v>
      </c>
      <c r="BM15" s="1">
        <v>0.57599999999999996</v>
      </c>
      <c r="BN15" s="1">
        <v>0.51400000000000001</v>
      </c>
      <c r="BO15" s="1">
        <v>0.35499999999999998</v>
      </c>
      <c r="BP15" s="1">
        <v>0.45</v>
      </c>
      <c r="BQ15" s="1">
        <v>0.34799999999999998</v>
      </c>
      <c r="BR15" s="1">
        <v>0.60399999999999998</v>
      </c>
      <c r="BS15" s="1">
        <v>0.58899999999999997</v>
      </c>
      <c r="BT15" s="1">
        <v>0.60099999999999998</v>
      </c>
      <c r="BU15" s="1">
        <v>0.59399999999999997</v>
      </c>
      <c r="BV15" s="1">
        <v>0.59499999999999997</v>
      </c>
      <c r="BW15" s="1">
        <v>0.60099999999999998</v>
      </c>
      <c r="BX15" s="1">
        <v>0.60699999999999998</v>
      </c>
      <c r="BY15" s="1">
        <v>0.626</v>
      </c>
      <c r="BZ15" s="1">
        <v>0.57899999999999996</v>
      </c>
      <c r="CA15" s="1">
        <v>0.59499999999999997</v>
      </c>
      <c r="CB15" s="1">
        <v>0.58799999999999997</v>
      </c>
      <c r="CC15" s="1">
        <v>0.55900000000000005</v>
      </c>
      <c r="CD15" s="1">
        <v>0.32700000000000001</v>
      </c>
      <c r="CE15" s="1">
        <v>0.249</v>
      </c>
      <c r="CF15" s="1">
        <v>0.36799999999999999</v>
      </c>
      <c r="CG15" s="1">
        <v>0.49399999999999999</v>
      </c>
      <c r="CH15" s="1">
        <v>0.53</v>
      </c>
      <c r="CI15" s="1">
        <v>0.46</v>
      </c>
      <c r="CJ15" s="1">
        <v>0.32500000000000001</v>
      </c>
      <c r="CK15" s="1">
        <v>0.30099999999999999</v>
      </c>
      <c r="CL15" s="1">
        <v>0.42799999999999999</v>
      </c>
      <c r="CM15" s="1">
        <v>0.64300000000000002</v>
      </c>
      <c r="CN15" s="1">
        <v>0.60799999999999998</v>
      </c>
      <c r="CO15" s="1">
        <v>0.63</v>
      </c>
      <c r="CP15" s="1">
        <v>0.56399999999999995</v>
      </c>
      <c r="CQ15" s="1">
        <v>0.57099999999999995</v>
      </c>
      <c r="CR15" s="1">
        <v>0.46700000000000003</v>
      </c>
      <c r="CS15" s="1">
        <v>0.318</v>
      </c>
      <c r="CT15" s="1">
        <v>0.45900000000000002</v>
      </c>
      <c r="CU15" s="1">
        <v>0.51300000000000001</v>
      </c>
      <c r="CV15" s="1">
        <v>0.52300000000000002</v>
      </c>
      <c r="CW15" s="1">
        <v>0.53100000000000003</v>
      </c>
      <c r="CX15" s="1">
        <v>0.53200000000000003</v>
      </c>
      <c r="CY15" s="1">
        <v>0.621</v>
      </c>
      <c r="CZ15" s="1">
        <v>0.58799999999999997</v>
      </c>
      <c r="DA15" s="1">
        <v>0.61799999999999999</v>
      </c>
      <c r="DB15" s="1">
        <v>0.44800000000000001</v>
      </c>
      <c r="DC15" s="1">
        <v>0.44600000000000001</v>
      </c>
      <c r="DD15" s="1">
        <v>0.436</v>
      </c>
      <c r="DE15" s="1">
        <v>0.60099999999999998</v>
      </c>
      <c r="DF15" s="1">
        <v>0.61499999999999999</v>
      </c>
      <c r="DG15" s="1">
        <v>0.624</v>
      </c>
      <c r="DH15" s="1">
        <v>0.58199999999999996</v>
      </c>
      <c r="DI15" s="1">
        <v>0.55300000000000005</v>
      </c>
      <c r="DJ15" s="1">
        <v>0.53800000000000003</v>
      </c>
      <c r="DK15" s="1">
        <v>0.45600000000000002</v>
      </c>
      <c r="DL15" s="1">
        <v>0.41599999999999998</v>
      </c>
      <c r="DM15" s="1">
        <v>0.49399999999999999</v>
      </c>
      <c r="DN15" s="1">
        <v>0.58199999999999996</v>
      </c>
      <c r="DO15" s="1">
        <v>0.59199999999999997</v>
      </c>
      <c r="DP15" s="1">
        <v>0.59599999999999997</v>
      </c>
      <c r="DQ15" s="1">
        <v>0.60599999999999998</v>
      </c>
      <c r="DR15" s="1">
        <v>0.60599999999999998</v>
      </c>
      <c r="DS15" s="1">
        <v>0.57799999999999996</v>
      </c>
      <c r="DT15" s="1">
        <v>0.58399999999999996</v>
      </c>
      <c r="DU15" s="1">
        <v>0.60099999999999998</v>
      </c>
      <c r="DV15" s="1">
        <v>0.56100000000000005</v>
      </c>
      <c r="DW15" s="1">
        <v>0.60599999999999998</v>
      </c>
      <c r="DX15" s="1">
        <v>0.60599999999999998</v>
      </c>
      <c r="DY15" s="1">
        <v>0.61699999999999999</v>
      </c>
      <c r="DZ15" s="1">
        <v>0.60099999999999998</v>
      </c>
      <c r="EA15" s="1">
        <v>0.63</v>
      </c>
      <c r="EB15" s="1">
        <v>0.59799999999999998</v>
      </c>
      <c r="EC15" s="1">
        <v>0.60499999999999998</v>
      </c>
      <c r="ED15" s="1">
        <v>0.61399999999999999</v>
      </c>
      <c r="EE15" s="1">
        <v>0.59</v>
      </c>
      <c r="EF15" s="1">
        <v>0.58799999999999997</v>
      </c>
      <c r="EG15" s="1">
        <v>0.59299999999999997</v>
      </c>
      <c r="EH15" s="1">
        <v>0.52800000000000002</v>
      </c>
      <c r="EI15" s="1">
        <v>0.63500000000000001</v>
      </c>
      <c r="EJ15" s="1">
        <v>0.29399999999999998</v>
      </c>
      <c r="EK15" s="1">
        <v>0.59599999999999997</v>
      </c>
      <c r="EL15" s="1">
        <v>0.51400000000000001</v>
      </c>
      <c r="EM15" s="1">
        <v>0.60599999999999998</v>
      </c>
      <c r="EN15" s="1">
        <v>0.61099999999999999</v>
      </c>
      <c r="EO15" s="1">
        <v>0.59399999999999997</v>
      </c>
      <c r="EP15" s="1">
        <v>0.60399999999999998</v>
      </c>
      <c r="EQ15" s="1">
        <v>0.61499999999999999</v>
      </c>
      <c r="ER15" s="1">
        <v>0.58699999999999997</v>
      </c>
      <c r="ES15" s="1">
        <v>0.59499999999999997</v>
      </c>
      <c r="ET15" s="1">
        <v>0.57399999999999995</v>
      </c>
      <c r="EU15" s="1">
        <v>0.58599999999999997</v>
      </c>
      <c r="EV15" s="1">
        <v>0.57299999999999995</v>
      </c>
      <c r="EW15" s="1">
        <v>0.59</v>
      </c>
      <c r="EX15" s="1">
        <v>0.48699999999999999</v>
      </c>
      <c r="EY15" s="1">
        <v>0.60099999999999998</v>
      </c>
      <c r="EZ15" s="1">
        <v>0.68</v>
      </c>
      <c r="FA15" s="1">
        <v>0.55100000000000005</v>
      </c>
      <c r="FB15" s="1">
        <v>0.57499999999999996</v>
      </c>
      <c r="FC15" s="1">
        <v>0.58199999999999996</v>
      </c>
      <c r="FD15" s="1">
        <v>0.60899999999999999</v>
      </c>
      <c r="FE15" s="1">
        <v>0.61499999999999999</v>
      </c>
      <c r="FF15" s="1">
        <v>0.59699999999999998</v>
      </c>
      <c r="FG15" s="1">
        <v>0.57199999999999995</v>
      </c>
      <c r="FH15" s="1">
        <v>0.57499999999999996</v>
      </c>
      <c r="FI15" s="1">
        <v>0.59399999999999997</v>
      </c>
      <c r="FJ15" s="1">
        <v>0.44500000000000001</v>
      </c>
      <c r="FK15" s="1">
        <v>0.58399999999999996</v>
      </c>
      <c r="FL15" s="1">
        <v>0.58799999999999997</v>
      </c>
      <c r="FM15" s="1">
        <v>0.57599999999999996</v>
      </c>
      <c r="FN15" s="1">
        <v>0.45600000000000002</v>
      </c>
      <c r="FO15" s="1">
        <v>0.59099999999999997</v>
      </c>
      <c r="FP15" s="1">
        <v>0.308</v>
      </c>
      <c r="FQ15" s="1">
        <v>0.59099999999999997</v>
      </c>
      <c r="FR15" s="1">
        <v>0.60399999999999998</v>
      </c>
      <c r="FS15" s="1">
        <v>0.38</v>
      </c>
      <c r="FT15" s="26">
        <v>0.377</v>
      </c>
      <c r="FU15" s="26">
        <v>0.39500000000000002</v>
      </c>
      <c r="FV15" s="26">
        <v>0.254</v>
      </c>
      <c r="FW15" s="26">
        <v>0.23200000000000001</v>
      </c>
      <c r="FX15" s="26">
        <v>0.24099999999999999</v>
      </c>
    </row>
    <row r="16" spans="1:180" s="3" customFormat="1" x14ac:dyDescent="0.3">
      <c r="A16" s="141" t="s">
        <v>10</v>
      </c>
      <c r="B16" s="1">
        <v>2.734</v>
      </c>
      <c r="C16" s="1">
        <v>2.645</v>
      </c>
      <c r="D16" s="1">
        <v>2.5059999999999998</v>
      </c>
      <c r="E16" s="1">
        <v>2.5640000000000001</v>
      </c>
      <c r="F16" s="1">
        <v>2.9220000000000002</v>
      </c>
      <c r="G16" s="1">
        <v>2.653</v>
      </c>
      <c r="H16" s="1">
        <v>3.0489999999999999</v>
      </c>
      <c r="I16" s="1">
        <v>3.0470000000000002</v>
      </c>
      <c r="J16" s="1">
        <v>3.052</v>
      </c>
      <c r="K16" s="1">
        <v>3.0529999999999999</v>
      </c>
      <c r="L16" s="1">
        <v>3.6709999999999998</v>
      </c>
      <c r="M16" s="1">
        <v>2.238</v>
      </c>
      <c r="N16" s="1">
        <v>2.0369999999999999</v>
      </c>
      <c r="O16" s="1">
        <v>2.169</v>
      </c>
      <c r="P16" s="1">
        <v>2.266</v>
      </c>
      <c r="Q16" s="1">
        <v>2.3130000000000002</v>
      </c>
      <c r="R16" s="26">
        <v>0.23</v>
      </c>
      <c r="S16" s="26">
        <v>0.11799999999999999</v>
      </c>
      <c r="T16" s="26">
        <v>0.16400000000000001</v>
      </c>
      <c r="U16" s="26">
        <v>0.11600000000000001</v>
      </c>
      <c r="V16" s="26">
        <v>0.184</v>
      </c>
      <c r="W16" s="1">
        <v>1.8069999999999999</v>
      </c>
      <c r="X16" s="1">
        <v>1.579</v>
      </c>
      <c r="Y16" s="1">
        <v>2.1509999999999998</v>
      </c>
      <c r="Z16" s="1">
        <v>2.54</v>
      </c>
      <c r="AA16" s="1">
        <v>2.0299999999999998</v>
      </c>
      <c r="AB16" s="1">
        <v>1.5209999999999999</v>
      </c>
      <c r="AC16" s="1">
        <v>1.3859999999999999</v>
      </c>
      <c r="AD16" s="1">
        <v>1.623</v>
      </c>
      <c r="AE16" s="1">
        <v>1.5169999999999999</v>
      </c>
      <c r="AF16" s="1">
        <v>1.5449999999999999</v>
      </c>
      <c r="AG16" s="1">
        <v>1.2909999999999999</v>
      </c>
      <c r="AH16" s="1">
        <v>1.3109999999999999</v>
      </c>
      <c r="AI16" s="1">
        <v>1.4950000000000001</v>
      </c>
      <c r="AJ16" s="1">
        <v>2.5049999999999999</v>
      </c>
      <c r="AK16" s="1">
        <v>2.456</v>
      </c>
      <c r="AL16" s="1">
        <v>2.573</v>
      </c>
      <c r="AM16" s="1">
        <v>2.4630000000000001</v>
      </c>
      <c r="AN16" s="1">
        <v>2.58</v>
      </c>
      <c r="AO16" s="1">
        <v>2.5609999999999999</v>
      </c>
      <c r="AP16" s="1">
        <v>2.4969999999999999</v>
      </c>
      <c r="AQ16" s="1">
        <v>2.6829999999999998</v>
      </c>
      <c r="AR16" s="1">
        <v>2.5030000000000001</v>
      </c>
      <c r="AS16" s="1">
        <v>2.5459999999999998</v>
      </c>
      <c r="AT16" s="1">
        <v>2.8319999999999999</v>
      </c>
      <c r="AU16" s="1">
        <v>2.7989999999999999</v>
      </c>
      <c r="AV16" s="1">
        <v>2.84</v>
      </c>
      <c r="AW16" s="1">
        <v>2.4700000000000002</v>
      </c>
      <c r="AX16" s="1">
        <v>2.532</v>
      </c>
      <c r="AY16" s="1">
        <v>2.58</v>
      </c>
      <c r="AZ16" s="1">
        <v>2.5819999999999999</v>
      </c>
      <c r="BA16" s="1">
        <v>2.504</v>
      </c>
      <c r="BB16" s="1">
        <v>2.548</v>
      </c>
      <c r="BC16" s="1">
        <v>2.423</v>
      </c>
      <c r="BD16" s="1">
        <v>2.3919999999999999</v>
      </c>
      <c r="BE16" s="1">
        <v>2.4260000000000002</v>
      </c>
      <c r="BF16" s="1">
        <v>2.5019999999999998</v>
      </c>
      <c r="BG16" s="1">
        <v>2.512</v>
      </c>
      <c r="BH16" s="1">
        <v>2.4820000000000002</v>
      </c>
      <c r="BI16" s="1">
        <v>2.512</v>
      </c>
      <c r="BJ16" s="1">
        <v>2.544</v>
      </c>
      <c r="BK16" s="1">
        <v>2.597</v>
      </c>
      <c r="BL16" s="1">
        <v>2.48</v>
      </c>
      <c r="BM16" s="1">
        <v>2.5190000000000001</v>
      </c>
      <c r="BN16" s="1">
        <v>2.5870000000000002</v>
      </c>
      <c r="BO16" s="1">
        <v>2.64</v>
      </c>
      <c r="BP16" s="1">
        <v>2.6459999999999999</v>
      </c>
      <c r="BQ16" s="1">
        <v>2.6080000000000001</v>
      </c>
      <c r="BR16" s="1">
        <v>2.548</v>
      </c>
      <c r="BS16" s="1">
        <v>2.6179999999999999</v>
      </c>
      <c r="BT16" s="1">
        <v>2.5590000000000002</v>
      </c>
      <c r="BU16" s="1">
        <v>2.5070000000000001</v>
      </c>
      <c r="BV16" s="1">
        <v>2.532</v>
      </c>
      <c r="BW16" s="1">
        <v>2.5739999999999998</v>
      </c>
      <c r="BX16" s="1">
        <v>2.5449999999999999</v>
      </c>
      <c r="BY16" s="1">
        <v>2.544</v>
      </c>
      <c r="BZ16" s="1">
        <v>2.3889999999999998</v>
      </c>
      <c r="CA16" s="1">
        <v>2.7469999999999999</v>
      </c>
      <c r="CB16" s="1">
        <v>2.7690000000000001</v>
      </c>
      <c r="CC16" s="1">
        <v>2.633</v>
      </c>
      <c r="CD16" s="1">
        <v>2.6179999999999999</v>
      </c>
      <c r="CE16" s="1">
        <v>2.5950000000000002</v>
      </c>
      <c r="CF16" s="1">
        <v>2.5920000000000001</v>
      </c>
      <c r="CG16" s="1">
        <v>2.58</v>
      </c>
      <c r="CH16" s="1">
        <v>2.7330000000000001</v>
      </c>
      <c r="CI16" s="1">
        <v>2.5640000000000001</v>
      </c>
      <c r="CJ16" s="1">
        <v>2.5739999999999998</v>
      </c>
      <c r="CK16" s="1">
        <v>2.593</v>
      </c>
      <c r="CL16" s="1">
        <v>2.6259999999999999</v>
      </c>
      <c r="CM16" s="1">
        <v>2.5219999999999998</v>
      </c>
      <c r="CN16" s="1">
        <v>2.573</v>
      </c>
      <c r="CO16" s="1">
        <v>2.5299999999999998</v>
      </c>
      <c r="CP16" s="1">
        <v>2.5110000000000001</v>
      </c>
      <c r="CQ16" s="1">
        <v>2.6269999999999998</v>
      </c>
      <c r="CR16" s="1">
        <v>2.6320000000000001</v>
      </c>
      <c r="CS16" s="1">
        <v>2.6080000000000001</v>
      </c>
      <c r="CT16" s="1">
        <v>2.6880000000000002</v>
      </c>
      <c r="CU16" s="1">
        <v>2.544</v>
      </c>
      <c r="CV16" s="1">
        <v>2.4319999999999999</v>
      </c>
      <c r="CW16" s="1">
        <v>2.4049999999999998</v>
      </c>
      <c r="CX16" s="1">
        <v>2.302</v>
      </c>
      <c r="CY16" s="1">
        <v>2.3919999999999999</v>
      </c>
      <c r="CZ16" s="1">
        <v>2.383</v>
      </c>
      <c r="DA16" s="1">
        <v>2.4540000000000002</v>
      </c>
      <c r="DB16" s="1">
        <v>2.8290000000000002</v>
      </c>
      <c r="DC16" s="1">
        <v>2.9060000000000001</v>
      </c>
      <c r="DD16" s="1">
        <v>2.8719999999999999</v>
      </c>
      <c r="DE16" s="1">
        <v>2.4209999999999998</v>
      </c>
      <c r="DF16" s="1">
        <v>2.4350000000000001</v>
      </c>
      <c r="DG16" s="1">
        <v>2.464</v>
      </c>
      <c r="DH16" s="1">
        <v>2.4039999999999999</v>
      </c>
      <c r="DI16" s="1">
        <v>2.371</v>
      </c>
      <c r="DJ16" s="1">
        <v>2.37</v>
      </c>
      <c r="DK16" s="1">
        <v>2.585</v>
      </c>
      <c r="DL16" s="1">
        <v>2.5190000000000001</v>
      </c>
      <c r="DM16" s="1">
        <v>2.6120000000000001</v>
      </c>
      <c r="DN16" s="1">
        <v>2.4590000000000001</v>
      </c>
      <c r="DO16" s="1">
        <v>2.5739999999999998</v>
      </c>
      <c r="DP16" s="1">
        <v>2.4630000000000001</v>
      </c>
      <c r="DQ16" s="1">
        <v>2.3660000000000001</v>
      </c>
      <c r="DR16" s="1">
        <v>2.2170000000000001</v>
      </c>
      <c r="DS16" s="1">
        <v>2.34</v>
      </c>
      <c r="DT16" s="1">
        <v>2.3860000000000001</v>
      </c>
      <c r="DU16" s="1">
        <v>2.4319999999999999</v>
      </c>
      <c r="DV16" s="1">
        <v>2.4449999999999998</v>
      </c>
      <c r="DW16" s="1">
        <v>2.4350000000000001</v>
      </c>
      <c r="DX16" s="1">
        <v>2.5299999999999998</v>
      </c>
      <c r="DY16" s="1">
        <v>2.4350000000000001</v>
      </c>
      <c r="DZ16" s="1">
        <v>0.95799999999999996</v>
      </c>
      <c r="EA16" s="1">
        <v>0.90400000000000003</v>
      </c>
      <c r="EB16" s="1">
        <v>0.81399999999999995</v>
      </c>
      <c r="EC16" s="1">
        <v>0.92600000000000005</v>
      </c>
      <c r="ED16" s="1">
        <v>0.97599999999999998</v>
      </c>
      <c r="EE16" s="1">
        <v>0.81299999999999994</v>
      </c>
      <c r="EF16" s="1">
        <v>1.1639999999999999</v>
      </c>
      <c r="EG16" s="1">
        <v>1.28</v>
      </c>
      <c r="EH16" s="1">
        <v>1.2889999999999999</v>
      </c>
      <c r="EI16" s="1">
        <v>0.26500000000000001</v>
      </c>
      <c r="EJ16" s="1">
        <v>0.94199999999999995</v>
      </c>
      <c r="EK16" s="1">
        <v>1.0149999999999999</v>
      </c>
      <c r="EL16" s="1">
        <v>0.90200000000000002</v>
      </c>
      <c r="EM16" s="1">
        <v>1.0129999999999999</v>
      </c>
      <c r="EN16" s="1">
        <v>5.9029999999999996</v>
      </c>
      <c r="EO16" s="1">
        <v>1.101</v>
      </c>
      <c r="EP16" s="1">
        <v>0.97699999999999998</v>
      </c>
      <c r="EQ16" s="1">
        <v>1.046</v>
      </c>
      <c r="ER16" s="1">
        <v>0.86899999999999999</v>
      </c>
      <c r="ES16" s="1">
        <v>5.2110000000000003</v>
      </c>
      <c r="ET16" s="1">
        <v>0.98299999999999998</v>
      </c>
      <c r="EU16" s="1">
        <v>0.92200000000000004</v>
      </c>
      <c r="EV16" s="1">
        <v>1.004</v>
      </c>
      <c r="EW16" s="1">
        <v>0.91100000000000003</v>
      </c>
      <c r="EX16" s="1">
        <v>1.018</v>
      </c>
      <c r="EY16" s="1">
        <v>1.052</v>
      </c>
      <c r="EZ16" s="1">
        <v>1.0129999999999999</v>
      </c>
      <c r="FA16" s="1">
        <v>1.4059999999999999</v>
      </c>
      <c r="FB16" s="1">
        <v>1.264</v>
      </c>
      <c r="FC16" s="1">
        <v>1.1870000000000001</v>
      </c>
      <c r="FD16" s="1">
        <v>1.0329999999999999</v>
      </c>
      <c r="FE16" s="1">
        <v>0.94599999999999995</v>
      </c>
      <c r="FF16" s="1">
        <v>0.90100000000000002</v>
      </c>
      <c r="FG16" s="1">
        <v>0.85599999999999998</v>
      </c>
      <c r="FH16" s="1">
        <v>0.89900000000000002</v>
      </c>
      <c r="FI16" s="1">
        <v>0.877</v>
      </c>
      <c r="FJ16" s="1">
        <v>0.877</v>
      </c>
      <c r="FK16" s="1">
        <v>0.88</v>
      </c>
      <c r="FL16" s="1">
        <v>0.81100000000000005</v>
      </c>
      <c r="FM16" s="1">
        <v>0.875</v>
      </c>
      <c r="FN16" s="1">
        <v>0.876</v>
      </c>
      <c r="FO16" s="1">
        <v>0.99099999999999999</v>
      </c>
      <c r="FP16" s="1">
        <v>0.93200000000000005</v>
      </c>
      <c r="FQ16" s="1">
        <v>0.96699999999999997</v>
      </c>
      <c r="FR16" s="1">
        <v>0.90100000000000002</v>
      </c>
      <c r="FS16" s="1">
        <v>0.501</v>
      </c>
      <c r="FT16" s="26">
        <v>0.23</v>
      </c>
      <c r="FU16" s="26">
        <v>0.11799999999999999</v>
      </c>
      <c r="FV16" s="26">
        <v>0.16400000000000001</v>
      </c>
      <c r="FW16" s="26">
        <v>0.11600000000000001</v>
      </c>
      <c r="FX16" s="26">
        <v>0.184</v>
      </c>
    </row>
    <row r="17" spans="1:180" s="3" customFormat="1" x14ac:dyDescent="0.3">
      <c r="A17" s="141" t="s">
        <v>11</v>
      </c>
      <c r="B17" s="1">
        <v>11.731999999999999</v>
      </c>
      <c r="C17" s="1">
        <v>11.617000000000001</v>
      </c>
      <c r="D17" s="1">
        <v>11.619</v>
      </c>
      <c r="E17" s="1">
        <v>11.699</v>
      </c>
      <c r="F17" s="1">
        <v>11.865</v>
      </c>
      <c r="G17" s="1">
        <v>11.741</v>
      </c>
      <c r="H17" s="1">
        <v>11.74</v>
      </c>
      <c r="I17" s="1">
        <v>11.691000000000001</v>
      </c>
      <c r="J17" s="1">
        <v>11.669</v>
      </c>
      <c r="K17" s="1">
        <v>11.887</v>
      </c>
      <c r="L17" s="1">
        <v>11.779</v>
      </c>
      <c r="M17" s="1">
        <v>11.817</v>
      </c>
      <c r="N17" s="1">
        <v>11.895</v>
      </c>
      <c r="O17" s="1">
        <v>11.677</v>
      </c>
      <c r="P17" s="1">
        <v>11.906000000000001</v>
      </c>
      <c r="Q17" s="1">
        <v>11.696</v>
      </c>
      <c r="R17" s="26">
        <v>11.896000000000001</v>
      </c>
      <c r="S17" s="26">
        <v>12.129</v>
      </c>
      <c r="T17" s="26">
        <v>11.887</v>
      </c>
      <c r="U17" s="26">
        <v>12.068</v>
      </c>
      <c r="V17" s="26">
        <v>11.906000000000001</v>
      </c>
      <c r="W17" s="1">
        <v>12.981999999999999</v>
      </c>
      <c r="X17" s="1">
        <v>13.449</v>
      </c>
      <c r="Y17" s="1">
        <v>12.337999999999999</v>
      </c>
      <c r="Z17" s="1">
        <v>12.227</v>
      </c>
      <c r="AA17" s="1">
        <v>12.471</v>
      </c>
      <c r="AB17" s="1">
        <v>13.215999999999999</v>
      </c>
      <c r="AC17" s="1">
        <v>12.763999999999999</v>
      </c>
      <c r="AD17" s="1">
        <v>13.3</v>
      </c>
      <c r="AE17" s="1">
        <v>13.191000000000001</v>
      </c>
      <c r="AF17" s="1">
        <v>13.132999999999999</v>
      </c>
      <c r="AG17" s="1">
        <v>13.228999999999999</v>
      </c>
      <c r="AH17" s="1">
        <v>13.202999999999999</v>
      </c>
      <c r="AI17" s="1">
        <v>13.212999999999999</v>
      </c>
      <c r="AJ17" s="1">
        <v>12.202999999999999</v>
      </c>
      <c r="AK17" s="1">
        <v>12.194000000000001</v>
      </c>
      <c r="AL17" s="1">
        <v>12.19</v>
      </c>
      <c r="AM17" s="1">
        <v>12.007999999999999</v>
      </c>
      <c r="AN17" s="1">
        <v>12.118</v>
      </c>
      <c r="AO17" s="1">
        <v>12.087</v>
      </c>
      <c r="AP17" s="1">
        <v>12.237</v>
      </c>
      <c r="AQ17" s="1">
        <v>12.111000000000001</v>
      </c>
      <c r="AR17" s="1">
        <v>12.009</v>
      </c>
      <c r="AS17" s="1">
        <v>12.039</v>
      </c>
      <c r="AT17" s="1">
        <v>12.294</v>
      </c>
      <c r="AU17" s="1">
        <v>11.901</v>
      </c>
      <c r="AV17" s="1">
        <v>12.202999999999999</v>
      </c>
      <c r="AW17" s="1">
        <v>12.103999999999999</v>
      </c>
      <c r="AX17" s="1">
        <v>12.073</v>
      </c>
      <c r="AY17" s="1">
        <v>12.085000000000001</v>
      </c>
      <c r="AZ17" s="1">
        <v>12.348000000000001</v>
      </c>
      <c r="BA17" s="1">
        <v>12.138</v>
      </c>
      <c r="BB17" s="1">
        <v>12.196</v>
      </c>
      <c r="BC17" s="1">
        <v>12.108000000000001</v>
      </c>
      <c r="BD17" s="1">
        <v>12.032</v>
      </c>
      <c r="BE17" s="1">
        <v>12.032999999999999</v>
      </c>
      <c r="BF17" s="1">
        <v>12.086</v>
      </c>
      <c r="BG17" s="1">
        <v>12.189</v>
      </c>
      <c r="BH17" s="1">
        <v>11.888</v>
      </c>
      <c r="BI17" s="1">
        <v>12.066000000000001</v>
      </c>
      <c r="BJ17" s="1">
        <v>12.163</v>
      </c>
      <c r="BK17" s="1">
        <v>12.141</v>
      </c>
      <c r="BL17" s="1">
        <v>12.018000000000001</v>
      </c>
      <c r="BM17" s="1">
        <v>11.952999999999999</v>
      </c>
      <c r="BN17" s="1">
        <v>11.932</v>
      </c>
      <c r="BO17" s="1">
        <v>12.209</v>
      </c>
      <c r="BP17" s="1">
        <v>12.085000000000001</v>
      </c>
      <c r="BQ17" s="1">
        <v>12.18</v>
      </c>
      <c r="BR17" s="1">
        <v>12.048999999999999</v>
      </c>
      <c r="BS17" s="1">
        <v>12.231</v>
      </c>
      <c r="BT17" s="1">
        <v>12.113</v>
      </c>
      <c r="BU17" s="1">
        <v>12.367000000000001</v>
      </c>
      <c r="BV17" s="1">
        <v>12.401999999999999</v>
      </c>
      <c r="BW17" s="1">
        <v>12.215999999999999</v>
      </c>
      <c r="BX17" s="1">
        <v>12.316000000000001</v>
      </c>
      <c r="BY17" s="1">
        <v>12.048</v>
      </c>
      <c r="BZ17" s="1">
        <v>12.11</v>
      </c>
      <c r="CA17" s="1">
        <v>12.57</v>
      </c>
      <c r="CB17" s="1">
        <v>12.279</v>
      </c>
      <c r="CC17" s="1">
        <v>12.428000000000001</v>
      </c>
      <c r="CD17" s="1">
        <v>12.22</v>
      </c>
      <c r="CE17" s="1">
        <v>12.007999999999999</v>
      </c>
      <c r="CF17" s="1">
        <v>11.874000000000001</v>
      </c>
      <c r="CG17" s="1">
        <v>12.13</v>
      </c>
      <c r="CH17" s="1">
        <v>12.099</v>
      </c>
      <c r="CI17" s="1">
        <v>12.218</v>
      </c>
      <c r="CJ17" s="1">
        <v>12.273</v>
      </c>
      <c r="CK17" s="1">
        <v>12.206</v>
      </c>
      <c r="CL17" s="1">
        <v>12.188000000000001</v>
      </c>
      <c r="CM17" s="1">
        <v>12.295999999999999</v>
      </c>
      <c r="CN17" s="1">
        <v>12.048999999999999</v>
      </c>
      <c r="CO17" s="1">
        <v>12.172000000000001</v>
      </c>
      <c r="CP17" s="1">
        <v>12.074999999999999</v>
      </c>
      <c r="CQ17" s="1">
        <v>12.252000000000001</v>
      </c>
      <c r="CR17" s="1">
        <v>11.927</v>
      </c>
      <c r="CS17" s="1">
        <v>12.111000000000001</v>
      </c>
      <c r="CT17" s="1">
        <v>12.388999999999999</v>
      </c>
      <c r="CU17" s="1">
        <v>12.04</v>
      </c>
      <c r="CV17" s="1">
        <v>12.28</v>
      </c>
      <c r="CW17" s="1">
        <v>12.012</v>
      </c>
      <c r="CX17" s="1">
        <v>12.252000000000001</v>
      </c>
      <c r="CY17" s="1">
        <v>11.957000000000001</v>
      </c>
      <c r="CZ17" s="1">
        <v>11.978</v>
      </c>
      <c r="DA17" s="1">
        <v>11.92</v>
      </c>
      <c r="DB17" s="1">
        <v>12.1</v>
      </c>
      <c r="DC17" s="1">
        <v>12.002000000000001</v>
      </c>
      <c r="DD17" s="1">
        <v>12.08</v>
      </c>
      <c r="DE17" s="1">
        <v>11.816000000000001</v>
      </c>
      <c r="DF17" s="1">
        <v>11.832000000000001</v>
      </c>
      <c r="DG17" s="1">
        <v>12.026</v>
      </c>
      <c r="DH17" s="1">
        <v>11.856</v>
      </c>
      <c r="DI17" s="1">
        <v>11.992000000000001</v>
      </c>
      <c r="DJ17" s="1">
        <v>12.238</v>
      </c>
      <c r="DK17" s="1">
        <v>12.064</v>
      </c>
      <c r="DL17" s="1">
        <v>11.991</v>
      </c>
      <c r="DM17" s="1">
        <v>11.988</v>
      </c>
      <c r="DN17" s="1">
        <v>11.994</v>
      </c>
      <c r="DO17" s="1">
        <v>11.94</v>
      </c>
      <c r="DP17" s="1">
        <v>12.148</v>
      </c>
      <c r="DQ17" s="1">
        <v>11.853</v>
      </c>
      <c r="DR17" s="1">
        <v>12.061</v>
      </c>
      <c r="DS17" s="1">
        <v>12.090999999999999</v>
      </c>
      <c r="DT17" s="1">
        <v>11.903</v>
      </c>
      <c r="DU17" s="1">
        <v>11.92</v>
      </c>
      <c r="DV17" s="1">
        <v>11.981</v>
      </c>
      <c r="DW17" s="1">
        <v>12.025</v>
      </c>
      <c r="DX17" s="1">
        <v>12.031000000000001</v>
      </c>
      <c r="DY17" s="1">
        <v>11.785</v>
      </c>
      <c r="DZ17" s="1">
        <v>12.02</v>
      </c>
      <c r="EA17" s="1">
        <v>12.146000000000001</v>
      </c>
      <c r="EB17" s="1">
        <v>12.254</v>
      </c>
      <c r="EC17" s="1">
        <v>12.058999999999999</v>
      </c>
      <c r="ED17" s="1">
        <v>12.124000000000001</v>
      </c>
      <c r="EE17" s="1">
        <v>12.271000000000001</v>
      </c>
      <c r="EF17" s="1">
        <v>12.170999999999999</v>
      </c>
      <c r="EG17" s="1">
        <v>12.14</v>
      </c>
      <c r="EH17" s="1">
        <v>12.337</v>
      </c>
      <c r="EI17" s="1">
        <v>12.375999999999999</v>
      </c>
      <c r="EJ17" s="1">
        <v>12.189</v>
      </c>
      <c r="EK17" s="1">
        <v>12.423999999999999</v>
      </c>
      <c r="EL17" s="1">
        <v>12.249000000000001</v>
      </c>
      <c r="EM17" s="1">
        <v>12.03</v>
      </c>
      <c r="EN17" s="1">
        <v>12.026</v>
      </c>
      <c r="EO17" s="1">
        <v>12.342000000000001</v>
      </c>
      <c r="EP17" s="1">
        <v>12.439</v>
      </c>
      <c r="EQ17" s="1">
        <v>12.577</v>
      </c>
      <c r="ER17" s="1">
        <v>12.231</v>
      </c>
      <c r="ES17" s="1">
        <v>11.961</v>
      </c>
      <c r="ET17" s="1">
        <v>12.076000000000001</v>
      </c>
      <c r="EU17" s="1">
        <v>12.442</v>
      </c>
      <c r="EV17" s="1">
        <v>12.215</v>
      </c>
      <c r="EW17" s="1">
        <v>12.228</v>
      </c>
      <c r="EX17" s="1">
        <v>12.292999999999999</v>
      </c>
      <c r="EY17" s="1">
        <v>12.113</v>
      </c>
      <c r="EZ17" s="1">
        <v>12.385999999999999</v>
      </c>
      <c r="FA17" s="1">
        <v>12.368</v>
      </c>
      <c r="FB17" s="1">
        <v>12.398999999999999</v>
      </c>
      <c r="FC17" s="1">
        <v>12.303000000000001</v>
      </c>
      <c r="FD17" s="1">
        <v>12.327999999999999</v>
      </c>
      <c r="FE17" s="1">
        <v>12.475</v>
      </c>
      <c r="FF17" s="1">
        <v>12.334</v>
      </c>
      <c r="FG17" s="1">
        <v>12.266</v>
      </c>
      <c r="FH17" s="1">
        <v>12.161</v>
      </c>
      <c r="FI17" s="1">
        <v>12.169</v>
      </c>
      <c r="FJ17" s="1">
        <v>12.02</v>
      </c>
      <c r="FK17" s="1">
        <v>12.183</v>
      </c>
      <c r="FL17" s="1">
        <v>12.319000000000001</v>
      </c>
      <c r="FM17" s="1">
        <v>12.326000000000001</v>
      </c>
      <c r="FN17" s="1">
        <v>12.439</v>
      </c>
      <c r="FO17" s="1">
        <v>12.186999999999999</v>
      </c>
      <c r="FP17" s="1">
        <v>12.14</v>
      </c>
      <c r="FQ17" s="1">
        <v>12.112</v>
      </c>
      <c r="FR17" s="1">
        <v>11.952</v>
      </c>
      <c r="FS17" s="1">
        <v>12.189</v>
      </c>
      <c r="FT17" s="26">
        <v>11.896000000000001</v>
      </c>
      <c r="FU17" s="26">
        <v>12.129</v>
      </c>
      <c r="FV17" s="26">
        <v>11.887</v>
      </c>
      <c r="FW17" s="26">
        <v>12.068</v>
      </c>
      <c r="FX17" s="26">
        <v>11.906000000000001</v>
      </c>
    </row>
    <row r="18" spans="1:180" s="3" customFormat="1" x14ac:dyDescent="0.3">
      <c r="A18" s="141" t="s">
        <v>12</v>
      </c>
      <c r="B18" s="1">
        <v>0.22500000000000001</v>
      </c>
      <c r="C18" s="1">
        <v>0.74</v>
      </c>
      <c r="D18" s="1">
        <v>0.73199999999999998</v>
      </c>
      <c r="E18" s="1">
        <v>0.621</v>
      </c>
      <c r="F18" s="1">
        <v>0.23300000000000001</v>
      </c>
      <c r="G18" s="1">
        <v>0.76100000000000001</v>
      </c>
      <c r="H18" s="1">
        <v>1.046</v>
      </c>
      <c r="I18" s="1">
        <v>0.82799999999999996</v>
      </c>
      <c r="J18" s="1">
        <v>0.443</v>
      </c>
      <c r="K18" s="1">
        <v>0.47199999999999998</v>
      </c>
      <c r="L18" s="1">
        <v>0.187</v>
      </c>
      <c r="M18" s="1">
        <v>0.51200000000000001</v>
      </c>
      <c r="N18" s="1">
        <v>0.752</v>
      </c>
      <c r="O18" s="1">
        <v>0.51100000000000001</v>
      </c>
      <c r="P18" s="1">
        <v>0.59399999999999997</v>
      </c>
      <c r="Q18" s="1">
        <v>0.54800000000000004</v>
      </c>
      <c r="R18" s="26">
        <v>0.39100000000000001</v>
      </c>
      <c r="S18" s="26">
        <v>0.47799999999999998</v>
      </c>
      <c r="T18" s="26">
        <v>0.58499999999999996</v>
      </c>
      <c r="U18" s="26">
        <v>0.38100000000000001</v>
      </c>
      <c r="V18" s="26">
        <v>0.58699999999999997</v>
      </c>
      <c r="W18" s="1">
        <v>0.439</v>
      </c>
      <c r="X18" s="1">
        <v>0.5</v>
      </c>
      <c r="Y18" s="1">
        <v>0.33400000000000002</v>
      </c>
      <c r="Z18" s="1">
        <v>0.40400000000000003</v>
      </c>
      <c r="AA18" s="1">
        <v>0.67400000000000004</v>
      </c>
      <c r="AB18" s="1">
        <v>0.34</v>
      </c>
      <c r="AC18" s="1">
        <v>0.34599999999999997</v>
      </c>
      <c r="AD18" s="1">
        <v>0.38800000000000001</v>
      </c>
      <c r="AE18" s="1">
        <v>0.32400000000000001</v>
      </c>
      <c r="AF18" s="1">
        <v>0.42</v>
      </c>
      <c r="AG18" s="1">
        <v>0.218</v>
      </c>
      <c r="AH18" s="1">
        <v>0.24</v>
      </c>
      <c r="AI18" s="1">
        <v>0.42899999999999999</v>
      </c>
      <c r="AJ18" s="1">
        <v>0.60599999999999998</v>
      </c>
      <c r="AK18" s="1">
        <v>0.61499999999999999</v>
      </c>
      <c r="AL18" s="1">
        <v>0.66900000000000004</v>
      </c>
      <c r="AM18" s="1">
        <v>0.72699999999999998</v>
      </c>
      <c r="AN18" s="1">
        <v>0.48599999999999999</v>
      </c>
      <c r="AO18" s="1">
        <v>0.51500000000000001</v>
      </c>
      <c r="AP18" s="1">
        <v>0.42799999999999999</v>
      </c>
      <c r="AQ18" s="1">
        <v>0.51200000000000001</v>
      </c>
      <c r="AR18" s="1">
        <v>0.44900000000000001</v>
      </c>
      <c r="AS18" s="1">
        <v>0.45200000000000001</v>
      </c>
      <c r="AT18" s="1">
        <v>0.32200000000000001</v>
      </c>
      <c r="AU18" s="1">
        <v>0.29399999999999998</v>
      </c>
      <c r="AV18" s="1">
        <v>0.36099999999999999</v>
      </c>
      <c r="AW18" s="1">
        <v>0.54</v>
      </c>
      <c r="AX18" s="1">
        <v>0.48299999999999998</v>
      </c>
      <c r="AY18" s="1">
        <v>0.64</v>
      </c>
      <c r="AZ18" s="1">
        <v>0.51500000000000001</v>
      </c>
      <c r="BA18" s="1">
        <v>0.39500000000000002</v>
      </c>
      <c r="BB18" s="1">
        <v>0.47</v>
      </c>
      <c r="BC18" s="1">
        <v>0.38500000000000001</v>
      </c>
      <c r="BD18" s="1">
        <v>0.503</v>
      </c>
      <c r="BE18" s="1">
        <v>0.56699999999999995</v>
      </c>
      <c r="BF18" s="1">
        <v>0.40300000000000002</v>
      </c>
      <c r="BG18" s="1">
        <v>0.501</v>
      </c>
      <c r="BH18" s="1">
        <v>0.45200000000000001</v>
      </c>
      <c r="BI18" s="1">
        <v>0.48899999999999999</v>
      </c>
      <c r="BJ18" s="1">
        <v>0.39400000000000002</v>
      </c>
      <c r="BK18" s="1">
        <v>0.42599999999999999</v>
      </c>
      <c r="BL18" s="1">
        <v>0.495</v>
      </c>
      <c r="BM18" s="1">
        <v>0.498</v>
      </c>
      <c r="BN18" s="1">
        <v>0.53</v>
      </c>
      <c r="BO18" s="1">
        <v>0.44</v>
      </c>
      <c r="BP18" s="1">
        <v>0.34499999999999997</v>
      </c>
      <c r="BQ18" s="1">
        <v>0.3</v>
      </c>
      <c r="BR18" s="1">
        <v>0.42599999999999999</v>
      </c>
      <c r="BS18" s="1">
        <v>0.378</v>
      </c>
      <c r="BT18" s="1">
        <v>0.41499999999999998</v>
      </c>
      <c r="BU18" s="1">
        <v>0.28999999999999998</v>
      </c>
      <c r="BV18" s="1">
        <v>0.32800000000000001</v>
      </c>
      <c r="BW18" s="1">
        <v>0.27600000000000002</v>
      </c>
      <c r="BX18" s="1">
        <v>0.35899999999999999</v>
      </c>
      <c r="BY18" s="1">
        <v>0.44500000000000001</v>
      </c>
      <c r="BZ18" s="1">
        <v>0.40200000000000002</v>
      </c>
      <c r="CA18" s="1">
        <v>0.14199999999999999</v>
      </c>
      <c r="CB18" s="1">
        <v>0.30299999999999999</v>
      </c>
      <c r="CC18" s="1">
        <v>0.29499999999999998</v>
      </c>
      <c r="CD18" s="1">
        <v>0.45700000000000002</v>
      </c>
      <c r="CE18" s="1">
        <v>0.38700000000000001</v>
      </c>
      <c r="CF18" s="1">
        <v>0.32200000000000001</v>
      </c>
      <c r="CG18" s="1">
        <v>0.34799999999999998</v>
      </c>
      <c r="CH18" s="1">
        <v>0.39300000000000002</v>
      </c>
      <c r="CI18" s="1">
        <v>0.43</v>
      </c>
      <c r="CJ18" s="1">
        <v>0.435</v>
      </c>
      <c r="CK18" s="1">
        <v>0.42199999999999999</v>
      </c>
      <c r="CL18" s="1">
        <v>0.44700000000000001</v>
      </c>
      <c r="CM18" s="1">
        <v>0.48399999999999999</v>
      </c>
      <c r="CN18" s="1">
        <v>0.38800000000000001</v>
      </c>
      <c r="CO18" s="1">
        <v>0.40100000000000002</v>
      </c>
      <c r="CP18" s="1">
        <v>0.42</v>
      </c>
      <c r="CQ18" s="1">
        <v>0.38400000000000001</v>
      </c>
      <c r="CR18" s="1">
        <v>0.34499999999999997</v>
      </c>
      <c r="CS18" s="1">
        <v>0.38200000000000001</v>
      </c>
      <c r="CT18" s="1">
        <v>0.45900000000000002</v>
      </c>
      <c r="CU18" s="1">
        <v>0.46</v>
      </c>
      <c r="CV18" s="1">
        <v>0.25</v>
      </c>
      <c r="CW18" s="1">
        <v>0.42199999999999999</v>
      </c>
      <c r="CX18" s="1">
        <v>0.34300000000000003</v>
      </c>
      <c r="CY18" s="1">
        <v>0.40500000000000003</v>
      </c>
      <c r="CZ18" s="1">
        <v>0.46</v>
      </c>
      <c r="DA18" s="1">
        <v>0.38</v>
      </c>
      <c r="DB18" s="1">
        <v>0.48899999999999999</v>
      </c>
      <c r="DC18" s="1">
        <v>0.42599999999999999</v>
      </c>
      <c r="DD18" s="1">
        <v>0.36099999999999999</v>
      </c>
      <c r="DE18" s="1">
        <v>0.48099999999999998</v>
      </c>
      <c r="DF18" s="1">
        <v>0.52800000000000002</v>
      </c>
      <c r="DG18" s="1">
        <v>0.41799999999999998</v>
      </c>
      <c r="DH18" s="1">
        <v>0.42</v>
      </c>
      <c r="DI18" s="1">
        <v>0.245</v>
      </c>
      <c r="DJ18" s="1">
        <v>0.24299999999999999</v>
      </c>
      <c r="DK18" s="1">
        <v>0.30099999999999999</v>
      </c>
      <c r="DL18" s="1">
        <v>0.33800000000000002</v>
      </c>
      <c r="DM18" s="1">
        <v>0.36599999999999999</v>
      </c>
      <c r="DN18" s="1">
        <v>0.61899999999999999</v>
      </c>
      <c r="DO18" s="1">
        <v>0.54100000000000004</v>
      </c>
      <c r="DP18" s="1">
        <v>0.46600000000000003</v>
      </c>
      <c r="DQ18" s="1">
        <v>0.47499999999999998</v>
      </c>
      <c r="DR18" s="1">
        <v>0.44600000000000001</v>
      </c>
      <c r="DS18" s="1">
        <v>0.47899999999999998</v>
      </c>
      <c r="DT18" s="1">
        <v>0.51800000000000002</v>
      </c>
      <c r="DU18" s="1">
        <v>0.38500000000000001</v>
      </c>
      <c r="DV18" s="1">
        <v>0.46</v>
      </c>
      <c r="DW18" s="1">
        <v>0.47499999999999998</v>
      </c>
      <c r="DX18" s="1">
        <v>0.38900000000000001</v>
      </c>
      <c r="DY18" s="1">
        <v>0.61799999999999999</v>
      </c>
      <c r="DZ18" s="1">
        <v>0.69199999999999995</v>
      </c>
      <c r="EA18" s="1">
        <v>0.63500000000000001</v>
      </c>
      <c r="EB18" s="1">
        <v>0.81299999999999994</v>
      </c>
      <c r="EC18" s="1">
        <v>0.111</v>
      </c>
      <c r="ED18" s="1">
        <v>0.193</v>
      </c>
      <c r="EE18" s="1">
        <v>0.182</v>
      </c>
      <c r="EF18" s="1">
        <v>0.33400000000000002</v>
      </c>
      <c r="EG18" s="1">
        <v>0.42699999999999999</v>
      </c>
      <c r="EH18" s="1">
        <v>0.434</v>
      </c>
      <c r="EI18" s="1" t="s">
        <v>489</v>
      </c>
      <c r="EJ18" s="1" t="s">
        <v>489</v>
      </c>
      <c r="EK18" s="1">
        <v>0.06</v>
      </c>
      <c r="EL18" s="1">
        <v>7.9000000000000001E-2</v>
      </c>
      <c r="EM18" s="1">
        <v>5.0999999999999997E-2</v>
      </c>
      <c r="EN18" s="1">
        <v>0.127</v>
      </c>
      <c r="EO18" s="1" t="s">
        <v>489</v>
      </c>
      <c r="EP18" s="1">
        <v>6.3E-2</v>
      </c>
      <c r="EQ18" s="1" t="s">
        <v>489</v>
      </c>
      <c r="ER18" s="1">
        <v>0.47199999999999998</v>
      </c>
      <c r="ES18" s="1">
        <v>0.51600000000000001</v>
      </c>
      <c r="ET18" s="1">
        <v>0.502</v>
      </c>
      <c r="EU18" s="1">
        <v>0.17499999999999999</v>
      </c>
      <c r="EV18" s="1">
        <v>0.16500000000000001</v>
      </c>
      <c r="EW18" s="1">
        <v>0.19700000000000001</v>
      </c>
      <c r="EX18" s="1" t="s">
        <v>489</v>
      </c>
      <c r="EY18" s="1" t="s">
        <v>489</v>
      </c>
      <c r="EZ18" s="1" t="s">
        <v>489</v>
      </c>
      <c r="FA18" s="1">
        <v>0.223</v>
      </c>
      <c r="FB18" s="1">
        <v>0.25</v>
      </c>
      <c r="FC18" s="1">
        <v>0.30099999999999999</v>
      </c>
      <c r="FD18" s="1" t="s">
        <v>489</v>
      </c>
      <c r="FE18" s="1">
        <v>5.8000000000000003E-2</v>
      </c>
      <c r="FF18" s="1">
        <v>9.9000000000000005E-2</v>
      </c>
      <c r="FG18" s="1">
        <v>0.37</v>
      </c>
      <c r="FH18" s="1">
        <v>0.251</v>
      </c>
      <c r="FI18" s="1" t="s">
        <v>489</v>
      </c>
      <c r="FJ18" s="1">
        <v>8.8999999999999996E-2</v>
      </c>
      <c r="FK18" s="1">
        <v>6.0999999999999999E-2</v>
      </c>
      <c r="FL18" s="1">
        <v>5.8999999999999997E-2</v>
      </c>
      <c r="FM18" s="1">
        <v>5.8999999999999997E-2</v>
      </c>
      <c r="FN18" s="1">
        <v>0.193</v>
      </c>
      <c r="FO18" s="1">
        <v>0.29799999999999999</v>
      </c>
      <c r="FP18" s="1">
        <v>0.25600000000000001</v>
      </c>
      <c r="FQ18" s="1">
        <v>0.14000000000000001</v>
      </c>
      <c r="FR18" s="1">
        <v>0.374</v>
      </c>
      <c r="FS18" s="1">
        <v>0.22500000000000001</v>
      </c>
      <c r="FT18" s="26">
        <v>0.39100000000000001</v>
      </c>
      <c r="FU18" s="26">
        <v>0.47799999999999998</v>
      </c>
      <c r="FV18" s="26">
        <v>0.58499999999999996</v>
      </c>
      <c r="FW18" s="26">
        <v>0.38100000000000001</v>
      </c>
      <c r="FX18" s="26">
        <v>0.58699999999999997</v>
      </c>
    </row>
    <row r="19" spans="1:180" s="3" customFormat="1" x14ac:dyDescent="0.3">
      <c r="A19" s="141" t="s">
        <v>13</v>
      </c>
      <c r="B19" s="1">
        <v>0.44600000000000001</v>
      </c>
      <c r="C19" s="1" t="s">
        <v>226</v>
      </c>
      <c r="D19" s="1">
        <v>0.59899999999999998</v>
      </c>
      <c r="E19" s="1">
        <v>0.46700000000000003</v>
      </c>
      <c r="F19" s="1" t="s">
        <v>489</v>
      </c>
      <c r="G19" s="1" t="s">
        <v>489</v>
      </c>
      <c r="H19" s="1" t="s">
        <v>489</v>
      </c>
      <c r="I19" s="1" t="s">
        <v>489</v>
      </c>
      <c r="J19" s="1" t="s">
        <v>489</v>
      </c>
      <c r="K19" s="1">
        <v>0.5</v>
      </c>
      <c r="L19" s="1" t="s">
        <v>489</v>
      </c>
      <c r="M19" s="1" t="s">
        <v>489</v>
      </c>
      <c r="N19" s="1" t="s">
        <v>489</v>
      </c>
      <c r="O19" s="1">
        <v>0.59399999999999997</v>
      </c>
      <c r="P19" s="1">
        <v>0.47099999999999997</v>
      </c>
      <c r="Q19" s="1" t="s">
        <v>489</v>
      </c>
      <c r="R19" s="26">
        <v>0.46100000000000002</v>
      </c>
      <c r="S19" s="26">
        <v>0.55100000000000005</v>
      </c>
      <c r="T19" s="26" t="s">
        <v>489</v>
      </c>
      <c r="U19" s="26" t="s">
        <v>489</v>
      </c>
      <c r="V19" s="26" t="s">
        <v>489</v>
      </c>
      <c r="W19" s="1" t="s">
        <v>225</v>
      </c>
      <c r="X19" s="1" t="s">
        <v>225</v>
      </c>
      <c r="Y19" s="1" t="s">
        <v>225</v>
      </c>
      <c r="Z19" s="1" t="s">
        <v>225</v>
      </c>
      <c r="AA19" s="1" t="s">
        <v>225</v>
      </c>
      <c r="AB19" s="1" t="s">
        <v>225</v>
      </c>
      <c r="AC19" s="1" t="s">
        <v>225</v>
      </c>
      <c r="AD19" s="1" t="s">
        <v>225</v>
      </c>
      <c r="AE19" s="1" t="s">
        <v>225</v>
      </c>
      <c r="AF19" s="1" t="s">
        <v>225</v>
      </c>
      <c r="AG19" s="1" t="s">
        <v>225</v>
      </c>
      <c r="AH19" s="1" t="s">
        <v>225</v>
      </c>
      <c r="AI19" s="1" t="s">
        <v>225</v>
      </c>
      <c r="AJ19" s="1" t="s">
        <v>225</v>
      </c>
      <c r="AK19" s="1" t="s">
        <v>225</v>
      </c>
      <c r="AL19" s="1" t="s">
        <v>225</v>
      </c>
      <c r="AM19" s="1" t="s">
        <v>225</v>
      </c>
      <c r="AN19" s="1" t="s">
        <v>225</v>
      </c>
      <c r="AO19" s="1" t="s">
        <v>225</v>
      </c>
      <c r="AP19" s="1" t="s">
        <v>225</v>
      </c>
      <c r="AQ19" s="1" t="s">
        <v>225</v>
      </c>
      <c r="AR19" s="1" t="s">
        <v>225</v>
      </c>
      <c r="AS19" s="1" t="s">
        <v>225</v>
      </c>
      <c r="AT19" s="1" t="s">
        <v>225</v>
      </c>
      <c r="AU19" s="1" t="s">
        <v>225</v>
      </c>
      <c r="AV19" s="1" t="s">
        <v>225</v>
      </c>
      <c r="AW19" s="1" t="s">
        <v>225</v>
      </c>
      <c r="AX19" s="1" t="s">
        <v>225</v>
      </c>
      <c r="AY19" s="1" t="s">
        <v>225</v>
      </c>
      <c r="AZ19" s="1" t="s">
        <v>225</v>
      </c>
      <c r="BA19" s="1" t="s">
        <v>225</v>
      </c>
      <c r="BB19" s="1" t="s">
        <v>225</v>
      </c>
      <c r="BC19" s="1" t="s">
        <v>225</v>
      </c>
      <c r="BD19" s="1" t="s">
        <v>225</v>
      </c>
      <c r="BE19" s="1" t="s">
        <v>225</v>
      </c>
      <c r="BF19" s="1" t="s">
        <v>225</v>
      </c>
      <c r="BG19" s="1" t="s">
        <v>225</v>
      </c>
      <c r="BH19" s="1" t="s">
        <v>225</v>
      </c>
      <c r="BI19" s="1" t="s">
        <v>225</v>
      </c>
      <c r="BJ19" s="1" t="s">
        <v>225</v>
      </c>
      <c r="BK19" s="1" t="s">
        <v>225</v>
      </c>
      <c r="BL19" s="1" t="s">
        <v>225</v>
      </c>
      <c r="BM19" s="1" t="s">
        <v>225</v>
      </c>
      <c r="BN19" s="1" t="s">
        <v>225</v>
      </c>
      <c r="BO19" s="1" t="s">
        <v>225</v>
      </c>
      <c r="BP19" s="1" t="s">
        <v>225</v>
      </c>
      <c r="BQ19" s="1" t="s">
        <v>225</v>
      </c>
      <c r="BR19" s="1" t="s">
        <v>225</v>
      </c>
      <c r="BS19" s="1" t="s">
        <v>225</v>
      </c>
      <c r="BT19" s="1" t="s">
        <v>225</v>
      </c>
      <c r="BU19" s="1" t="s">
        <v>225</v>
      </c>
      <c r="BV19" s="1" t="s">
        <v>225</v>
      </c>
      <c r="BW19" s="1" t="s">
        <v>225</v>
      </c>
      <c r="BX19" s="1" t="s">
        <v>225</v>
      </c>
      <c r="BY19" s="1" t="s">
        <v>225</v>
      </c>
      <c r="BZ19" s="1" t="s">
        <v>225</v>
      </c>
      <c r="CA19" s="1" t="s">
        <v>225</v>
      </c>
      <c r="CB19" s="1" t="s">
        <v>225</v>
      </c>
      <c r="CC19" s="1" t="s">
        <v>225</v>
      </c>
      <c r="CD19" s="1" t="s">
        <v>225</v>
      </c>
      <c r="CE19" s="1" t="s">
        <v>225</v>
      </c>
      <c r="CF19" s="1" t="s">
        <v>225</v>
      </c>
      <c r="CG19" s="1" t="s">
        <v>225</v>
      </c>
      <c r="CH19" s="1" t="s">
        <v>225</v>
      </c>
      <c r="CI19" s="1" t="s">
        <v>225</v>
      </c>
      <c r="CJ19" s="1" t="s">
        <v>225</v>
      </c>
      <c r="CK19" s="1" t="s">
        <v>225</v>
      </c>
      <c r="CL19" s="1" t="s">
        <v>225</v>
      </c>
      <c r="CM19" s="1" t="s">
        <v>225</v>
      </c>
      <c r="CN19" s="1" t="s">
        <v>225</v>
      </c>
      <c r="CO19" s="1" t="s">
        <v>225</v>
      </c>
      <c r="CP19" s="1" t="s">
        <v>225</v>
      </c>
      <c r="CQ19" s="1" t="s">
        <v>225</v>
      </c>
      <c r="CR19" s="1" t="s">
        <v>225</v>
      </c>
      <c r="CS19" s="1" t="s">
        <v>225</v>
      </c>
      <c r="CT19" s="1" t="s">
        <v>225</v>
      </c>
      <c r="CU19" s="1" t="s">
        <v>225</v>
      </c>
      <c r="CV19" s="1" t="s">
        <v>225</v>
      </c>
      <c r="CW19" s="1" t="s">
        <v>225</v>
      </c>
      <c r="CX19" s="1" t="s">
        <v>225</v>
      </c>
      <c r="CY19" s="1" t="s">
        <v>225</v>
      </c>
      <c r="CZ19" s="1" t="s">
        <v>225</v>
      </c>
      <c r="DA19" s="1" t="s">
        <v>225</v>
      </c>
      <c r="DB19" s="1" t="s">
        <v>225</v>
      </c>
      <c r="DC19" s="1" t="s">
        <v>225</v>
      </c>
      <c r="DD19" s="1" t="s">
        <v>225</v>
      </c>
      <c r="DE19" s="1" t="s">
        <v>225</v>
      </c>
      <c r="DF19" s="1" t="s">
        <v>225</v>
      </c>
      <c r="DG19" s="1" t="s">
        <v>225</v>
      </c>
      <c r="DH19" s="1" t="s">
        <v>225</v>
      </c>
      <c r="DI19" s="1" t="s">
        <v>225</v>
      </c>
      <c r="DJ19" s="1" t="s">
        <v>225</v>
      </c>
      <c r="DK19" s="1" t="s">
        <v>225</v>
      </c>
      <c r="DL19" s="1" t="s">
        <v>225</v>
      </c>
      <c r="DM19" s="1" t="s">
        <v>225</v>
      </c>
      <c r="DN19" s="1" t="s">
        <v>225</v>
      </c>
      <c r="DO19" s="1" t="s">
        <v>225</v>
      </c>
      <c r="DP19" s="1" t="s">
        <v>225</v>
      </c>
      <c r="DQ19" s="1" t="s">
        <v>225</v>
      </c>
      <c r="DR19" s="1" t="s">
        <v>225</v>
      </c>
      <c r="DS19" s="1" t="s">
        <v>225</v>
      </c>
      <c r="DT19" s="1" t="s">
        <v>225</v>
      </c>
      <c r="DU19" s="1" t="s">
        <v>225</v>
      </c>
      <c r="DV19" s="1" t="s">
        <v>225</v>
      </c>
      <c r="DW19" s="1" t="s">
        <v>225</v>
      </c>
      <c r="DX19" s="1" t="s">
        <v>225</v>
      </c>
      <c r="DY19" s="1" t="s">
        <v>225</v>
      </c>
      <c r="DZ19" s="1" t="s">
        <v>225</v>
      </c>
      <c r="EA19" s="1" t="s">
        <v>225</v>
      </c>
      <c r="EB19" s="1" t="s">
        <v>225</v>
      </c>
      <c r="EC19" s="1" t="s">
        <v>225</v>
      </c>
      <c r="ED19" s="1" t="s">
        <v>225</v>
      </c>
      <c r="EE19" s="1" t="s">
        <v>225</v>
      </c>
      <c r="EF19" s="1" t="s">
        <v>225</v>
      </c>
      <c r="EG19" s="1" t="s">
        <v>225</v>
      </c>
      <c r="EH19" s="1" t="s">
        <v>225</v>
      </c>
      <c r="EI19" s="1" t="s">
        <v>225</v>
      </c>
      <c r="EJ19" s="1" t="s">
        <v>225</v>
      </c>
      <c r="EK19" s="1" t="s">
        <v>225</v>
      </c>
      <c r="EL19" s="1" t="s">
        <v>225</v>
      </c>
      <c r="EM19" s="1" t="s">
        <v>225</v>
      </c>
      <c r="EN19" s="1" t="s">
        <v>225</v>
      </c>
      <c r="EO19" s="1" t="s">
        <v>225</v>
      </c>
      <c r="EP19" s="1" t="s">
        <v>225</v>
      </c>
      <c r="EQ19" s="1" t="s">
        <v>225</v>
      </c>
      <c r="ER19" s="1" t="s">
        <v>225</v>
      </c>
      <c r="ES19" s="1" t="s">
        <v>225</v>
      </c>
      <c r="ET19" s="1" t="s">
        <v>225</v>
      </c>
      <c r="EU19" s="1" t="s">
        <v>225</v>
      </c>
      <c r="EV19" s="1" t="s">
        <v>225</v>
      </c>
      <c r="EW19" s="1" t="s">
        <v>225</v>
      </c>
      <c r="EX19" s="1" t="s">
        <v>225</v>
      </c>
      <c r="EY19" s="1" t="s">
        <v>225</v>
      </c>
      <c r="EZ19" s="1" t="s">
        <v>225</v>
      </c>
      <c r="FA19" s="1" t="s">
        <v>225</v>
      </c>
      <c r="FB19" s="1" t="s">
        <v>225</v>
      </c>
      <c r="FC19" s="1" t="s">
        <v>225</v>
      </c>
      <c r="FD19" s="1" t="s">
        <v>225</v>
      </c>
      <c r="FE19" s="1" t="s">
        <v>225</v>
      </c>
      <c r="FF19" s="1" t="s">
        <v>225</v>
      </c>
      <c r="FG19" s="1" t="s">
        <v>225</v>
      </c>
      <c r="FH19" s="1" t="s">
        <v>225</v>
      </c>
      <c r="FI19" s="1" t="s">
        <v>225</v>
      </c>
      <c r="FJ19" s="1" t="s">
        <v>225</v>
      </c>
      <c r="FK19" s="1" t="s">
        <v>225</v>
      </c>
      <c r="FL19" s="1" t="s">
        <v>225</v>
      </c>
      <c r="FM19" s="1" t="s">
        <v>225</v>
      </c>
      <c r="FN19" s="1" t="s">
        <v>225</v>
      </c>
      <c r="FO19" s="1" t="s">
        <v>225</v>
      </c>
      <c r="FP19" s="1" t="s">
        <v>225</v>
      </c>
      <c r="FQ19" s="1" t="s">
        <v>225</v>
      </c>
      <c r="FR19" s="1" t="s">
        <v>225</v>
      </c>
      <c r="FS19" s="1" t="s">
        <v>225</v>
      </c>
      <c r="FT19" s="26">
        <v>0.46100000000000002</v>
      </c>
      <c r="FU19" s="26">
        <v>0.55100000000000005</v>
      </c>
      <c r="FV19" s="26" t="s">
        <v>489</v>
      </c>
      <c r="FW19" s="26" t="s">
        <v>489</v>
      </c>
      <c r="FX19" s="26" t="s">
        <v>489</v>
      </c>
    </row>
    <row r="20" spans="1:180" s="3" customFormat="1" x14ac:dyDescent="0.3">
      <c r="A20" s="141" t="s">
        <v>14</v>
      </c>
      <c r="B20" s="1">
        <v>0.41299999999999998</v>
      </c>
      <c r="C20" s="1">
        <v>0.67800000000000005</v>
      </c>
      <c r="D20" s="1">
        <v>0.89700000000000002</v>
      </c>
      <c r="E20" s="1">
        <v>0.52900000000000003</v>
      </c>
      <c r="F20" s="1">
        <v>0.57199999999999995</v>
      </c>
      <c r="G20" s="1">
        <v>0.76100000000000001</v>
      </c>
      <c r="H20" s="1">
        <v>0.66500000000000004</v>
      </c>
      <c r="I20" s="1">
        <v>0.48599999999999999</v>
      </c>
      <c r="J20" s="1">
        <v>0.45500000000000002</v>
      </c>
      <c r="K20" s="1" t="s">
        <v>489</v>
      </c>
      <c r="L20" s="1">
        <v>0.435</v>
      </c>
      <c r="M20" s="1">
        <v>0.28999999999999998</v>
      </c>
      <c r="N20" s="1">
        <v>0.44900000000000001</v>
      </c>
      <c r="O20" s="1">
        <v>0.27900000000000003</v>
      </c>
      <c r="P20" s="1">
        <v>0.35299999999999998</v>
      </c>
      <c r="Q20" s="1">
        <v>0.34200000000000003</v>
      </c>
      <c r="R20" s="26" t="s">
        <v>489</v>
      </c>
      <c r="S20" s="26" t="s">
        <v>489</v>
      </c>
      <c r="T20" s="26" t="s">
        <v>489</v>
      </c>
      <c r="U20" s="26">
        <v>0.38600000000000001</v>
      </c>
      <c r="V20" s="26">
        <v>0.38700000000000001</v>
      </c>
      <c r="W20" s="1" t="s">
        <v>489</v>
      </c>
      <c r="X20" s="1" t="s">
        <v>489</v>
      </c>
      <c r="Y20" s="1" t="s">
        <v>489</v>
      </c>
      <c r="Z20" s="1" t="s">
        <v>489</v>
      </c>
      <c r="AA20" s="1">
        <v>0.497</v>
      </c>
      <c r="AB20" s="1">
        <v>0.311</v>
      </c>
      <c r="AC20" s="1">
        <v>0.36599999999999999</v>
      </c>
      <c r="AD20" s="1">
        <v>0.28799999999999998</v>
      </c>
      <c r="AE20" s="1">
        <v>0.255</v>
      </c>
      <c r="AF20" s="1">
        <v>0.64100000000000001</v>
      </c>
      <c r="AG20" s="1" t="s">
        <v>489</v>
      </c>
      <c r="AH20" s="1">
        <v>0.47699999999999998</v>
      </c>
      <c r="AI20" s="1" t="s">
        <v>489</v>
      </c>
      <c r="AJ20" s="1">
        <v>0.41599999999999998</v>
      </c>
      <c r="AK20" s="1">
        <v>0.40500000000000003</v>
      </c>
      <c r="AL20" s="1">
        <v>0.36899999999999999</v>
      </c>
      <c r="AM20" s="1">
        <v>0.48</v>
      </c>
      <c r="AN20" s="1">
        <v>0.36199999999999999</v>
      </c>
      <c r="AO20" s="1">
        <v>0.41199999999999998</v>
      </c>
      <c r="AP20" s="1">
        <v>0.27500000000000002</v>
      </c>
      <c r="AQ20" s="1">
        <v>0.41099999999999998</v>
      </c>
      <c r="AR20" s="1">
        <v>0.441</v>
      </c>
      <c r="AS20" s="1">
        <v>0.40500000000000003</v>
      </c>
      <c r="AT20" s="1">
        <v>0.25600000000000001</v>
      </c>
      <c r="AU20" s="1">
        <v>0.44</v>
      </c>
      <c r="AV20" s="1">
        <v>0.29099999999999998</v>
      </c>
      <c r="AW20" s="1">
        <v>0.42199999999999999</v>
      </c>
      <c r="AX20" s="1">
        <v>0.4</v>
      </c>
      <c r="AY20" s="1">
        <v>0.45700000000000002</v>
      </c>
      <c r="AZ20" s="1">
        <v>0.41499999999999998</v>
      </c>
      <c r="BA20" s="1">
        <v>0.40400000000000003</v>
      </c>
      <c r="BB20" s="1">
        <v>0.41599999999999998</v>
      </c>
      <c r="BC20" s="1">
        <v>0.32</v>
      </c>
      <c r="BD20" s="1">
        <v>0.47399999999999998</v>
      </c>
      <c r="BE20" s="1">
        <v>0.53700000000000003</v>
      </c>
      <c r="BF20" s="1">
        <v>0.52100000000000002</v>
      </c>
      <c r="BG20" s="1">
        <v>0.36799999999999999</v>
      </c>
      <c r="BH20" s="1">
        <v>0.39300000000000002</v>
      </c>
      <c r="BI20" s="1">
        <v>0.32400000000000001</v>
      </c>
      <c r="BJ20" s="1">
        <v>0.33100000000000002</v>
      </c>
      <c r="BK20" s="1">
        <v>0.498</v>
      </c>
      <c r="BL20" s="1">
        <v>0.52800000000000002</v>
      </c>
      <c r="BM20" s="1">
        <v>0.44500000000000001</v>
      </c>
      <c r="BN20" s="1">
        <v>0.503</v>
      </c>
      <c r="BO20" s="1">
        <v>0.28699999999999998</v>
      </c>
      <c r="BP20" s="1">
        <v>0.33200000000000002</v>
      </c>
      <c r="BQ20" s="1">
        <v>0.26700000000000002</v>
      </c>
      <c r="BR20" s="1">
        <v>0.38200000000000001</v>
      </c>
      <c r="BS20" s="1">
        <v>0.35799999999999998</v>
      </c>
      <c r="BT20" s="1">
        <v>0.33</v>
      </c>
      <c r="BU20" s="1">
        <v>0.33700000000000002</v>
      </c>
      <c r="BV20" s="1">
        <v>0.23599999999999999</v>
      </c>
      <c r="BW20" s="1">
        <v>0.32400000000000001</v>
      </c>
      <c r="BX20" s="1">
        <v>0.32500000000000001</v>
      </c>
      <c r="BY20" s="1">
        <v>0.29399999999999998</v>
      </c>
      <c r="BZ20" s="1">
        <v>0.28100000000000003</v>
      </c>
      <c r="CA20" s="1">
        <v>0.216</v>
      </c>
      <c r="CB20" s="1">
        <v>0.27400000000000002</v>
      </c>
      <c r="CC20" s="1">
        <v>0.24299999999999999</v>
      </c>
      <c r="CD20" s="1">
        <v>0.33200000000000002</v>
      </c>
      <c r="CE20" s="1">
        <v>0.25600000000000001</v>
      </c>
      <c r="CF20" s="1">
        <v>0.41299999999999998</v>
      </c>
      <c r="CG20" s="1">
        <v>0.34799999999999998</v>
      </c>
      <c r="CH20" s="1">
        <v>0.34300000000000003</v>
      </c>
      <c r="CI20" s="1">
        <v>0.34599999999999997</v>
      </c>
      <c r="CJ20" s="1">
        <v>0.34399999999999997</v>
      </c>
      <c r="CK20" s="1">
        <v>0.27800000000000002</v>
      </c>
      <c r="CL20" s="1">
        <v>0.32700000000000001</v>
      </c>
      <c r="CM20" s="1">
        <v>0.29399999999999998</v>
      </c>
      <c r="CN20" s="1">
        <v>0.34799999999999998</v>
      </c>
      <c r="CO20" s="1">
        <v>0.34399999999999997</v>
      </c>
      <c r="CP20" s="1">
        <v>0.253</v>
      </c>
      <c r="CQ20" s="1">
        <v>0.38</v>
      </c>
      <c r="CR20" s="1">
        <v>0.29599999999999999</v>
      </c>
      <c r="CS20" s="1">
        <v>0.33500000000000002</v>
      </c>
      <c r="CT20" s="1">
        <v>0.40899999999999997</v>
      </c>
      <c r="CU20" s="1">
        <v>0.36599999999999999</v>
      </c>
      <c r="CV20" s="1">
        <v>0.69799999999999995</v>
      </c>
      <c r="CW20" s="1">
        <v>0.59899999999999998</v>
      </c>
      <c r="CX20" s="1">
        <v>0.60699999999999998</v>
      </c>
      <c r="CY20" s="1">
        <v>0.85799999999999998</v>
      </c>
      <c r="CZ20" s="1">
        <v>0.86599999999999999</v>
      </c>
      <c r="DA20" s="1">
        <v>0.78200000000000003</v>
      </c>
      <c r="DB20" s="1">
        <v>0.86599999999999999</v>
      </c>
      <c r="DC20" s="1">
        <v>0.76300000000000001</v>
      </c>
      <c r="DD20" s="1">
        <v>0.81499999999999995</v>
      </c>
      <c r="DE20" s="1">
        <v>0.78100000000000003</v>
      </c>
      <c r="DF20" s="1">
        <v>0.80300000000000005</v>
      </c>
      <c r="DG20" s="1">
        <v>0.73099999999999998</v>
      </c>
      <c r="DH20" s="1">
        <v>0.77600000000000002</v>
      </c>
      <c r="DI20" s="1">
        <v>0.70199999999999996</v>
      </c>
      <c r="DJ20" s="1">
        <v>0.72799999999999998</v>
      </c>
      <c r="DK20" s="1">
        <v>0.27400000000000002</v>
      </c>
      <c r="DL20" s="1">
        <v>0.32100000000000001</v>
      </c>
      <c r="DM20" s="1">
        <v>0.33800000000000002</v>
      </c>
      <c r="DN20" s="1">
        <v>0.48699999999999999</v>
      </c>
      <c r="DO20" s="1">
        <v>0.55700000000000005</v>
      </c>
      <c r="DP20" s="1">
        <v>0.376</v>
      </c>
      <c r="DQ20" s="1">
        <v>0.81699999999999995</v>
      </c>
      <c r="DR20" s="1">
        <v>0.78100000000000003</v>
      </c>
      <c r="DS20" s="1">
        <v>0.9</v>
      </c>
      <c r="DT20" s="1">
        <v>0.90500000000000003</v>
      </c>
      <c r="DU20" s="1">
        <v>0.90300000000000002</v>
      </c>
      <c r="DV20" s="1">
        <v>0.80500000000000005</v>
      </c>
      <c r="DW20" s="1">
        <v>0.80600000000000005</v>
      </c>
      <c r="DX20" s="1">
        <v>0.79600000000000004</v>
      </c>
      <c r="DY20" s="1">
        <v>0.95399999999999996</v>
      </c>
      <c r="DZ20" s="1">
        <v>0.68300000000000005</v>
      </c>
      <c r="EA20" s="1">
        <v>0.66300000000000003</v>
      </c>
      <c r="EB20" s="1">
        <v>0.61799999999999999</v>
      </c>
      <c r="EC20" s="1">
        <v>0.46800000000000003</v>
      </c>
      <c r="ED20" s="1">
        <v>0.42299999999999999</v>
      </c>
      <c r="EE20" s="1">
        <v>0.42799999999999999</v>
      </c>
      <c r="EF20" s="1">
        <v>0.48099999999999998</v>
      </c>
      <c r="EG20" s="1">
        <v>0.39700000000000002</v>
      </c>
      <c r="EH20" s="1">
        <v>0.36799999999999999</v>
      </c>
      <c r="EI20" s="1">
        <v>0.36899999999999999</v>
      </c>
      <c r="EJ20" s="1">
        <v>0.29299999999999998</v>
      </c>
      <c r="EK20" s="1">
        <v>0.34899999999999998</v>
      </c>
      <c r="EL20" s="1">
        <v>0.38500000000000001</v>
      </c>
      <c r="EM20" s="1">
        <v>0.38900000000000001</v>
      </c>
      <c r="EN20" s="1">
        <v>0.32900000000000001</v>
      </c>
      <c r="EO20" s="1">
        <v>0.315</v>
      </c>
      <c r="EP20" s="1">
        <v>0.376</v>
      </c>
      <c r="EQ20" s="1">
        <v>0.28899999999999998</v>
      </c>
      <c r="ER20" s="1">
        <v>0.49399999999999999</v>
      </c>
      <c r="ES20" s="1">
        <v>0.56799999999999995</v>
      </c>
      <c r="ET20" s="1">
        <v>0.57999999999999996</v>
      </c>
      <c r="EU20" s="1">
        <v>0.307</v>
      </c>
      <c r="EV20" s="1">
        <v>0.33</v>
      </c>
      <c r="EW20" s="1">
        <v>0.31</v>
      </c>
      <c r="EX20" s="1">
        <v>0.39400000000000002</v>
      </c>
      <c r="EY20" s="1">
        <v>0.35599999999999998</v>
      </c>
      <c r="EZ20" s="1">
        <v>0.33400000000000002</v>
      </c>
      <c r="FA20" s="1">
        <v>0.35</v>
      </c>
      <c r="FB20" s="1">
        <v>0.39500000000000002</v>
      </c>
      <c r="FC20" s="1">
        <v>0.40200000000000002</v>
      </c>
      <c r="FD20" s="1">
        <v>0.3</v>
      </c>
      <c r="FE20" s="1">
        <v>0.34499999999999997</v>
      </c>
      <c r="FF20" s="1">
        <v>0.374</v>
      </c>
      <c r="FG20" s="1">
        <v>0.53600000000000003</v>
      </c>
      <c r="FH20" s="1">
        <v>0.45300000000000001</v>
      </c>
      <c r="FI20" s="1">
        <v>0.372</v>
      </c>
      <c r="FJ20" s="1">
        <v>0.35099999999999998</v>
      </c>
      <c r="FK20" s="1">
        <v>0.318</v>
      </c>
      <c r="FL20" s="1">
        <v>0.23699999999999999</v>
      </c>
      <c r="FM20" s="1">
        <v>0.36099999999999999</v>
      </c>
      <c r="FN20" s="1">
        <v>0.38800000000000001</v>
      </c>
      <c r="FO20" s="1">
        <v>0.39500000000000002</v>
      </c>
      <c r="FP20" s="1">
        <v>0.439</v>
      </c>
      <c r="FQ20" s="1">
        <v>0.39300000000000002</v>
      </c>
      <c r="FR20" s="1">
        <v>0.52100000000000002</v>
      </c>
      <c r="FS20" s="1">
        <v>0.57199999999999995</v>
      </c>
      <c r="FT20" s="26" t="s">
        <v>489</v>
      </c>
      <c r="FU20" s="26" t="s">
        <v>489</v>
      </c>
      <c r="FV20" s="26" t="s">
        <v>489</v>
      </c>
      <c r="FW20" s="26">
        <v>0.38600000000000001</v>
      </c>
      <c r="FX20" s="26">
        <v>0.38700000000000001</v>
      </c>
    </row>
    <row r="21" spans="1:180" s="3" customFormat="1" x14ac:dyDescent="0.3">
      <c r="A21" s="141" t="s">
        <v>15</v>
      </c>
      <c r="B21" s="1">
        <v>1.03</v>
      </c>
      <c r="C21" s="1">
        <v>1.149</v>
      </c>
      <c r="D21" s="1">
        <v>1.4610000000000001</v>
      </c>
      <c r="E21" s="1">
        <v>0.90100000000000002</v>
      </c>
      <c r="F21" s="1">
        <v>0.753</v>
      </c>
      <c r="G21" s="1">
        <v>1.1160000000000001</v>
      </c>
      <c r="H21" s="1">
        <v>1.2430000000000001</v>
      </c>
      <c r="I21" s="1">
        <v>1.155</v>
      </c>
      <c r="J21" s="1">
        <v>0.92100000000000004</v>
      </c>
      <c r="K21" s="1">
        <v>1.286</v>
      </c>
      <c r="L21" s="1">
        <v>0.96199999999999997</v>
      </c>
      <c r="M21" s="1">
        <v>0.39100000000000001</v>
      </c>
      <c r="N21" s="1">
        <v>0.56000000000000005</v>
      </c>
      <c r="O21" s="1">
        <v>0.69099999999999995</v>
      </c>
      <c r="P21" s="1">
        <v>0.58099999999999996</v>
      </c>
      <c r="Q21" s="1">
        <v>0.5</v>
      </c>
      <c r="R21" s="26">
        <v>0.42199999999999999</v>
      </c>
      <c r="S21" s="26">
        <v>0.59099999999999997</v>
      </c>
      <c r="T21" s="26">
        <v>0.45100000000000001</v>
      </c>
      <c r="U21" s="26">
        <v>0.54100000000000004</v>
      </c>
      <c r="V21" s="26">
        <v>0.34100000000000003</v>
      </c>
      <c r="W21" s="1" t="s">
        <v>489</v>
      </c>
      <c r="X21" s="1">
        <v>0.65600000000000003</v>
      </c>
      <c r="Y21" s="1">
        <v>0.51700000000000002</v>
      </c>
      <c r="Z21" s="1" t="s">
        <v>489</v>
      </c>
      <c r="AA21" s="1">
        <v>0.54800000000000004</v>
      </c>
      <c r="AB21" s="1" t="s">
        <v>489</v>
      </c>
      <c r="AC21" s="1">
        <v>0.48799999999999999</v>
      </c>
      <c r="AD21" s="1">
        <v>0.503</v>
      </c>
      <c r="AE21" s="1" t="s">
        <v>489</v>
      </c>
      <c r="AF21" s="1" t="s">
        <v>489</v>
      </c>
      <c r="AG21" s="1" t="s">
        <v>489</v>
      </c>
      <c r="AH21" s="1" t="s">
        <v>489</v>
      </c>
      <c r="AI21" s="1">
        <v>0.45700000000000002</v>
      </c>
      <c r="AJ21" s="1">
        <v>0.73399999999999999</v>
      </c>
      <c r="AK21" s="1">
        <v>0.82499999999999996</v>
      </c>
      <c r="AL21" s="1">
        <v>0.76500000000000001</v>
      </c>
      <c r="AM21" s="1">
        <v>0.74199999999999999</v>
      </c>
      <c r="AN21" s="1">
        <v>0.66100000000000003</v>
      </c>
      <c r="AO21" s="1">
        <v>0.60799999999999998</v>
      </c>
      <c r="AP21" s="1">
        <v>0.75</v>
      </c>
      <c r="AQ21" s="1">
        <v>0.69499999999999995</v>
      </c>
      <c r="AR21" s="1">
        <v>0.80300000000000005</v>
      </c>
      <c r="AS21" s="1">
        <v>0.63500000000000001</v>
      </c>
      <c r="AT21" s="1">
        <v>0.6</v>
      </c>
      <c r="AU21" s="1">
        <v>0.77200000000000002</v>
      </c>
      <c r="AV21" s="1">
        <v>0.60899999999999999</v>
      </c>
      <c r="AW21" s="1">
        <v>0.76100000000000001</v>
      </c>
      <c r="AX21" s="1">
        <v>0.73799999999999999</v>
      </c>
      <c r="AY21" s="1">
        <v>0.7</v>
      </c>
      <c r="AZ21" s="1">
        <v>0.72799999999999998</v>
      </c>
      <c r="BA21" s="1">
        <v>0.79900000000000004</v>
      </c>
      <c r="BB21" s="1">
        <v>0.73299999999999998</v>
      </c>
      <c r="BC21" s="1">
        <v>0.81499999999999995</v>
      </c>
      <c r="BD21" s="1">
        <v>0.84599999999999997</v>
      </c>
      <c r="BE21" s="1">
        <v>0.75</v>
      </c>
      <c r="BF21" s="1">
        <v>0.65200000000000002</v>
      </c>
      <c r="BG21" s="1">
        <v>0.68300000000000005</v>
      </c>
      <c r="BH21" s="1">
        <v>0.78300000000000003</v>
      </c>
      <c r="BI21" s="1">
        <v>0.65600000000000003</v>
      </c>
      <c r="BJ21" s="1">
        <v>0.69499999999999995</v>
      </c>
      <c r="BK21" s="1">
        <v>0.66700000000000004</v>
      </c>
      <c r="BL21" s="1">
        <v>0.83199999999999996</v>
      </c>
      <c r="BM21" s="1">
        <v>0.88400000000000001</v>
      </c>
      <c r="BN21" s="1">
        <v>0.746</v>
      </c>
      <c r="BO21" s="1">
        <v>0.50700000000000001</v>
      </c>
      <c r="BP21" s="1">
        <v>0.54400000000000004</v>
      </c>
      <c r="BQ21" s="1">
        <v>0.61499999999999999</v>
      </c>
      <c r="BR21" s="1">
        <v>0.67800000000000005</v>
      </c>
      <c r="BS21" s="1">
        <v>0.71499999999999997</v>
      </c>
      <c r="BT21" s="1">
        <v>0.61799999999999999</v>
      </c>
      <c r="BU21" s="1">
        <v>0.7</v>
      </c>
      <c r="BV21" s="1">
        <v>0.60199999999999998</v>
      </c>
      <c r="BW21" s="1">
        <v>0.55800000000000005</v>
      </c>
      <c r="BX21" s="1">
        <v>0.52400000000000002</v>
      </c>
      <c r="BY21" s="1">
        <v>0.51600000000000001</v>
      </c>
      <c r="BZ21" s="1">
        <v>0.65900000000000003</v>
      </c>
      <c r="CA21" s="1">
        <v>0.51500000000000001</v>
      </c>
      <c r="CB21" s="1">
        <v>0.45900000000000002</v>
      </c>
      <c r="CC21" s="1">
        <v>0.57799999999999996</v>
      </c>
      <c r="CD21" s="1">
        <v>0.60099999999999998</v>
      </c>
      <c r="CE21" s="1">
        <v>0.60599999999999998</v>
      </c>
      <c r="CF21" s="1">
        <v>0.52700000000000002</v>
      </c>
      <c r="CG21" s="1">
        <v>0.61699999999999999</v>
      </c>
      <c r="CH21" s="1">
        <v>0.54700000000000004</v>
      </c>
      <c r="CI21" s="1">
        <v>0.63600000000000001</v>
      </c>
      <c r="CJ21" s="1">
        <v>0.52700000000000002</v>
      </c>
      <c r="CK21" s="1">
        <v>0.63700000000000001</v>
      </c>
      <c r="CL21" s="1">
        <v>0.60499999999999998</v>
      </c>
      <c r="CM21" s="1">
        <v>0.70399999999999996</v>
      </c>
      <c r="CN21" s="1">
        <v>0.60699999999999998</v>
      </c>
      <c r="CO21" s="1">
        <v>0.61499999999999999</v>
      </c>
      <c r="CP21" s="1">
        <v>0.54100000000000004</v>
      </c>
      <c r="CQ21" s="1">
        <v>0.59</v>
      </c>
      <c r="CR21" s="1">
        <v>0.57699999999999996</v>
      </c>
      <c r="CS21" s="1">
        <v>0.48399999999999999</v>
      </c>
      <c r="CT21" s="1">
        <v>0.71699999999999997</v>
      </c>
      <c r="CU21" s="1">
        <v>0.66300000000000003</v>
      </c>
      <c r="CV21" s="1">
        <v>1.2310000000000001</v>
      </c>
      <c r="CW21" s="1">
        <v>1.2350000000000001</v>
      </c>
      <c r="CX21" s="1">
        <v>1.1850000000000001</v>
      </c>
      <c r="CY21" s="1">
        <v>1.4810000000000001</v>
      </c>
      <c r="CZ21" s="1">
        <v>1.514</v>
      </c>
      <c r="DA21" s="1">
        <v>1.319</v>
      </c>
      <c r="DB21" s="1">
        <v>1.468</v>
      </c>
      <c r="DC21" s="1">
        <v>1.3640000000000001</v>
      </c>
      <c r="DD21" s="1">
        <v>1.4059999999999999</v>
      </c>
      <c r="DE21" s="1">
        <v>1.389</v>
      </c>
      <c r="DF21" s="1">
        <v>1.5580000000000001</v>
      </c>
      <c r="DG21" s="1">
        <v>1.427</v>
      </c>
      <c r="DH21" s="1">
        <v>1.4019999999999999</v>
      </c>
      <c r="DI21" s="1">
        <v>1.3180000000000001</v>
      </c>
      <c r="DJ21" s="1">
        <v>1.395</v>
      </c>
      <c r="DK21" s="1">
        <v>0.621</v>
      </c>
      <c r="DL21" s="1">
        <v>0.69499999999999995</v>
      </c>
      <c r="DM21" s="1">
        <v>0.71199999999999997</v>
      </c>
      <c r="DN21" s="1">
        <v>0.80800000000000005</v>
      </c>
      <c r="DO21" s="1">
        <v>0.83399999999999996</v>
      </c>
      <c r="DP21" s="1">
        <v>0.755</v>
      </c>
      <c r="DQ21" s="1">
        <v>1.417</v>
      </c>
      <c r="DR21" s="1">
        <v>1.5069999999999999</v>
      </c>
      <c r="DS21" s="1">
        <v>1.4419999999999999</v>
      </c>
      <c r="DT21" s="1">
        <v>1.482</v>
      </c>
      <c r="DU21" s="1">
        <v>1.556</v>
      </c>
      <c r="DV21" s="1">
        <v>1.593</v>
      </c>
      <c r="DW21" s="1">
        <v>1.429</v>
      </c>
      <c r="DX21" s="1">
        <v>1.4850000000000001</v>
      </c>
      <c r="DY21" s="1">
        <v>1.5620000000000001</v>
      </c>
      <c r="DZ21" s="1">
        <v>0.92700000000000005</v>
      </c>
      <c r="EA21" s="1">
        <v>0.85599999999999998</v>
      </c>
      <c r="EB21" s="1">
        <v>0.89200000000000002</v>
      </c>
      <c r="EC21" s="1">
        <v>0.66300000000000003</v>
      </c>
      <c r="ED21" s="1">
        <v>0.64200000000000002</v>
      </c>
      <c r="EE21" s="1">
        <v>0.56100000000000005</v>
      </c>
      <c r="EF21" s="1">
        <v>0.58799999999999997</v>
      </c>
      <c r="EG21" s="1">
        <v>0.754</v>
      </c>
      <c r="EH21" s="1">
        <v>0.63800000000000001</v>
      </c>
      <c r="EI21" s="1">
        <v>0.52400000000000002</v>
      </c>
      <c r="EJ21" s="1">
        <v>0.55600000000000005</v>
      </c>
      <c r="EK21" s="1">
        <v>0.53100000000000003</v>
      </c>
      <c r="EL21" s="1">
        <v>0.55700000000000005</v>
      </c>
      <c r="EM21" s="1">
        <v>0.71699999999999997</v>
      </c>
      <c r="EN21" s="1">
        <v>0.71399999999999997</v>
      </c>
      <c r="EO21" s="1">
        <v>0.59499999999999997</v>
      </c>
      <c r="EP21" s="1">
        <v>0.54</v>
      </c>
      <c r="EQ21" s="1">
        <v>0.51700000000000002</v>
      </c>
      <c r="ER21" s="1">
        <v>0.82</v>
      </c>
      <c r="ES21" s="1">
        <v>0.85499999999999998</v>
      </c>
      <c r="ET21" s="1">
        <v>0.72299999999999998</v>
      </c>
      <c r="EU21" s="1">
        <v>0.59099999999999997</v>
      </c>
      <c r="EV21" s="1">
        <v>0.66100000000000003</v>
      </c>
      <c r="EW21" s="1">
        <v>0.622</v>
      </c>
      <c r="EX21" s="1">
        <v>0.51200000000000001</v>
      </c>
      <c r="EY21" s="1">
        <v>0.49299999999999999</v>
      </c>
      <c r="EZ21" s="1">
        <v>0.54300000000000004</v>
      </c>
      <c r="FA21" s="1">
        <v>0.71599999999999997</v>
      </c>
      <c r="FB21" s="1">
        <v>0.57599999999999996</v>
      </c>
      <c r="FC21" s="1">
        <v>0.66900000000000004</v>
      </c>
      <c r="FD21" s="1">
        <v>0.59</v>
      </c>
      <c r="FE21" s="1">
        <v>0.56000000000000005</v>
      </c>
      <c r="FF21" s="1">
        <v>0.59899999999999998</v>
      </c>
      <c r="FG21" s="1">
        <v>0.71199999999999997</v>
      </c>
      <c r="FH21" s="1">
        <v>0.68600000000000005</v>
      </c>
      <c r="FI21" s="1">
        <v>0.57899999999999996</v>
      </c>
      <c r="FJ21" s="1">
        <v>0.59299999999999997</v>
      </c>
      <c r="FK21" s="1">
        <v>0.53800000000000003</v>
      </c>
      <c r="FL21" s="1">
        <v>0.45100000000000001</v>
      </c>
      <c r="FM21" s="1">
        <v>0.67700000000000005</v>
      </c>
      <c r="FN21" s="1">
        <v>0.67</v>
      </c>
      <c r="FO21" s="1">
        <v>0.59899999999999998</v>
      </c>
      <c r="FP21" s="1">
        <v>0.76</v>
      </c>
      <c r="FQ21" s="1">
        <v>0.72699999999999998</v>
      </c>
      <c r="FR21" s="1">
        <v>0.63700000000000001</v>
      </c>
      <c r="FS21" s="1">
        <v>0.67100000000000004</v>
      </c>
      <c r="FT21" s="26">
        <v>0.42199999999999999</v>
      </c>
      <c r="FU21" s="26">
        <v>0.59099999999999997</v>
      </c>
      <c r="FV21" s="26">
        <v>0.45100000000000001</v>
      </c>
      <c r="FW21" s="26">
        <v>0.54100000000000004</v>
      </c>
      <c r="FX21" s="26">
        <v>0.34100000000000003</v>
      </c>
    </row>
    <row r="22" spans="1:180" s="3" customFormat="1" x14ac:dyDescent="0.3">
      <c r="A22" s="141" t="s">
        <v>16</v>
      </c>
      <c r="B22" s="1" t="s">
        <v>489</v>
      </c>
      <c r="C22" s="1" t="s">
        <v>489</v>
      </c>
      <c r="D22" s="1" t="s">
        <v>489</v>
      </c>
      <c r="E22" s="1" t="s">
        <v>489</v>
      </c>
      <c r="F22" s="1" t="s">
        <v>489</v>
      </c>
      <c r="G22" s="1" t="s">
        <v>489</v>
      </c>
      <c r="H22" s="1" t="s">
        <v>489</v>
      </c>
      <c r="I22" s="1" t="s">
        <v>489</v>
      </c>
      <c r="J22" s="1" t="s">
        <v>489</v>
      </c>
      <c r="K22" s="1">
        <v>0.17899999999999999</v>
      </c>
      <c r="L22" s="1" t="s">
        <v>489</v>
      </c>
      <c r="M22" s="1" t="s">
        <v>489</v>
      </c>
      <c r="N22" s="1" t="s">
        <v>489</v>
      </c>
      <c r="O22" s="1" t="s">
        <v>489</v>
      </c>
      <c r="P22" s="1" t="s">
        <v>489</v>
      </c>
      <c r="Q22" s="1" t="s">
        <v>489</v>
      </c>
      <c r="R22" s="26" t="s">
        <v>489</v>
      </c>
      <c r="S22" s="26" t="s">
        <v>226</v>
      </c>
      <c r="T22" s="26" t="s">
        <v>489</v>
      </c>
      <c r="U22" s="26" t="s">
        <v>489</v>
      </c>
      <c r="V22" s="26" t="s">
        <v>489</v>
      </c>
      <c r="W22" s="1" t="s">
        <v>489</v>
      </c>
      <c r="X22" s="1" t="s">
        <v>489</v>
      </c>
      <c r="Y22" s="1" t="s">
        <v>226</v>
      </c>
      <c r="Z22" s="1" t="s">
        <v>489</v>
      </c>
      <c r="AA22" s="1" t="s">
        <v>489</v>
      </c>
      <c r="AB22" s="1" t="s">
        <v>489</v>
      </c>
      <c r="AC22" s="1" t="s">
        <v>226</v>
      </c>
      <c r="AD22" s="1">
        <v>0.16400000000000001</v>
      </c>
      <c r="AE22" s="1" t="s">
        <v>489</v>
      </c>
      <c r="AF22" s="1" t="s">
        <v>489</v>
      </c>
      <c r="AG22" s="1" t="s">
        <v>489</v>
      </c>
      <c r="AH22" s="1" t="s">
        <v>489</v>
      </c>
      <c r="AI22" s="1" t="s">
        <v>489</v>
      </c>
      <c r="AJ22" s="1" t="s">
        <v>225</v>
      </c>
      <c r="AK22" s="1" t="s">
        <v>225</v>
      </c>
      <c r="AL22" s="1" t="s">
        <v>225</v>
      </c>
      <c r="AM22" s="1" t="s">
        <v>225</v>
      </c>
      <c r="AN22" s="1" t="s">
        <v>225</v>
      </c>
      <c r="AO22" s="1" t="s">
        <v>225</v>
      </c>
      <c r="AP22" s="1" t="s">
        <v>225</v>
      </c>
      <c r="AQ22" s="1" t="s">
        <v>225</v>
      </c>
      <c r="AR22" s="1" t="s">
        <v>225</v>
      </c>
      <c r="AS22" s="1" t="s">
        <v>225</v>
      </c>
      <c r="AT22" s="1" t="s">
        <v>225</v>
      </c>
      <c r="AU22" s="1" t="s">
        <v>225</v>
      </c>
      <c r="AV22" s="1" t="s">
        <v>225</v>
      </c>
      <c r="AW22" s="1" t="s">
        <v>225</v>
      </c>
      <c r="AX22" s="1" t="s">
        <v>225</v>
      </c>
      <c r="AY22" s="1" t="s">
        <v>225</v>
      </c>
      <c r="AZ22" s="1" t="s">
        <v>225</v>
      </c>
      <c r="BA22" s="1" t="s">
        <v>225</v>
      </c>
      <c r="BB22" s="1" t="s">
        <v>225</v>
      </c>
      <c r="BC22" s="1" t="s">
        <v>225</v>
      </c>
      <c r="BD22" s="1" t="s">
        <v>225</v>
      </c>
      <c r="BE22" s="1" t="s">
        <v>225</v>
      </c>
      <c r="BF22" s="1" t="s">
        <v>225</v>
      </c>
      <c r="BG22" s="1" t="s">
        <v>225</v>
      </c>
      <c r="BH22" s="1" t="s">
        <v>225</v>
      </c>
      <c r="BI22" s="1" t="s">
        <v>225</v>
      </c>
      <c r="BJ22" s="1" t="s">
        <v>225</v>
      </c>
      <c r="BK22" s="1" t="s">
        <v>225</v>
      </c>
      <c r="BL22" s="1" t="s">
        <v>225</v>
      </c>
      <c r="BM22" s="1" t="s">
        <v>225</v>
      </c>
      <c r="BN22" s="1" t="s">
        <v>225</v>
      </c>
      <c r="BO22" s="1" t="s">
        <v>225</v>
      </c>
      <c r="BP22" s="1" t="s">
        <v>225</v>
      </c>
      <c r="BQ22" s="1" t="s">
        <v>225</v>
      </c>
      <c r="BR22" s="1" t="s">
        <v>225</v>
      </c>
      <c r="BS22" s="1" t="s">
        <v>225</v>
      </c>
      <c r="BT22" s="1" t="s">
        <v>225</v>
      </c>
      <c r="BU22" s="1" t="s">
        <v>225</v>
      </c>
      <c r="BV22" s="1" t="s">
        <v>225</v>
      </c>
      <c r="BW22" s="1" t="s">
        <v>225</v>
      </c>
      <c r="BX22" s="1" t="s">
        <v>225</v>
      </c>
      <c r="BY22" s="1" t="s">
        <v>225</v>
      </c>
      <c r="BZ22" s="1" t="s">
        <v>225</v>
      </c>
      <c r="CA22" s="1" t="s">
        <v>225</v>
      </c>
      <c r="CB22" s="1" t="s">
        <v>225</v>
      </c>
      <c r="CC22" s="1" t="s">
        <v>225</v>
      </c>
      <c r="CD22" s="1" t="s">
        <v>225</v>
      </c>
      <c r="CE22" s="1" t="s">
        <v>225</v>
      </c>
      <c r="CF22" s="1" t="s">
        <v>225</v>
      </c>
      <c r="CG22" s="1" t="s">
        <v>225</v>
      </c>
      <c r="CH22" s="1" t="s">
        <v>225</v>
      </c>
      <c r="CI22" s="1" t="s">
        <v>225</v>
      </c>
      <c r="CJ22" s="1" t="s">
        <v>225</v>
      </c>
      <c r="CK22" s="1" t="s">
        <v>225</v>
      </c>
      <c r="CL22" s="1" t="s">
        <v>225</v>
      </c>
      <c r="CM22" s="1" t="s">
        <v>225</v>
      </c>
      <c r="CN22" s="1" t="s">
        <v>225</v>
      </c>
      <c r="CO22" s="1" t="s">
        <v>225</v>
      </c>
      <c r="CP22" s="1" t="s">
        <v>225</v>
      </c>
      <c r="CQ22" s="1" t="s">
        <v>225</v>
      </c>
      <c r="CR22" s="1" t="s">
        <v>225</v>
      </c>
      <c r="CS22" s="1" t="s">
        <v>225</v>
      </c>
      <c r="CT22" s="1" t="s">
        <v>225</v>
      </c>
      <c r="CU22" s="1" t="s">
        <v>225</v>
      </c>
      <c r="CV22" s="1" t="s">
        <v>225</v>
      </c>
      <c r="CW22" s="1" t="s">
        <v>225</v>
      </c>
      <c r="CX22" s="1" t="s">
        <v>225</v>
      </c>
      <c r="CY22" s="1" t="s">
        <v>225</v>
      </c>
      <c r="CZ22" s="1" t="s">
        <v>225</v>
      </c>
      <c r="DA22" s="1" t="s">
        <v>225</v>
      </c>
      <c r="DB22" s="1" t="s">
        <v>225</v>
      </c>
      <c r="DC22" s="1" t="s">
        <v>225</v>
      </c>
      <c r="DD22" s="1" t="s">
        <v>225</v>
      </c>
      <c r="DE22" s="1" t="s">
        <v>225</v>
      </c>
      <c r="DF22" s="1" t="s">
        <v>225</v>
      </c>
      <c r="DG22" s="1" t="s">
        <v>225</v>
      </c>
      <c r="DH22" s="1" t="s">
        <v>225</v>
      </c>
      <c r="DI22" s="1" t="s">
        <v>225</v>
      </c>
      <c r="DJ22" s="1" t="s">
        <v>225</v>
      </c>
      <c r="DK22" s="1" t="s">
        <v>225</v>
      </c>
      <c r="DL22" s="1" t="s">
        <v>225</v>
      </c>
      <c r="DM22" s="1" t="s">
        <v>225</v>
      </c>
      <c r="DN22" s="1" t="s">
        <v>225</v>
      </c>
      <c r="DO22" s="1" t="s">
        <v>225</v>
      </c>
      <c r="DP22" s="1" t="s">
        <v>225</v>
      </c>
      <c r="DQ22" s="1" t="s">
        <v>225</v>
      </c>
      <c r="DR22" s="1" t="s">
        <v>225</v>
      </c>
      <c r="DS22" s="1" t="s">
        <v>225</v>
      </c>
      <c r="DT22" s="1" t="s">
        <v>225</v>
      </c>
      <c r="DU22" s="1" t="s">
        <v>225</v>
      </c>
      <c r="DV22" s="1" t="s">
        <v>225</v>
      </c>
      <c r="DW22" s="1" t="s">
        <v>225</v>
      </c>
      <c r="DX22" s="1" t="s">
        <v>225</v>
      </c>
      <c r="DY22" s="1" t="s">
        <v>225</v>
      </c>
      <c r="DZ22" s="1" t="s">
        <v>225</v>
      </c>
      <c r="EA22" s="1" t="s">
        <v>225</v>
      </c>
      <c r="EB22" s="1" t="s">
        <v>225</v>
      </c>
      <c r="EC22" s="1" t="s">
        <v>225</v>
      </c>
      <c r="ED22" s="1" t="s">
        <v>225</v>
      </c>
      <c r="EE22" s="1" t="s">
        <v>225</v>
      </c>
      <c r="EF22" s="1" t="s">
        <v>225</v>
      </c>
      <c r="EG22" s="1" t="s">
        <v>225</v>
      </c>
      <c r="EH22" s="1" t="s">
        <v>225</v>
      </c>
      <c r="EI22" s="1" t="s">
        <v>225</v>
      </c>
      <c r="EJ22" s="1" t="s">
        <v>225</v>
      </c>
      <c r="EK22" s="1" t="s">
        <v>225</v>
      </c>
      <c r="EL22" s="1" t="s">
        <v>225</v>
      </c>
      <c r="EM22" s="1" t="s">
        <v>225</v>
      </c>
      <c r="EN22" s="1" t="s">
        <v>225</v>
      </c>
      <c r="EO22" s="1" t="s">
        <v>225</v>
      </c>
      <c r="EP22" s="1" t="s">
        <v>225</v>
      </c>
      <c r="EQ22" s="1" t="s">
        <v>225</v>
      </c>
      <c r="ER22" s="1" t="s">
        <v>225</v>
      </c>
      <c r="ES22" s="1" t="s">
        <v>225</v>
      </c>
      <c r="ET22" s="1" t="s">
        <v>225</v>
      </c>
      <c r="EU22" s="1" t="s">
        <v>225</v>
      </c>
      <c r="EV22" s="1" t="s">
        <v>225</v>
      </c>
      <c r="EW22" s="1" t="s">
        <v>225</v>
      </c>
      <c r="EX22" s="1" t="s">
        <v>225</v>
      </c>
      <c r="EY22" s="1" t="s">
        <v>225</v>
      </c>
      <c r="EZ22" s="1" t="s">
        <v>225</v>
      </c>
      <c r="FA22" s="1" t="s">
        <v>225</v>
      </c>
      <c r="FB22" s="1" t="s">
        <v>225</v>
      </c>
      <c r="FC22" s="1" t="s">
        <v>225</v>
      </c>
      <c r="FD22" s="1" t="s">
        <v>225</v>
      </c>
      <c r="FE22" s="1" t="s">
        <v>225</v>
      </c>
      <c r="FF22" s="1" t="s">
        <v>225</v>
      </c>
      <c r="FG22" s="1" t="s">
        <v>225</v>
      </c>
      <c r="FH22" s="1" t="s">
        <v>225</v>
      </c>
      <c r="FI22" s="1" t="s">
        <v>225</v>
      </c>
      <c r="FJ22" s="1" t="s">
        <v>225</v>
      </c>
      <c r="FK22" s="1" t="s">
        <v>225</v>
      </c>
      <c r="FL22" s="1" t="s">
        <v>225</v>
      </c>
      <c r="FM22" s="1" t="s">
        <v>225</v>
      </c>
      <c r="FN22" s="1" t="s">
        <v>225</v>
      </c>
      <c r="FO22" s="1" t="s">
        <v>225</v>
      </c>
      <c r="FP22" s="1" t="s">
        <v>225</v>
      </c>
      <c r="FQ22" s="1" t="s">
        <v>225</v>
      </c>
      <c r="FR22" s="1" t="s">
        <v>225</v>
      </c>
      <c r="FS22" s="1" t="s">
        <v>225</v>
      </c>
      <c r="FT22" s="26" t="s">
        <v>489</v>
      </c>
      <c r="FU22" s="26" t="s">
        <v>488</v>
      </c>
      <c r="FV22" s="26" t="s">
        <v>489</v>
      </c>
      <c r="FW22" s="26" t="s">
        <v>489</v>
      </c>
      <c r="FX22" s="26" t="s">
        <v>489</v>
      </c>
    </row>
    <row r="23" spans="1:180" s="3" customFormat="1" x14ac:dyDescent="0.3">
      <c r="A23" s="141" t="s">
        <v>17</v>
      </c>
      <c r="B23" s="1" t="s">
        <v>226</v>
      </c>
      <c r="C23" s="1" t="s">
        <v>226</v>
      </c>
      <c r="D23" s="1" t="s">
        <v>226</v>
      </c>
      <c r="E23" s="1" t="s">
        <v>226</v>
      </c>
      <c r="F23" s="1" t="s">
        <v>226</v>
      </c>
      <c r="G23" s="1" t="s">
        <v>226</v>
      </c>
      <c r="H23" s="1" t="s">
        <v>226</v>
      </c>
      <c r="I23" s="1" t="s">
        <v>226</v>
      </c>
      <c r="J23" s="1" t="s">
        <v>226</v>
      </c>
      <c r="K23" s="1" t="s">
        <v>226</v>
      </c>
      <c r="L23" s="1" t="s">
        <v>226</v>
      </c>
      <c r="M23" s="1" t="s">
        <v>226</v>
      </c>
      <c r="N23" s="1" t="s">
        <v>226</v>
      </c>
      <c r="O23" s="1" t="s">
        <v>226</v>
      </c>
      <c r="P23" s="1" t="s">
        <v>226</v>
      </c>
      <c r="Q23" s="1" t="s">
        <v>226</v>
      </c>
      <c r="R23" s="26">
        <v>0.26900000000000002</v>
      </c>
      <c r="S23" s="26">
        <v>0.17799999999999999</v>
      </c>
      <c r="T23" s="26">
        <v>0.23899999999999999</v>
      </c>
      <c r="U23" s="26">
        <v>0.23100000000000001</v>
      </c>
      <c r="V23" s="26" t="s">
        <v>489</v>
      </c>
      <c r="W23" s="1">
        <v>0.187</v>
      </c>
      <c r="X23" s="1">
        <v>0.30299999999999999</v>
      </c>
      <c r="Y23" s="1">
        <v>0.17100000000000001</v>
      </c>
      <c r="Z23" s="1" t="s">
        <v>489</v>
      </c>
      <c r="AA23" s="1">
        <v>0.21299999999999999</v>
      </c>
      <c r="AB23" s="1">
        <v>0.26</v>
      </c>
      <c r="AC23" s="1">
        <v>0.17199999999999999</v>
      </c>
      <c r="AD23" s="1" t="s">
        <v>489</v>
      </c>
      <c r="AE23" s="1">
        <v>0.24199999999999999</v>
      </c>
      <c r="AF23" s="1">
        <v>0.24099999999999999</v>
      </c>
      <c r="AG23" s="1" t="s">
        <v>489</v>
      </c>
      <c r="AH23" s="1">
        <v>0.21299999999999999</v>
      </c>
      <c r="AI23" s="1">
        <v>0.20200000000000001</v>
      </c>
      <c r="AJ23" s="1" t="s">
        <v>225</v>
      </c>
      <c r="AK23" s="1" t="s">
        <v>225</v>
      </c>
      <c r="AL23" s="1" t="s">
        <v>225</v>
      </c>
      <c r="AM23" s="1" t="s">
        <v>225</v>
      </c>
      <c r="AN23" s="1" t="s">
        <v>225</v>
      </c>
      <c r="AO23" s="1" t="s">
        <v>225</v>
      </c>
      <c r="AP23" s="1" t="s">
        <v>225</v>
      </c>
      <c r="AQ23" s="1" t="s">
        <v>225</v>
      </c>
      <c r="AR23" s="1" t="s">
        <v>225</v>
      </c>
      <c r="AS23" s="1" t="s">
        <v>225</v>
      </c>
      <c r="AT23" s="1" t="s">
        <v>225</v>
      </c>
      <c r="AU23" s="1" t="s">
        <v>225</v>
      </c>
      <c r="AV23" s="1" t="s">
        <v>225</v>
      </c>
      <c r="AW23" s="1" t="s">
        <v>225</v>
      </c>
      <c r="AX23" s="1" t="s">
        <v>225</v>
      </c>
      <c r="AY23" s="1" t="s">
        <v>225</v>
      </c>
      <c r="AZ23" s="1" t="s">
        <v>225</v>
      </c>
      <c r="BA23" s="1" t="s">
        <v>225</v>
      </c>
      <c r="BB23" s="1" t="s">
        <v>225</v>
      </c>
      <c r="BC23" s="1" t="s">
        <v>225</v>
      </c>
      <c r="BD23" s="1" t="s">
        <v>225</v>
      </c>
      <c r="BE23" s="1" t="s">
        <v>225</v>
      </c>
      <c r="BF23" s="1" t="s">
        <v>225</v>
      </c>
      <c r="BG23" s="1" t="s">
        <v>225</v>
      </c>
      <c r="BH23" s="1" t="s">
        <v>225</v>
      </c>
      <c r="BI23" s="1" t="s">
        <v>225</v>
      </c>
      <c r="BJ23" s="1" t="s">
        <v>225</v>
      </c>
      <c r="BK23" s="1" t="s">
        <v>225</v>
      </c>
      <c r="BL23" s="1" t="s">
        <v>225</v>
      </c>
      <c r="BM23" s="1" t="s">
        <v>225</v>
      </c>
      <c r="BN23" s="1" t="s">
        <v>225</v>
      </c>
      <c r="BO23" s="1" t="s">
        <v>225</v>
      </c>
      <c r="BP23" s="1" t="s">
        <v>225</v>
      </c>
      <c r="BQ23" s="1" t="s">
        <v>225</v>
      </c>
      <c r="BR23" s="1" t="s">
        <v>225</v>
      </c>
      <c r="BS23" s="1" t="s">
        <v>225</v>
      </c>
      <c r="BT23" s="1" t="s">
        <v>225</v>
      </c>
      <c r="BU23" s="1" t="s">
        <v>225</v>
      </c>
      <c r="BV23" s="1" t="s">
        <v>225</v>
      </c>
      <c r="BW23" s="1" t="s">
        <v>225</v>
      </c>
      <c r="BX23" s="1" t="s">
        <v>225</v>
      </c>
      <c r="BY23" s="1" t="s">
        <v>225</v>
      </c>
      <c r="BZ23" s="1" t="s">
        <v>225</v>
      </c>
      <c r="CA23" s="1" t="s">
        <v>225</v>
      </c>
      <c r="CB23" s="1" t="s">
        <v>225</v>
      </c>
      <c r="CC23" s="1" t="s">
        <v>225</v>
      </c>
      <c r="CD23" s="1" t="s">
        <v>225</v>
      </c>
      <c r="CE23" s="1" t="s">
        <v>225</v>
      </c>
      <c r="CF23" s="1" t="s">
        <v>225</v>
      </c>
      <c r="CG23" s="1" t="s">
        <v>225</v>
      </c>
      <c r="CH23" s="1" t="s">
        <v>225</v>
      </c>
      <c r="CI23" s="1" t="s">
        <v>225</v>
      </c>
      <c r="CJ23" s="1" t="s">
        <v>225</v>
      </c>
      <c r="CK23" s="1" t="s">
        <v>225</v>
      </c>
      <c r="CL23" s="1" t="s">
        <v>225</v>
      </c>
      <c r="CM23" s="1" t="s">
        <v>225</v>
      </c>
      <c r="CN23" s="1" t="s">
        <v>225</v>
      </c>
      <c r="CO23" s="1" t="s">
        <v>225</v>
      </c>
      <c r="CP23" s="1" t="s">
        <v>225</v>
      </c>
      <c r="CQ23" s="1" t="s">
        <v>225</v>
      </c>
      <c r="CR23" s="1" t="s">
        <v>225</v>
      </c>
      <c r="CS23" s="1" t="s">
        <v>225</v>
      </c>
      <c r="CT23" s="1" t="s">
        <v>225</v>
      </c>
      <c r="CU23" s="1" t="s">
        <v>225</v>
      </c>
      <c r="CV23" s="1" t="s">
        <v>225</v>
      </c>
      <c r="CW23" s="1" t="s">
        <v>225</v>
      </c>
      <c r="CX23" s="1" t="s">
        <v>225</v>
      </c>
      <c r="CY23" s="1" t="s">
        <v>225</v>
      </c>
      <c r="CZ23" s="1" t="s">
        <v>225</v>
      </c>
      <c r="DA23" s="1" t="s">
        <v>225</v>
      </c>
      <c r="DB23" s="1" t="s">
        <v>225</v>
      </c>
      <c r="DC23" s="1" t="s">
        <v>225</v>
      </c>
      <c r="DD23" s="1" t="s">
        <v>225</v>
      </c>
      <c r="DE23" s="1" t="s">
        <v>225</v>
      </c>
      <c r="DF23" s="1" t="s">
        <v>225</v>
      </c>
      <c r="DG23" s="1" t="s">
        <v>225</v>
      </c>
      <c r="DH23" s="1" t="s">
        <v>225</v>
      </c>
      <c r="DI23" s="1" t="s">
        <v>225</v>
      </c>
      <c r="DJ23" s="1" t="s">
        <v>225</v>
      </c>
      <c r="DK23" s="1" t="s">
        <v>225</v>
      </c>
      <c r="DL23" s="1" t="s">
        <v>225</v>
      </c>
      <c r="DM23" s="1" t="s">
        <v>225</v>
      </c>
      <c r="DN23" s="1" t="s">
        <v>225</v>
      </c>
      <c r="DO23" s="1" t="s">
        <v>225</v>
      </c>
      <c r="DP23" s="1" t="s">
        <v>225</v>
      </c>
      <c r="DQ23" s="1" t="s">
        <v>225</v>
      </c>
      <c r="DR23" s="1" t="s">
        <v>225</v>
      </c>
      <c r="DS23" s="1" t="s">
        <v>225</v>
      </c>
      <c r="DT23" s="1" t="s">
        <v>225</v>
      </c>
      <c r="DU23" s="1" t="s">
        <v>225</v>
      </c>
      <c r="DV23" s="1" t="s">
        <v>225</v>
      </c>
      <c r="DW23" s="1" t="s">
        <v>225</v>
      </c>
      <c r="DX23" s="1" t="s">
        <v>225</v>
      </c>
      <c r="DY23" s="1" t="s">
        <v>225</v>
      </c>
      <c r="DZ23" s="1" t="s">
        <v>225</v>
      </c>
      <c r="EA23" s="1" t="s">
        <v>225</v>
      </c>
      <c r="EB23" s="1" t="s">
        <v>225</v>
      </c>
      <c r="EC23" s="1" t="s">
        <v>225</v>
      </c>
      <c r="ED23" s="1" t="s">
        <v>225</v>
      </c>
      <c r="EE23" s="1" t="s">
        <v>225</v>
      </c>
      <c r="EF23" s="1" t="s">
        <v>225</v>
      </c>
      <c r="EG23" s="1" t="s">
        <v>225</v>
      </c>
      <c r="EH23" s="1" t="s">
        <v>225</v>
      </c>
      <c r="EI23" s="1" t="s">
        <v>225</v>
      </c>
      <c r="EJ23" s="1" t="s">
        <v>225</v>
      </c>
      <c r="EK23" s="1" t="s">
        <v>225</v>
      </c>
      <c r="EL23" s="1" t="s">
        <v>225</v>
      </c>
      <c r="EM23" s="1" t="s">
        <v>225</v>
      </c>
      <c r="EN23" s="1" t="s">
        <v>225</v>
      </c>
      <c r="EO23" s="1" t="s">
        <v>225</v>
      </c>
      <c r="EP23" s="1" t="s">
        <v>225</v>
      </c>
      <c r="EQ23" s="1" t="s">
        <v>225</v>
      </c>
      <c r="ER23" s="1" t="s">
        <v>225</v>
      </c>
      <c r="ES23" s="1" t="s">
        <v>225</v>
      </c>
      <c r="ET23" s="1" t="s">
        <v>225</v>
      </c>
      <c r="EU23" s="1" t="s">
        <v>225</v>
      </c>
      <c r="EV23" s="1" t="s">
        <v>225</v>
      </c>
      <c r="EW23" s="1" t="s">
        <v>225</v>
      </c>
      <c r="EX23" s="1" t="s">
        <v>225</v>
      </c>
      <c r="EY23" s="1" t="s">
        <v>225</v>
      </c>
      <c r="EZ23" s="1" t="s">
        <v>225</v>
      </c>
      <c r="FA23" s="1" t="s">
        <v>225</v>
      </c>
      <c r="FB23" s="1" t="s">
        <v>225</v>
      </c>
      <c r="FC23" s="1" t="s">
        <v>225</v>
      </c>
      <c r="FD23" s="1" t="s">
        <v>225</v>
      </c>
      <c r="FE23" s="1" t="s">
        <v>225</v>
      </c>
      <c r="FF23" s="1" t="s">
        <v>225</v>
      </c>
      <c r="FG23" s="1" t="s">
        <v>225</v>
      </c>
      <c r="FH23" s="1" t="s">
        <v>225</v>
      </c>
      <c r="FI23" s="1" t="s">
        <v>225</v>
      </c>
      <c r="FJ23" s="1" t="s">
        <v>225</v>
      </c>
      <c r="FK23" s="1" t="s">
        <v>225</v>
      </c>
      <c r="FL23" s="1" t="s">
        <v>225</v>
      </c>
      <c r="FM23" s="1" t="s">
        <v>225</v>
      </c>
      <c r="FN23" s="1" t="s">
        <v>225</v>
      </c>
      <c r="FO23" s="1" t="s">
        <v>225</v>
      </c>
      <c r="FP23" s="1" t="s">
        <v>225</v>
      </c>
      <c r="FQ23" s="1" t="s">
        <v>225</v>
      </c>
      <c r="FR23" s="1" t="s">
        <v>225</v>
      </c>
      <c r="FS23" s="1" t="s">
        <v>225</v>
      </c>
      <c r="FT23" s="26">
        <v>0.26900000000000002</v>
      </c>
      <c r="FU23" s="26">
        <v>0.17799999999999999</v>
      </c>
      <c r="FV23" s="26">
        <v>0.23899999999999999</v>
      </c>
      <c r="FW23" s="26">
        <v>0.23100000000000001</v>
      </c>
      <c r="FX23" s="26" t="s">
        <v>489</v>
      </c>
    </row>
    <row r="24" spans="1:180" s="3" customFormat="1" x14ac:dyDescent="0.3">
      <c r="A24" s="141" t="s">
        <v>18</v>
      </c>
      <c r="B24" s="1">
        <v>0.214</v>
      </c>
      <c r="C24" s="1" t="s">
        <v>489</v>
      </c>
      <c r="D24" s="1">
        <v>0.20899999999999999</v>
      </c>
      <c r="E24" s="1">
        <v>0.21099999999999999</v>
      </c>
      <c r="F24" s="1">
        <v>0.28799999999999998</v>
      </c>
      <c r="G24" s="1" t="s">
        <v>489</v>
      </c>
      <c r="H24" s="1">
        <v>0.19700000000000001</v>
      </c>
      <c r="I24" s="1">
        <v>0.252</v>
      </c>
      <c r="J24" s="1">
        <v>0.16800000000000001</v>
      </c>
      <c r="K24" s="1" t="s">
        <v>489</v>
      </c>
      <c r="L24" s="1" t="s">
        <v>489</v>
      </c>
      <c r="M24" s="1" t="s">
        <v>226</v>
      </c>
      <c r="N24" s="1">
        <v>0.159</v>
      </c>
      <c r="O24" s="1" t="s">
        <v>489</v>
      </c>
      <c r="P24" s="1" t="s">
        <v>489</v>
      </c>
      <c r="Q24" s="1" t="s">
        <v>489</v>
      </c>
      <c r="R24" s="26">
        <v>0.16200000000000001</v>
      </c>
      <c r="S24" s="26">
        <v>0.23</v>
      </c>
      <c r="T24" s="26" t="s">
        <v>226</v>
      </c>
      <c r="U24" s="26" t="s">
        <v>489</v>
      </c>
      <c r="V24" s="26">
        <v>0.24199999999999999</v>
      </c>
      <c r="W24" s="1" t="s">
        <v>226</v>
      </c>
      <c r="X24" s="1" t="s">
        <v>226</v>
      </c>
      <c r="Y24" s="1" t="s">
        <v>226</v>
      </c>
      <c r="Z24" s="1" t="s">
        <v>226</v>
      </c>
      <c r="AA24" s="1" t="s">
        <v>226</v>
      </c>
      <c r="AB24" s="1" t="s">
        <v>226</v>
      </c>
      <c r="AC24" s="1" t="s">
        <v>226</v>
      </c>
      <c r="AD24" s="1" t="s">
        <v>226</v>
      </c>
      <c r="AE24" s="1" t="s">
        <v>226</v>
      </c>
      <c r="AF24" s="1" t="s">
        <v>226</v>
      </c>
      <c r="AG24" s="1" t="s">
        <v>226</v>
      </c>
      <c r="AH24" s="1" t="s">
        <v>226</v>
      </c>
      <c r="AI24" s="1" t="s">
        <v>226</v>
      </c>
      <c r="AJ24" s="1" t="s">
        <v>225</v>
      </c>
      <c r="AK24" s="1" t="s">
        <v>225</v>
      </c>
      <c r="AL24" s="1" t="s">
        <v>225</v>
      </c>
      <c r="AM24" s="1" t="s">
        <v>225</v>
      </c>
      <c r="AN24" s="1" t="s">
        <v>225</v>
      </c>
      <c r="AO24" s="1" t="s">
        <v>225</v>
      </c>
      <c r="AP24" s="1" t="s">
        <v>225</v>
      </c>
      <c r="AQ24" s="1" t="s">
        <v>225</v>
      </c>
      <c r="AR24" s="1" t="s">
        <v>225</v>
      </c>
      <c r="AS24" s="1" t="s">
        <v>225</v>
      </c>
      <c r="AT24" s="1" t="s">
        <v>225</v>
      </c>
      <c r="AU24" s="1" t="s">
        <v>225</v>
      </c>
      <c r="AV24" s="1" t="s">
        <v>225</v>
      </c>
      <c r="AW24" s="1" t="s">
        <v>225</v>
      </c>
      <c r="AX24" s="1" t="s">
        <v>225</v>
      </c>
      <c r="AY24" s="1" t="s">
        <v>225</v>
      </c>
      <c r="AZ24" s="1" t="s">
        <v>225</v>
      </c>
      <c r="BA24" s="1" t="s">
        <v>225</v>
      </c>
      <c r="BB24" s="1" t="s">
        <v>225</v>
      </c>
      <c r="BC24" s="1" t="s">
        <v>225</v>
      </c>
      <c r="BD24" s="1" t="s">
        <v>225</v>
      </c>
      <c r="BE24" s="1" t="s">
        <v>225</v>
      </c>
      <c r="BF24" s="1" t="s">
        <v>225</v>
      </c>
      <c r="BG24" s="1" t="s">
        <v>225</v>
      </c>
      <c r="BH24" s="1" t="s">
        <v>225</v>
      </c>
      <c r="BI24" s="1" t="s">
        <v>225</v>
      </c>
      <c r="BJ24" s="1" t="s">
        <v>225</v>
      </c>
      <c r="BK24" s="1" t="s">
        <v>225</v>
      </c>
      <c r="BL24" s="1" t="s">
        <v>225</v>
      </c>
      <c r="BM24" s="1" t="s">
        <v>225</v>
      </c>
      <c r="BN24" s="1" t="s">
        <v>225</v>
      </c>
      <c r="BO24" s="1" t="s">
        <v>225</v>
      </c>
      <c r="BP24" s="1" t="s">
        <v>225</v>
      </c>
      <c r="BQ24" s="1" t="s">
        <v>225</v>
      </c>
      <c r="BR24" s="1" t="s">
        <v>225</v>
      </c>
      <c r="BS24" s="1" t="s">
        <v>225</v>
      </c>
      <c r="BT24" s="1" t="s">
        <v>225</v>
      </c>
      <c r="BU24" s="1" t="s">
        <v>225</v>
      </c>
      <c r="BV24" s="1" t="s">
        <v>225</v>
      </c>
      <c r="BW24" s="1" t="s">
        <v>225</v>
      </c>
      <c r="BX24" s="1" t="s">
        <v>225</v>
      </c>
      <c r="BY24" s="1" t="s">
        <v>225</v>
      </c>
      <c r="BZ24" s="1" t="s">
        <v>225</v>
      </c>
      <c r="CA24" s="1" t="s">
        <v>225</v>
      </c>
      <c r="CB24" s="1" t="s">
        <v>225</v>
      </c>
      <c r="CC24" s="1" t="s">
        <v>225</v>
      </c>
      <c r="CD24" s="1" t="s">
        <v>225</v>
      </c>
      <c r="CE24" s="1" t="s">
        <v>225</v>
      </c>
      <c r="CF24" s="1" t="s">
        <v>225</v>
      </c>
      <c r="CG24" s="1" t="s">
        <v>225</v>
      </c>
      <c r="CH24" s="1" t="s">
        <v>225</v>
      </c>
      <c r="CI24" s="1" t="s">
        <v>225</v>
      </c>
      <c r="CJ24" s="1" t="s">
        <v>225</v>
      </c>
      <c r="CK24" s="1" t="s">
        <v>225</v>
      </c>
      <c r="CL24" s="1" t="s">
        <v>225</v>
      </c>
      <c r="CM24" s="1" t="s">
        <v>225</v>
      </c>
      <c r="CN24" s="1" t="s">
        <v>225</v>
      </c>
      <c r="CO24" s="1" t="s">
        <v>225</v>
      </c>
      <c r="CP24" s="1" t="s">
        <v>225</v>
      </c>
      <c r="CQ24" s="1" t="s">
        <v>225</v>
      </c>
      <c r="CR24" s="1" t="s">
        <v>225</v>
      </c>
      <c r="CS24" s="1" t="s">
        <v>225</v>
      </c>
      <c r="CT24" s="1" t="s">
        <v>225</v>
      </c>
      <c r="CU24" s="1" t="s">
        <v>225</v>
      </c>
      <c r="CV24" s="1" t="s">
        <v>225</v>
      </c>
      <c r="CW24" s="1" t="s">
        <v>225</v>
      </c>
      <c r="CX24" s="1" t="s">
        <v>225</v>
      </c>
      <c r="CY24" s="1" t="s">
        <v>225</v>
      </c>
      <c r="CZ24" s="1" t="s">
        <v>225</v>
      </c>
      <c r="DA24" s="1" t="s">
        <v>225</v>
      </c>
      <c r="DB24" s="1" t="s">
        <v>225</v>
      </c>
      <c r="DC24" s="1" t="s">
        <v>225</v>
      </c>
      <c r="DD24" s="1" t="s">
        <v>225</v>
      </c>
      <c r="DE24" s="1" t="s">
        <v>225</v>
      </c>
      <c r="DF24" s="1" t="s">
        <v>225</v>
      </c>
      <c r="DG24" s="1" t="s">
        <v>225</v>
      </c>
      <c r="DH24" s="1" t="s">
        <v>225</v>
      </c>
      <c r="DI24" s="1" t="s">
        <v>225</v>
      </c>
      <c r="DJ24" s="1" t="s">
        <v>225</v>
      </c>
      <c r="DK24" s="1" t="s">
        <v>225</v>
      </c>
      <c r="DL24" s="1" t="s">
        <v>225</v>
      </c>
      <c r="DM24" s="1" t="s">
        <v>225</v>
      </c>
      <c r="DN24" s="1" t="s">
        <v>225</v>
      </c>
      <c r="DO24" s="1" t="s">
        <v>225</v>
      </c>
      <c r="DP24" s="1" t="s">
        <v>225</v>
      </c>
      <c r="DQ24" s="1" t="s">
        <v>225</v>
      </c>
      <c r="DR24" s="1" t="s">
        <v>225</v>
      </c>
      <c r="DS24" s="1" t="s">
        <v>225</v>
      </c>
      <c r="DT24" s="1" t="s">
        <v>225</v>
      </c>
      <c r="DU24" s="1" t="s">
        <v>225</v>
      </c>
      <c r="DV24" s="1" t="s">
        <v>225</v>
      </c>
      <c r="DW24" s="1" t="s">
        <v>225</v>
      </c>
      <c r="DX24" s="1" t="s">
        <v>225</v>
      </c>
      <c r="DY24" s="1" t="s">
        <v>225</v>
      </c>
      <c r="DZ24" s="1" t="s">
        <v>225</v>
      </c>
      <c r="EA24" s="1" t="s">
        <v>225</v>
      </c>
      <c r="EB24" s="1" t="s">
        <v>225</v>
      </c>
      <c r="EC24" s="1" t="s">
        <v>225</v>
      </c>
      <c r="ED24" s="1" t="s">
        <v>225</v>
      </c>
      <c r="EE24" s="1" t="s">
        <v>225</v>
      </c>
      <c r="EF24" s="1" t="s">
        <v>225</v>
      </c>
      <c r="EG24" s="1" t="s">
        <v>225</v>
      </c>
      <c r="EH24" s="1" t="s">
        <v>225</v>
      </c>
      <c r="EI24" s="1" t="s">
        <v>225</v>
      </c>
      <c r="EJ24" s="1" t="s">
        <v>225</v>
      </c>
      <c r="EK24" s="1" t="s">
        <v>225</v>
      </c>
      <c r="EL24" s="1" t="s">
        <v>225</v>
      </c>
      <c r="EM24" s="1" t="s">
        <v>225</v>
      </c>
      <c r="EN24" s="1" t="s">
        <v>225</v>
      </c>
      <c r="EO24" s="1" t="s">
        <v>225</v>
      </c>
      <c r="EP24" s="1" t="s">
        <v>225</v>
      </c>
      <c r="EQ24" s="1" t="s">
        <v>225</v>
      </c>
      <c r="ER24" s="1" t="s">
        <v>225</v>
      </c>
      <c r="ES24" s="1" t="s">
        <v>225</v>
      </c>
      <c r="ET24" s="1" t="s">
        <v>225</v>
      </c>
      <c r="EU24" s="1" t="s">
        <v>225</v>
      </c>
      <c r="EV24" s="1" t="s">
        <v>225</v>
      </c>
      <c r="EW24" s="1" t="s">
        <v>225</v>
      </c>
      <c r="EX24" s="1" t="s">
        <v>225</v>
      </c>
      <c r="EY24" s="1" t="s">
        <v>225</v>
      </c>
      <c r="EZ24" s="1" t="s">
        <v>225</v>
      </c>
      <c r="FA24" s="1" t="s">
        <v>225</v>
      </c>
      <c r="FB24" s="1" t="s">
        <v>225</v>
      </c>
      <c r="FC24" s="1" t="s">
        <v>225</v>
      </c>
      <c r="FD24" s="1" t="s">
        <v>225</v>
      </c>
      <c r="FE24" s="1" t="s">
        <v>225</v>
      </c>
      <c r="FF24" s="1" t="s">
        <v>225</v>
      </c>
      <c r="FG24" s="1" t="s">
        <v>225</v>
      </c>
      <c r="FH24" s="1" t="s">
        <v>225</v>
      </c>
      <c r="FI24" s="1" t="s">
        <v>225</v>
      </c>
      <c r="FJ24" s="1" t="s">
        <v>225</v>
      </c>
      <c r="FK24" s="1" t="s">
        <v>225</v>
      </c>
      <c r="FL24" s="1" t="s">
        <v>225</v>
      </c>
      <c r="FM24" s="1" t="s">
        <v>225</v>
      </c>
      <c r="FN24" s="1" t="s">
        <v>225</v>
      </c>
      <c r="FO24" s="1" t="s">
        <v>225</v>
      </c>
      <c r="FP24" s="1" t="s">
        <v>225</v>
      </c>
      <c r="FQ24" s="1" t="s">
        <v>225</v>
      </c>
      <c r="FR24" s="1" t="s">
        <v>225</v>
      </c>
      <c r="FS24" s="1" t="s">
        <v>225</v>
      </c>
      <c r="FT24" s="26">
        <v>0.16200000000000001</v>
      </c>
      <c r="FU24" s="26">
        <v>0.23</v>
      </c>
      <c r="FV24" s="26" t="s">
        <v>488</v>
      </c>
      <c r="FW24" s="26" t="s">
        <v>489</v>
      </c>
      <c r="FX24" s="26">
        <v>0.24199999999999999</v>
      </c>
    </row>
    <row r="25" spans="1:180" s="3" customFormat="1" x14ac:dyDescent="0.3">
      <c r="A25" s="141" t="s">
        <v>19</v>
      </c>
      <c r="B25" s="1" t="s">
        <v>226</v>
      </c>
      <c r="C25" s="1" t="s">
        <v>226</v>
      </c>
      <c r="D25" s="1" t="s">
        <v>226</v>
      </c>
      <c r="E25" s="1" t="s">
        <v>226</v>
      </c>
      <c r="F25" s="1" t="s">
        <v>226</v>
      </c>
      <c r="G25" s="1" t="s">
        <v>226</v>
      </c>
      <c r="H25" s="1" t="s">
        <v>226</v>
      </c>
      <c r="I25" s="1" t="s">
        <v>226</v>
      </c>
      <c r="J25" s="1" t="s">
        <v>226</v>
      </c>
      <c r="K25" s="1" t="s">
        <v>226</v>
      </c>
      <c r="L25" s="1" t="s">
        <v>226</v>
      </c>
      <c r="M25" s="1" t="s">
        <v>226</v>
      </c>
      <c r="N25" s="1" t="s">
        <v>226</v>
      </c>
      <c r="O25" s="1" t="s">
        <v>226</v>
      </c>
      <c r="P25" s="1" t="s">
        <v>226</v>
      </c>
      <c r="Q25" s="1" t="s">
        <v>226</v>
      </c>
      <c r="R25" s="26" t="s">
        <v>226</v>
      </c>
      <c r="S25" s="26" t="s">
        <v>226</v>
      </c>
      <c r="T25" s="26" t="s">
        <v>226</v>
      </c>
      <c r="U25" s="26" t="s">
        <v>226</v>
      </c>
      <c r="V25" s="26" t="s">
        <v>226</v>
      </c>
      <c r="W25" s="1" t="s">
        <v>225</v>
      </c>
      <c r="X25" s="1" t="s">
        <v>225</v>
      </c>
      <c r="Y25" s="1" t="s">
        <v>225</v>
      </c>
      <c r="Z25" s="1" t="s">
        <v>225</v>
      </c>
      <c r="AA25" s="1" t="s">
        <v>225</v>
      </c>
      <c r="AB25" s="1" t="s">
        <v>225</v>
      </c>
      <c r="AC25" s="1" t="s">
        <v>225</v>
      </c>
      <c r="AD25" s="1" t="s">
        <v>225</v>
      </c>
      <c r="AE25" s="1" t="s">
        <v>225</v>
      </c>
      <c r="AF25" s="1" t="s">
        <v>225</v>
      </c>
      <c r="AG25" s="1" t="s">
        <v>225</v>
      </c>
      <c r="AH25" s="1" t="s">
        <v>225</v>
      </c>
      <c r="AI25" s="1" t="s">
        <v>225</v>
      </c>
      <c r="AJ25" s="1" t="s">
        <v>225</v>
      </c>
      <c r="AK25" s="1" t="s">
        <v>225</v>
      </c>
      <c r="AL25" s="1" t="s">
        <v>225</v>
      </c>
      <c r="AM25" s="1" t="s">
        <v>225</v>
      </c>
      <c r="AN25" s="1" t="s">
        <v>225</v>
      </c>
      <c r="AO25" s="1" t="s">
        <v>225</v>
      </c>
      <c r="AP25" s="1" t="s">
        <v>225</v>
      </c>
      <c r="AQ25" s="1" t="s">
        <v>225</v>
      </c>
      <c r="AR25" s="1" t="s">
        <v>225</v>
      </c>
      <c r="AS25" s="1" t="s">
        <v>225</v>
      </c>
      <c r="AT25" s="1" t="s">
        <v>225</v>
      </c>
      <c r="AU25" s="1" t="s">
        <v>225</v>
      </c>
      <c r="AV25" s="1" t="s">
        <v>225</v>
      </c>
      <c r="AW25" s="1" t="s">
        <v>225</v>
      </c>
      <c r="AX25" s="1" t="s">
        <v>225</v>
      </c>
      <c r="AY25" s="1" t="s">
        <v>225</v>
      </c>
      <c r="AZ25" s="1" t="s">
        <v>225</v>
      </c>
      <c r="BA25" s="1" t="s">
        <v>225</v>
      </c>
      <c r="BB25" s="1" t="s">
        <v>225</v>
      </c>
      <c r="BC25" s="1" t="s">
        <v>225</v>
      </c>
      <c r="BD25" s="1" t="s">
        <v>225</v>
      </c>
      <c r="BE25" s="1" t="s">
        <v>225</v>
      </c>
      <c r="BF25" s="1" t="s">
        <v>225</v>
      </c>
      <c r="BG25" s="1" t="s">
        <v>225</v>
      </c>
      <c r="BH25" s="1" t="s">
        <v>225</v>
      </c>
      <c r="BI25" s="1" t="s">
        <v>225</v>
      </c>
      <c r="BJ25" s="1" t="s">
        <v>225</v>
      </c>
      <c r="BK25" s="1" t="s">
        <v>225</v>
      </c>
      <c r="BL25" s="1" t="s">
        <v>225</v>
      </c>
      <c r="BM25" s="1" t="s">
        <v>225</v>
      </c>
      <c r="BN25" s="1" t="s">
        <v>225</v>
      </c>
      <c r="BO25" s="1" t="s">
        <v>225</v>
      </c>
      <c r="BP25" s="1" t="s">
        <v>225</v>
      </c>
      <c r="BQ25" s="1" t="s">
        <v>225</v>
      </c>
      <c r="BR25" s="1" t="s">
        <v>225</v>
      </c>
      <c r="BS25" s="1" t="s">
        <v>225</v>
      </c>
      <c r="BT25" s="1" t="s">
        <v>225</v>
      </c>
      <c r="BU25" s="1" t="s">
        <v>225</v>
      </c>
      <c r="BV25" s="1" t="s">
        <v>225</v>
      </c>
      <c r="BW25" s="1" t="s">
        <v>225</v>
      </c>
      <c r="BX25" s="1" t="s">
        <v>225</v>
      </c>
      <c r="BY25" s="1" t="s">
        <v>225</v>
      </c>
      <c r="BZ25" s="1" t="s">
        <v>225</v>
      </c>
      <c r="CA25" s="1" t="s">
        <v>225</v>
      </c>
      <c r="CB25" s="1" t="s">
        <v>225</v>
      </c>
      <c r="CC25" s="1" t="s">
        <v>225</v>
      </c>
      <c r="CD25" s="1" t="s">
        <v>225</v>
      </c>
      <c r="CE25" s="1" t="s">
        <v>225</v>
      </c>
      <c r="CF25" s="1" t="s">
        <v>225</v>
      </c>
      <c r="CG25" s="1" t="s">
        <v>225</v>
      </c>
      <c r="CH25" s="1" t="s">
        <v>225</v>
      </c>
      <c r="CI25" s="1" t="s">
        <v>225</v>
      </c>
      <c r="CJ25" s="1" t="s">
        <v>225</v>
      </c>
      <c r="CK25" s="1" t="s">
        <v>225</v>
      </c>
      <c r="CL25" s="1" t="s">
        <v>225</v>
      </c>
      <c r="CM25" s="1" t="s">
        <v>225</v>
      </c>
      <c r="CN25" s="1" t="s">
        <v>225</v>
      </c>
      <c r="CO25" s="1" t="s">
        <v>225</v>
      </c>
      <c r="CP25" s="1" t="s">
        <v>225</v>
      </c>
      <c r="CQ25" s="1" t="s">
        <v>225</v>
      </c>
      <c r="CR25" s="1" t="s">
        <v>225</v>
      </c>
      <c r="CS25" s="1" t="s">
        <v>225</v>
      </c>
      <c r="CT25" s="1" t="s">
        <v>225</v>
      </c>
      <c r="CU25" s="1" t="s">
        <v>225</v>
      </c>
      <c r="CV25" s="1" t="s">
        <v>225</v>
      </c>
      <c r="CW25" s="1" t="s">
        <v>225</v>
      </c>
      <c r="CX25" s="1" t="s">
        <v>225</v>
      </c>
      <c r="CY25" s="1" t="s">
        <v>225</v>
      </c>
      <c r="CZ25" s="1" t="s">
        <v>225</v>
      </c>
      <c r="DA25" s="1" t="s">
        <v>225</v>
      </c>
      <c r="DB25" s="1" t="s">
        <v>225</v>
      </c>
      <c r="DC25" s="1" t="s">
        <v>225</v>
      </c>
      <c r="DD25" s="1" t="s">
        <v>225</v>
      </c>
      <c r="DE25" s="1" t="s">
        <v>225</v>
      </c>
      <c r="DF25" s="1" t="s">
        <v>225</v>
      </c>
      <c r="DG25" s="1" t="s">
        <v>225</v>
      </c>
      <c r="DH25" s="1" t="s">
        <v>225</v>
      </c>
      <c r="DI25" s="1" t="s">
        <v>225</v>
      </c>
      <c r="DJ25" s="1" t="s">
        <v>225</v>
      </c>
      <c r="DK25" s="1" t="s">
        <v>225</v>
      </c>
      <c r="DL25" s="1" t="s">
        <v>225</v>
      </c>
      <c r="DM25" s="1" t="s">
        <v>225</v>
      </c>
      <c r="DN25" s="1" t="s">
        <v>225</v>
      </c>
      <c r="DO25" s="1" t="s">
        <v>225</v>
      </c>
      <c r="DP25" s="1" t="s">
        <v>225</v>
      </c>
      <c r="DQ25" s="1" t="s">
        <v>225</v>
      </c>
      <c r="DR25" s="1" t="s">
        <v>225</v>
      </c>
      <c r="DS25" s="1" t="s">
        <v>225</v>
      </c>
      <c r="DT25" s="1" t="s">
        <v>225</v>
      </c>
      <c r="DU25" s="1" t="s">
        <v>225</v>
      </c>
      <c r="DV25" s="1" t="s">
        <v>225</v>
      </c>
      <c r="DW25" s="1" t="s">
        <v>225</v>
      </c>
      <c r="DX25" s="1" t="s">
        <v>225</v>
      </c>
      <c r="DY25" s="1" t="s">
        <v>225</v>
      </c>
      <c r="DZ25" s="1" t="s">
        <v>225</v>
      </c>
      <c r="EA25" s="1" t="s">
        <v>225</v>
      </c>
      <c r="EB25" s="1" t="s">
        <v>225</v>
      </c>
      <c r="EC25" s="1" t="s">
        <v>225</v>
      </c>
      <c r="ED25" s="1" t="s">
        <v>225</v>
      </c>
      <c r="EE25" s="1" t="s">
        <v>225</v>
      </c>
      <c r="EF25" s="1" t="s">
        <v>225</v>
      </c>
      <c r="EG25" s="1" t="s">
        <v>225</v>
      </c>
      <c r="EH25" s="1" t="s">
        <v>225</v>
      </c>
      <c r="EI25" s="1" t="s">
        <v>225</v>
      </c>
      <c r="EJ25" s="1" t="s">
        <v>225</v>
      </c>
      <c r="EK25" s="1" t="s">
        <v>225</v>
      </c>
      <c r="EL25" s="1" t="s">
        <v>225</v>
      </c>
      <c r="EM25" s="1" t="s">
        <v>225</v>
      </c>
      <c r="EN25" s="1" t="s">
        <v>225</v>
      </c>
      <c r="EO25" s="1" t="s">
        <v>225</v>
      </c>
      <c r="EP25" s="1" t="s">
        <v>225</v>
      </c>
      <c r="EQ25" s="1" t="s">
        <v>225</v>
      </c>
      <c r="ER25" s="1" t="s">
        <v>225</v>
      </c>
      <c r="ES25" s="1" t="s">
        <v>225</v>
      </c>
      <c r="ET25" s="1" t="s">
        <v>225</v>
      </c>
      <c r="EU25" s="1" t="s">
        <v>225</v>
      </c>
      <c r="EV25" s="1" t="s">
        <v>225</v>
      </c>
      <c r="EW25" s="1" t="s">
        <v>225</v>
      </c>
      <c r="EX25" s="1" t="s">
        <v>225</v>
      </c>
      <c r="EY25" s="1" t="s">
        <v>225</v>
      </c>
      <c r="EZ25" s="1" t="s">
        <v>225</v>
      </c>
      <c r="FA25" s="1" t="s">
        <v>225</v>
      </c>
      <c r="FB25" s="1" t="s">
        <v>225</v>
      </c>
      <c r="FC25" s="1" t="s">
        <v>225</v>
      </c>
      <c r="FD25" s="1" t="s">
        <v>225</v>
      </c>
      <c r="FE25" s="1" t="s">
        <v>225</v>
      </c>
      <c r="FF25" s="1" t="s">
        <v>225</v>
      </c>
      <c r="FG25" s="1" t="s">
        <v>225</v>
      </c>
      <c r="FH25" s="1" t="s">
        <v>225</v>
      </c>
      <c r="FI25" s="1" t="s">
        <v>225</v>
      </c>
      <c r="FJ25" s="1" t="s">
        <v>225</v>
      </c>
      <c r="FK25" s="1" t="s">
        <v>225</v>
      </c>
      <c r="FL25" s="1" t="s">
        <v>225</v>
      </c>
      <c r="FM25" s="1" t="s">
        <v>225</v>
      </c>
      <c r="FN25" s="1" t="s">
        <v>225</v>
      </c>
      <c r="FO25" s="1" t="s">
        <v>225</v>
      </c>
      <c r="FP25" s="1" t="s">
        <v>225</v>
      </c>
      <c r="FQ25" s="1" t="s">
        <v>225</v>
      </c>
      <c r="FR25" s="1" t="s">
        <v>225</v>
      </c>
      <c r="FS25" s="1" t="s">
        <v>225</v>
      </c>
      <c r="FT25" s="26" t="s">
        <v>488</v>
      </c>
      <c r="FU25" s="26" t="s">
        <v>488</v>
      </c>
      <c r="FV25" s="26" t="s">
        <v>488</v>
      </c>
      <c r="FW25" s="26" t="s">
        <v>488</v>
      </c>
      <c r="FX25" s="26" t="s">
        <v>488</v>
      </c>
    </row>
    <row r="26" spans="1:180" s="3" customFormat="1" x14ac:dyDescent="0.3">
      <c r="A26" s="141" t="s">
        <v>20</v>
      </c>
      <c r="B26" s="1" t="s">
        <v>489</v>
      </c>
      <c r="C26" s="1">
        <v>0.32</v>
      </c>
      <c r="D26" s="1">
        <v>0.312</v>
      </c>
      <c r="E26" s="1">
        <v>0.27200000000000002</v>
      </c>
      <c r="F26" s="1">
        <v>0.46</v>
      </c>
      <c r="G26" s="1">
        <v>0.38300000000000001</v>
      </c>
      <c r="H26" s="1">
        <v>0.40200000000000002</v>
      </c>
      <c r="I26" s="1" t="s">
        <v>489</v>
      </c>
      <c r="J26" s="1">
        <v>0.34100000000000003</v>
      </c>
      <c r="K26" s="1">
        <v>0.32</v>
      </c>
      <c r="L26" s="1" t="s">
        <v>489</v>
      </c>
      <c r="M26" s="1" t="s">
        <v>489</v>
      </c>
      <c r="N26" s="1" t="s">
        <v>489</v>
      </c>
      <c r="O26" s="1" t="s">
        <v>489</v>
      </c>
      <c r="P26" s="1" t="s">
        <v>489</v>
      </c>
      <c r="Q26" s="1">
        <v>0.379</v>
      </c>
      <c r="R26" s="26">
        <v>0.30299999999999999</v>
      </c>
      <c r="S26" s="26" t="s">
        <v>489</v>
      </c>
      <c r="T26" s="26">
        <v>0.36</v>
      </c>
      <c r="U26" s="26">
        <v>0.254</v>
      </c>
      <c r="V26" s="26" t="s">
        <v>489</v>
      </c>
      <c r="W26" s="1" t="s">
        <v>489</v>
      </c>
      <c r="X26" s="1" t="s">
        <v>489</v>
      </c>
      <c r="Y26" s="1">
        <v>0.46300000000000002</v>
      </c>
      <c r="Z26" s="1" t="s">
        <v>489</v>
      </c>
      <c r="AA26" s="1" t="s">
        <v>489</v>
      </c>
      <c r="AB26" s="1" t="s">
        <v>489</v>
      </c>
      <c r="AC26" s="1" t="s">
        <v>489</v>
      </c>
      <c r="AD26" s="1" t="s">
        <v>489</v>
      </c>
      <c r="AE26" s="1" t="s">
        <v>489</v>
      </c>
      <c r="AF26" s="1" t="s">
        <v>489</v>
      </c>
      <c r="AG26" s="1" t="s">
        <v>226</v>
      </c>
      <c r="AH26" s="1" t="s">
        <v>489</v>
      </c>
      <c r="AI26" s="1">
        <v>0.61799999999999999</v>
      </c>
      <c r="AJ26" s="1" t="s">
        <v>225</v>
      </c>
      <c r="AK26" s="1" t="s">
        <v>225</v>
      </c>
      <c r="AL26" s="1" t="s">
        <v>225</v>
      </c>
      <c r="AM26" s="1" t="s">
        <v>225</v>
      </c>
      <c r="AN26" s="1" t="s">
        <v>225</v>
      </c>
      <c r="AO26" s="1" t="s">
        <v>225</v>
      </c>
      <c r="AP26" s="1" t="s">
        <v>225</v>
      </c>
      <c r="AQ26" s="1" t="s">
        <v>225</v>
      </c>
      <c r="AR26" s="1" t="s">
        <v>225</v>
      </c>
      <c r="AS26" s="1" t="s">
        <v>225</v>
      </c>
      <c r="AT26" s="1" t="s">
        <v>225</v>
      </c>
      <c r="AU26" s="1" t="s">
        <v>225</v>
      </c>
      <c r="AV26" s="1" t="s">
        <v>225</v>
      </c>
      <c r="AW26" s="1" t="s">
        <v>225</v>
      </c>
      <c r="AX26" s="1" t="s">
        <v>225</v>
      </c>
      <c r="AY26" s="1" t="s">
        <v>225</v>
      </c>
      <c r="AZ26" s="1" t="s">
        <v>225</v>
      </c>
      <c r="BA26" s="1" t="s">
        <v>225</v>
      </c>
      <c r="BB26" s="1" t="s">
        <v>225</v>
      </c>
      <c r="BC26" s="1" t="s">
        <v>225</v>
      </c>
      <c r="BD26" s="1" t="s">
        <v>225</v>
      </c>
      <c r="BE26" s="1" t="s">
        <v>225</v>
      </c>
      <c r="BF26" s="1" t="s">
        <v>225</v>
      </c>
      <c r="BG26" s="1" t="s">
        <v>225</v>
      </c>
      <c r="BH26" s="1" t="s">
        <v>225</v>
      </c>
      <c r="BI26" s="1" t="s">
        <v>225</v>
      </c>
      <c r="BJ26" s="1" t="s">
        <v>225</v>
      </c>
      <c r="BK26" s="1" t="s">
        <v>225</v>
      </c>
      <c r="BL26" s="1" t="s">
        <v>225</v>
      </c>
      <c r="BM26" s="1" t="s">
        <v>225</v>
      </c>
      <c r="BN26" s="1" t="s">
        <v>225</v>
      </c>
      <c r="BO26" s="1" t="s">
        <v>225</v>
      </c>
      <c r="BP26" s="1" t="s">
        <v>225</v>
      </c>
      <c r="BQ26" s="1" t="s">
        <v>225</v>
      </c>
      <c r="BR26" s="1" t="s">
        <v>225</v>
      </c>
      <c r="BS26" s="1" t="s">
        <v>225</v>
      </c>
      <c r="BT26" s="1" t="s">
        <v>225</v>
      </c>
      <c r="BU26" s="1" t="s">
        <v>225</v>
      </c>
      <c r="BV26" s="1" t="s">
        <v>225</v>
      </c>
      <c r="BW26" s="1" t="s">
        <v>225</v>
      </c>
      <c r="BX26" s="1" t="s">
        <v>225</v>
      </c>
      <c r="BY26" s="1" t="s">
        <v>225</v>
      </c>
      <c r="BZ26" s="1" t="s">
        <v>225</v>
      </c>
      <c r="CA26" s="1" t="s">
        <v>225</v>
      </c>
      <c r="CB26" s="1" t="s">
        <v>225</v>
      </c>
      <c r="CC26" s="1" t="s">
        <v>225</v>
      </c>
      <c r="CD26" s="1" t="s">
        <v>225</v>
      </c>
      <c r="CE26" s="1" t="s">
        <v>225</v>
      </c>
      <c r="CF26" s="1" t="s">
        <v>225</v>
      </c>
      <c r="CG26" s="1" t="s">
        <v>225</v>
      </c>
      <c r="CH26" s="1" t="s">
        <v>225</v>
      </c>
      <c r="CI26" s="1" t="s">
        <v>225</v>
      </c>
      <c r="CJ26" s="1" t="s">
        <v>225</v>
      </c>
      <c r="CK26" s="1" t="s">
        <v>225</v>
      </c>
      <c r="CL26" s="1" t="s">
        <v>225</v>
      </c>
      <c r="CM26" s="1" t="s">
        <v>225</v>
      </c>
      <c r="CN26" s="1" t="s">
        <v>225</v>
      </c>
      <c r="CO26" s="1" t="s">
        <v>225</v>
      </c>
      <c r="CP26" s="1" t="s">
        <v>225</v>
      </c>
      <c r="CQ26" s="1" t="s">
        <v>225</v>
      </c>
      <c r="CR26" s="1" t="s">
        <v>225</v>
      </c>
      <c r="CS26" s="1" t="s">
        <v>225</v>
      </c>
      <c r="CT26" s="1" t="s">
        <v>225</v>
      </c>
      <c r="CU26" s="1" t="s">
        <v>225</v>
      </c>
      <c r="CV26" s="1" t="s">
        <v>225</v>
      </c>
      <c r="CW26" s="1" t="s">
        <v>225</v>
      </c>
      <c r="CX26" s="1" t="s">
        <v>225</v>
      </c>
      <c r="CY26" s="1" t="s">
        <v>225</v>
      </c>
      <c r="CZ26" s="1" t="s">
        <v>225</v>
      </c>
      <c r="DA26" s="1" t="s">
        <v>225</v>
      </c>
      <c r="DB26" s="1" t="s">
        <v>225</v>
      </c>
      <c r="DC26" s="1" t="s">
        <v>225</v>
      </c>
      <c r="DD26" s="1" t="s">
        <v>225</v>
      </c>
      <c r="DE26" s="1" t="s">
        <v>225</v>
      </c>
      <c r="DF26" s="1" t="s">
        <v>225</v>
      </c>
      <c r="DG26" s="1" t="s">
        <v>225</v>
      </c>
      <c r="DH26" s="1" t="s">
        <v>225</v>
      </c>
      <c r="DI26" s="1" t="s">
        <v>225</v>
      </c>
      <c r="DJ26" s="1" t="s">
        <v>225</v>
      </c>
      <c r="DK26" s="1" t="s">
        <v>225</v>
      </c>
      <c r="DL26" s="1" t="s">
        <v>225</v>
      </c>
      <c r="DM26" s="1" t="s">
        <v>225</v>
      </c>
      <c r="DN26" s="1" t="s">
        <v>225</v>
      </c>
      <c r="DO26" s="1" t="s">
        <v>225</v>
      </c>
      <c r="DP26" s="1" t="s">
        <v>225</v>
      </c>
      <c r="DQ26" s="1" t="s">
        <v>225</v>
      </c>
      <c r="DR26" s="1" t="s">
        <v>225</v>
      </c>
      <c r="DS26" s="1" t="s">
        <v>225</v>
      </c>
      <c r="DT26" s="1" t="s">
        <v>225</v>
      </c>
      <c r="DU26" s="1" t="s">
        <v>225</v>
      </c>
      <c r="DV26" s="1" t="s">
        <v>225</v>
      </c>
      <c r="DW26" s="1" t="s">
        <v>225</v>
      </c>
      <c r="DX26" s="1" t="s">
        <v>225</v>
      </c>
      <c r="DY26" s="1" t="s">
        <v>225</v>
      </c>
      <c r="DZ26" s="1" t="s">
        <v>225</v>
      </c>
      <c r="EA26" s="1" t="s">
        <v>225</v>
      </c>
      <c r="EB26" s="1" t="s">
        <v>225</v>
      </c>
      <c r="EC26" s="1" t="s">
        <v>225</v>
      </c>
      <c r="ED26" s="1" t="s">
        <v>225</v>
      </c>
      <c r="EE26" s="1" t="s">
        <v>225</v>
      </c>
      <c r="EF26" s="1" t="s">
        <v>225</v>
      </c>
      <c r="EG26" s="1" t="s">
        <v>225</v>
      </c>
      <c r="EH26" s="1" t="s">
        <v>225</v>
      </c>
      <c r="EI26" s="1" t="s">
        <v>225</v>
      </c>
      <c r="EJ26" s="1" t="s">
        <v>225</v>
      </c>
      <c r="EK26" s="1" t="s">
        <v>225</v>
      </c>
      <c r="EL26" s="1" t="s">
        <v>225</v>
      </c>
      <c r="EM26" s="1" t="s">
        <v>225</v>
      </c>
      <c r="EN26" s="1" t="s">
        <v>225</v>
      </c>
      <c r="EO26" s="1" t="s">
        <v>225</v>
      </c>
      <c r="EP26" s="1" t="s">
        <v>225</v>
      </c>
      <c r="EQ26" s="1" t="s">
        <v>225</v>
      </c>
      <c r="ER26" s="1" t="s">
        <v>225</v>
      </c>
      <c r="ES26" s="1" t="s">
        <v>225</v>
      </c>
      <c r="ET26" s="1" t="s">
        <v>225</v>
      </c>
      <c r="EU26" s="1" t="s">
        <v>225</v>
      </c>
      <c r="EV26" s="1" t="s">
        <v>225</v>
      </c>
      <c r="EW26" s="1" t="s">
        <v>225</v>
      </c>
      <c r="EX26" s="1" t="s">
        <v>225</v>
      </c>
      <c r="EY26" s="1" t="s">
        <v>225</v>
      </c>
      <c r="EZ26" s="1" t="s">
        <v>225</v>
      </c>
      <c r="FA26" s="1" t="s">
        <v>225</v>
      </c>
      <c r="FB26" s="1" t="s">
        <v>225</v>
      </c>
      <c r="FC26" s="1" t="s">
        <v>225</v>
      </c>
      <c r="FD26" s="1" t="s">
        <v>225</v>
      </c>
      <c r="FE26" s="1" t="s">
        <v>225</v>
      </c>
      <c r="FF26" s="1" t="s">
        <v>225</v>
      </c>
      <c r="FG26" s="1" t="s">
        <v>225</v>
      </c>
      <c r="FH26" s="1" t="s">
        <v>225</v>
      </c>
      <c r="FI26" s="1" t="s">
        <v>225</v>
      </c>
      <c r="FJ26" s="1" t="s">
        <v>225</v>
      </c>
      <c r="FK26" s="1" t="s">
        <v>225</v>
      </c>
      <c r="FL26" s="1" t="s">
        <v>225</v>
      </c>
      <c r="FM26" s="1" t="s">
        <v>225</v>
      </c>
      <c r="FN26" s="1" t="s">
        <v>225</v>
      </c>
      <c r="FO26" s="1" t="s">
        <v>225</v>
      </c>
      <c r="FP26" s="1" t="s">
        <v>225</v>
      </c>
      <c r="FQ26" s="1" t="s">
        <v>225</v>
      </c>
      <c r="FR26" s="1" t="s">
        <v>225</v>
      </c>
      <c r="FS26" s="1" t="s">
        <v>225</v>
      </c>
      <c r="FT26" s="26">
        <v>0.30299999999999999</v>
      </c>
      <c r="FU26" s="26" t="s">
        <v>489</v>
      </c>
      <c r="FV26" s="26">
        <v>0.36</v>
      </c>
      <c r="FW26" s="26">
        <v>0.254</v>
      </c>
      <c r="FX26" s="26" t="s">
        <v>489</v>
      </c>
    </row>
    <row r="27" spans="1:180" s="3" customFormat="1" x14ac:dyDescent="0.3">
      <c r="A27" s="141" t="s">
        <v>21</v>
      </c>
      <c r="B27" s="1" t="s">
        <v>226</v>
      </c>
      <c r="C27" s="1" t="s">
        <v>489</v>
      </c>
      <c r="D27" s="1" t="s">
        <v>226</v>
      </c>
      <c r="E27" s="1" t="s">
        <v>226</v>
      </c>
      <c r="F27" s="1" t="s">
        <v>489</v>
      </c>
      <c r="G27" s="1" t="s">
        <v>226</v>
      </c>
      <c r="H27" s="1" t="s">
        <v>226</v>
      </c>
      <c r="I27" s="1" t="s">
        <v>489</v>
      </c>
      <c r="J27" s="1">
        <v>0.19900000000000001</v>
      </c>
      <c r="K27" s="1" t="s">
        <v>489</v>
      </c>
      <c r="L27" s="1" t="s">
        <v>226</v>
      </c>
      <c r="M27" s="1" t="s">
        <v>226</v>
      </c>
      <c r="N27" s="1" t="s">
        <v>489</v>
      </c>
      <c r="O27" s="1" t="s">
        <v>489</v>
      </c>
      <c r="P27" s="1" t="s">
        <v>226</v>
      </c>
      <c r="Q27" s="1" t="s">
        <v>489</v>
      </c>
      <c r="R27" s="26" t="s">
        <v>226</v>
      </c>
      <c r="S27" s="26" t="s">
        <v>489</v>
      </c>
      <c r="T27" s="26" t="s">
        <v>489</v>
      </c>
      <c r="U27" s="26" t="s">
        <v>226</v>
      </c>
      <c r="V27" s="26" t="s">
        <v>226</v>
      </c>
      <c r="W27" s="1" t="s">
        <v>225</v>
      </c>
      <c r="X27" s="1" t="s">
        <v>225</v>
      </c>
      <c r="Y27" s="1" t="s">
        <v>225</v>
      </c>
      <c r="Z27" s="1" t="s">
        <v>225</v>
      </c>
      <c r="AA27" s="1" t="s">
        <v>225</v>
      </c>
      <c r="AB27" s="1" t="s">
        <v>225</v>
      </c>
      <c r="AC27" s="1" t="s">
        <v>225</v>
      </c>
      <c r="AD27" s="1" t="s">
        <v>225</v>
      </c>
      <c r="AE27" s="1" t="s">
        <v>225</v>
      </c>
      <c r="AF27" s="1" t="s">
        <v>225</v>
      </c>
      <c r="AG27" s="1" t="s">
        <v>225</v>
      </c>
      <c r="AH27" s="1" t="s">
        <v>225</v>
      </c>
      <c r="AI27" s="1" t="s">
        <v>225</v>
      </c>
      <c r="AJ27" s="1" t="s">
        <v>225</v>
      </c>
      <c r="AK27" s="1" t="s">
        <v>225</v>
      </c>
      <c r="AL27" s="1" t="s">
        <v>225</v>
      </c>
      <c r="AM27" s="1" t="s">
        <v>225</v>
      </c>
      <c r="AN27" s="1" t="s">
        <v>225</v>
      </c>
      <c r="AO27" s="1" t="s">
        <v>225</v>
      </c>
      <c r="AP27" s="1" t="s">
        <v>225</v>
      </c>
      <c r="AQ27" s="1" t="s">
        <v>225</v>
      </c>
      <c r="AR27" s="1" t="s">
        <v>225</v>
      </c>
      <c r="AS27" s="1" t="s">
        <v>225</v>
      </c>
      <c r="AT27" s="1" t="s">
        <v>225</v>
      </c>
      <c r="AU27" s="1" t="s">
        <v>225</v>
      </c>
      <c r="AV27" s="1" t="s">
        <v>225</v>
      </c>
      <c r="AW27" s="1" t="s">
        <v>225</v>
      </c>
      <c r="AX27" s="1" t="s">
        <v>225</v>
      </c>
      <c r="AY27" s="1" t="s">
        <v>225</v>
      </c>
      <c r="AZ27" s="1" t="s">
        <v>225</v>
      </c>
      <c r="BA27" s="1" t="s">
        <v>225</v>
      </c>
      <c r="BB27" s="1" t="s">
        <v>225</v>
      </c>
      <c r="BC27" s="1" t="s">
        <v>225</v>
      </c>
      <c r="BD27" s="1" t="s">
        <v>225</v>
      </c>
      <c r="BE27" s="1" t="s">
        <v>225</v>
      </c>
      <c r="BF27" s="1" t="s">
        <v>225</v>
      </c>
      <c r="BG27" s="1" t="s">
        <v>225</v>
      </c>
      <c r="BH27" s="1" t="s">
        <v>225</v>
      </c>
      <c r="BI27" s="1" t="s">
        <v>225</v>
      </c>
      <c r="BJ27" s="1" t="s">
        <v>225</v>
      </c>
      <c r="BK27" s="1" t="s">
        <v>225</v>
      </c>
      <c r="BL27" s="1" t="s">
        <v>225</v>
      </c>
      <c r="BM27" s="1" t="s">
        <v>225</v>
      </c>
      <c r="BN27" s="1" t="s">
        <v>225</v>
      </c>
      <c r="BO27" s="1" t="s">
        <v>225</v>
      </c>
      <c r="BP27" s="1" t="s">
        <v>225</v>
      </c>
      <c r="BQ27" s="1" t="s">
        <v>225</v>
      </c>
      <c r="BR27" s="1" t="s">
        <v>225</v>
      </c>
      <c r="BS27" s="1" t="s">
        <v>225</v>
      </c>
      <c r="BT27" s="1" t="s">
        <v>225</v>
      </c>
      <c r="BU27" s="1" t="s">
        <v>225</v>
      </c>
      <c r="BV27" s="1" t="s">
        <v>225</v>
      </c>
      <c r="BW27" s="1" t="s">
        <v>225</v>
      </c>
      <c r="BX27" s="1" t="s">
        <v>225</v>
      </c>
      <c r="BY27" s="1" t="s">
        <v>225</v>
      </c>
      <c r="BZ27" s="1" t="s">
        <v>225</v>
      </c>
      <c r="CA27" s="1" t="s">
        <v>225</v>
      </c>
      <c r="CB27" s="1" t="s">
        <v>225</v>
      </c>
      <c r="CC27" s="1" t="s">
        <v>225</v>
      </c>
      <c r="CD27" s="1" t="s">
        <v>225</v>
      </c>
      <c r="CE27" s="1" t="s">
        <v>225</v>
      </c>
      <c r="CF27" s="1" t="s">
        <v>225</v>
      </c>
      <c r="CG27" s="1" t="s">
        <v>225</v>
      </c>
      <c r="CH27" s="1" t="s">
        <v>225</v>
      </c>
      <c r="CI27" s="1" t="s">
        <v>225</v>
      </c>
      <c r="CJ27" s="1" t="s">
        <v>225</v>
      </c>
      <c r="CK27" s="1" t="s">
        <v>225</v>
      </c>
      <c r="CL27" s="1" t="s">
        <v>225</v>
      </c>
      <c r="CM27" s="1" t="s">
        <v>225</v>
      </c>
      <c r="CN27" s="1" t="s">
        <v>225</v>
      </c>
      <c r="CO27" s="1" t="s">
        <v>225</v>
      </c>
      <c r="CP27" s="1" t="s">
        <v>225</v>
      </c>
      <c r="CQ27" s="1" t="s">
        <v>225</v>
      </c>
      <c r="CR27" s="1" t="s">
        <v>225</v>
      </c>
      <c r="CS27" s="1" t="s">
        <v>225</v>
      </c>
      <c r="CT27" s="1" t="s">
        <v>225</v>
      </c>
      <c r="CU27" s="1" t="s">
        <v>225</v>
      </c>
      <c r="CV27" s="1" t="s">
        <v>225</v>
      </c>
      <c r="CW27" s="1" t="s">
        <v>225</v>
      </c>
      <c r="CX27" s="1" t="s">
        <v>225</v>
      </c>
      <c r="CY27" s="1" t="s">
        <v>225</v>
      </c>
      <c r="CZ27" s="1" t="s">
        <v>225</v>
      </c>
      <c r="DA27" s="1" t="s">
        <v>225</v>
      </c>
      <c r="DB27" s="1" t="s">
        <v>225</v>
      </c>
      <c r="DC27" s="1" t="s">
        <v>225</v>
      </c>
      <c r="DD27" s="1" t="s">
        <v>225</v>
      </c>
      <c r="DE27" s="1" t="s">
        <v>225</v>
      </c>
      <c r="DF27" s="1" t="s">
        <v>225</v>
      </c>
      <c r="DG27" s="1" t="s">
        <v>225</v>
      </c>
      <c r="DH27" s="1" t="s">
        <v>225</v>
      </c>
      <c r="DI27" s="1" t="s">
        <v>225</v>
      </c>
      <c r="DJ27" s="1" t="s">
        <v>225</v>
      </c>
      <c r="DK27" s="1" t="s">
        <v>225</v>
      </c>
      <c r="DL27" s="1" t="s">
        <v>225</v>
      </c>
      <c r="DM27" s="1" t="s">
        <v>225</v>
      </c>
      <c r="DN27" s="1" t="s">
        <v>225</v>
      </c>
      <c r="DO27" s="1" t="s">
        <v>225</v>
      </c>
      <c r="DP27" s="1" t="s">
        <v>225</v>
      </c>
      <c r="DQ27" s="1" t="s">
        <v>225</v>
      </c>
      <c r="DR27" s="1" t="s">
        <v>225</v>
      </c>
      <c r="DS27" s="1" t="s">
        <v>225</v>
      </c>
      <c r="DT27" s="1" t="s">
        <v>225</v>
      </c>
      <c r="DU27" s="1" t="s">
        <v>225</v>
      </c>
      <c r="DV27" s="1" t="s">
        <v>225</v>
      </c>
      <c r="DW27" s="1" t="s">
        <v>225</v>
      </c>
      <c r="DX27" s="1" t="s">
        <v>225</v>
      </c>
      <c r="DY27" s="1" t="s">
        <v>225</v>
      </c>
      <c r="DZ27" s="1" t="s">
        <v>225</v>
      </c>
      <c r="EA27" s="1" t="s">
        <v>225</v>
      </c>
      <c r="EB27" s="1" t="s">
        <v>225</v>
      </c>
      <c r="EC27" s="1" t="s">
        <v>225</v>
      </c>
      <c r="ED27" s="1" t="s">
        <v>225</v>
      </c>
      <c r="EE27" s="1" t="s">
        <v>225</v>
      </c>
      <c r="EF27" s="1" t="s">
        <v>225</v>
      </c>
      <c r="EG27" s="1" t="s">
        <v>225</v>
      </c>
      <c r="EH27" s="1" t="s">
        <v>225</v>
      </c>
      <c r="EI27" s="1" t="s">
        <v>225</v>
      </c>
      <c r="EJ27" s="1" t="s">
        <v>225</v>
      </c>
      <c r="EK27" s="1" t="s">
        <v>225</v>
      </c>
      <c r="EL27" s="1" t="s">
        <v>225</v>
      </c>
      <c r="EM27" s="1" t="s">
        <v>225</v>
      </c>
      <c r="EN27" s="1" t="s">
        <v>225</v>
      </c>
      <c r="EO27" s="1" t="s">
        <v>225</v>
      </c>
      <c r="EP27" s="1" t="s">
        <v>225</v>
      </c>
      <c r="EQ27" s="1" t="s">
        <v>225</v>
      </c>
      <c r="ER27" s="1" t="s">
        <v>225</v>
      </c>
      <c r="ES27" s="1" t="s">
        <v>225</v>
      </c>
      <c r="ET27" s="1" t="s">
        <v>225</v>
      </c>
      <c r="EU27" s="1" t="s">
        <v>225</v>
      </c>
      <c r="EV27" s="1" t="s">
        <v>225</v>
      </c>
      <c r="EW27" s="1" t="s">
        <v>225</v>
      </c>
      <c r="EX27" s="1" t="s">
        <v>225</v>
      </c>
      <c r="EY27" s="1" t="s">
        <v>225</v>
      </c>
      <c r="EZ27" s="1" t="s">
        <v>225</v>
      </c>
      <c r="FA27" s="1" t="s">
        <v>225</v>
      </c>
      <c r="FB27" s="1" t="s">
        <v>225</v>
      </c>
      <c r="FC27" s="1" t="s">
        <v>225</v>
      </c>
      <c r="FD27" s="1" t="s">
        <v>225</v>
      </c>
      <c r="FE27" s="1" t="s">
        <v>225</v>
      </c>
      <c r="FF27" s="1" t="s">
        <v>225</v>
      </c>
      <c r="FG27" s="1" t="s">
        <v>225</v>
      </c>
      <c r="FH27" s="1" t="s">
        <v>225</v>
      </c>
      <c r="FI27" s="1" t="s">
        <v>225</v>
      </c>
      <c r="FJ27" s="1" t="s">
        <v>225</v>
      </c>
      <c r="FK27" s="1" t="s">
        <v>225</v>
      </c>
      <c r="FL27" s="1" t="s">
        <v>225</v>
      </c>
      <c r="FM27" s="1" t="s">
        <v>225</v>
      </c>
      <c r="FN27" s="1" t="s">
        <v>225</v>
      </c>
      <c r="FO27" s="1" t="s">
        <v>225</v>
      </c>
      <c r="FP27" s="1" t="s">
        <v>225</v>
      </c>
      <c r="FQ27" s="1" t="s">
        <v>225</v>
      </c>
      <c r="FR27" s="1" t="s">
        <v>225</v>
      </c>
      <c r="FS27" s="1" t="s">
        <v>225</v>
      </c>
      <c r="FT27" s="26" t="s">
        <v>488</v>
      </c>
      <c r="FU27" s="26" t="s">
        <v>489</v>
      </c>
      <c r="FV27" s="26" t="s">
        <v>489</v>
      </c>
      <c r="FW27" s="26" t="s">
        <v>488</v>
      </c>
      <c r="FX27" s="26" t="s">
        <v>488</v>
      </c>
    </row>
    <row r="28" spans="1:180" s="3" customFormat="1" x14ac:dyDescent="0.3">
      <c r="A28" s="141" t="s">
        <v>22</v>
      </c>
      <c r="B28" s="1">
        <v>0.86399999999999999</v>
      </c>
      <c r="C28" s="1">
        <v>0.83899999999999997</v>
      </c>
      <c r="D28" s="1">
        <v>1.038</v>
      </c>
      <c r="E28" s="1">
        <v>0.93300000000000005</v>
      </c>
      <c r="F28" s="1">
        <v>1.0189999999999999</v>
      </c>
      <c r="G28" s="1">
        <v>1.0860000000000001</v>
      </c>
      <c r="H28" s="1">
        <v>1.276</v>
      </c>
      <c r="I28" s="1">
        <v>1.1739999999999999</v>
      </c>
      <c r="J28" s="1">
        <v>0.87</v>
      </c>
      <c r="K28" s="1">
        <v>1.0049999999999999</v>
      </c>
      <c r="L28" s="1">
        <v>1.04</v>
      </c>
      <c r="M28" s="1">
        <v>0.44600000000000001</v>
      </c>
      <c r="N28" s="1">
        <v>0.46800000000000003</v>
      </c>
      <c r="O28" s="1" t="s">
        <v>489</v>
      </c>
      <c r="P28" s="1" t="s">
        <v>489</v>
      </c>
      <c r="Q28" s="1">
        <v>0.499</v>
      </c>
      <c r="R28" s="26">
        <v>0.49399999999999999</v>
      </c>
      <c r="S28" s="26">
        <v>0.60099999999999998</v>
      </c>
      <c r="T28" s="26">
        <v>0.53400000000000003</v>
      </c>
      <c r="U28" s="26">
        <v>0.55300000000000005</v>
      </c>
      <c r="V28" s="26">
        <v>0.46100000000000002</v>
      </c>
      <c r="W28" s="1" t="s">
        <v>225</v>
      </c>
      <c r="X28" s="1" t="s">
        <v>225</v>
      </c>
      <c r="Y28" s="1" t="s">
        <v>225</v>
      </c>
      <c r="Z28" s="1" t="s">
        <v>225</v>
      </c>
      <c r="AA28" s="1" t="s">
        <v>225</v>
      </c>
      <c r="AB28" s="1" t="s">
        <v>225</v>
      </c>
      <c r="AC28" s="1" t="s">
        <v>225</v>
      </c>
      <c r="AD28" s="1" t="s">
        <v>225</v>
      </c>
      <c r="AE28" s="1" t="s">
        <v>225</v>
      </c>
      <c r="AF28" s="1" t="s">
        <v>225</v>
      </c>
      <c r="AG28" s="1" t="s">
        <v>225</v>
      </c>
      <c r="AH28" s="1" t="s">
        <v>225</v>
      </c>
      <c r="AI28" s="1" t="s">
        <v>225</v>
      </c>
      <c r="AJ28" s="1" t="s">
        <v>225</v>
      </c>
      <c r="AK28" s="1" t="s">
        <v>225</v>
      </c>
      <c r="AL28" s="1" t="s">
        <v>225</v>
      </c>
      <c r="AM28" s="1" t="s">
        <v>225</v>
      </c>
      <c r="AN28" s="1" t="s">
        <v>225</v>
      </c>
      <c r="AO28" s="1" t="s">
        <v>225</v>
      </c>
      <c r="AP28" s="1" t="s">
        <v>225</v>
      </c>
      <c r="AQ28" s="1" t="s">
        <v>225</v>
      </c>
      <c r="AR28" s="1" t="s">
        <v>225</v>
      </c>
      <c r="AS28" s="1" t="s">
        <v>225</v>
      </c>
      <c r="AT28" s="1" t="s">
        <v>225</v>
      </c>
      <c r="AU28" s="1" t="s">
        <v>225</v>
      </c>
      <c r="AV28" s="1" t="s">
        <v>225</v>
      </c>
      <c r="AW28" s="1" t="s">
        <v>225</v>
      </c>
      <c r="AX28" s="1" t="s">
        <v>225</v>
      </c>
      <c r="AY28" s="1" t="s">
        <v>225</v>
      </c>
      <c r="AZ28" s="1" t="s">
        <v>225</v>
      </c>
      <c r="BA28" s="1" t="s">
        <v>225</v>
      </c>
      <c r="BB28" s="1" t="s">
        <v>225</v>
      </c>
      <c r="BC28" s="1" t="s">
        <v>225</v>
      </c>
      <c r="BD28" s="1" t="s">
        <v>225</v>
      </c>
      <c r="BE28" s="1" t="s">
        <v>225</v>
      </c>
      <c r="BF28" s="1" t="s">
        <v>225</v>
      </c>
      <c r="BG28" s="1" t="s">
        <v>225</v>
      </c>
      <c r="BH28" s="1" t="s">
        <v>225</v>
      </c>
      <c r="BI28" s="1" t="s">
        <v>225</v>
      </c>
      <c r="BJ28" s="1" t="s">
        <v>225</v>
      </c>
      <c r="BK28" s="1" t="s">
        <v>225</v>
      </c>
      <c r="BL28" s="1" t="s">
        <v>225</v>
      </c>
      <c r="BM28" s="1" t="s">
        <v>225</v>
      </c>
      <c r="BN28" s="1" t="s">
        <v>225</v>
      </c>
      <c r="BO28" s="1" t="s">
        <v>225</v>
      </c>
      <c r="BP28" s="1" t="s">
        <v>225</v>
      </c>
      <c r="BQ28" s="1" t="s">
        <v>225</v>
      </c>
      <c r="BR28" s="1" t="s">
        <v>225</v>
      </c>
      <c r="BS28" s="1" t="s">
        <v>225</v>
      </c>
      <c r="BT28" s="1" t="s">
        <v>225</v>
      </c>
      <c r="BU28" s="1" t="s">
        <v>225</v>
      </c>
      <c r="BV28" s="1" t="s">
        <v>225</v>
      </c>
      <c r="BW28" s="1" t="s">
        <v>225</v>
      </c>
      <c r="BX28" s="1" t="s">
        <v>225</v>
      </c>
      <c r="BY28" s="1" t="s">
        <v>225</v>
      </c>
      <c r="BZ28" s="1" t="s">
        <v>225</v>
      </c>
      <c r="CA28" s="1" t="s">
        <v>225</v>
      </c>
      <c r="CB28" s="1" t="s">
        <v>225</v>
      </c>
      <c r="CC28" s="1" t="s">
        <v>225</v>
      </c>
      <c r="CD28" s="1" t="s">
        <v>225</v>
      </c>
      <c r="CE28" s="1" t="s">
        <v>225</v>
      </c>
      <c r="CF28" s="1" t="s">
        <v>225</v>
      </c>
      <c r="CG28" s="1" t="s">
        <v>225</v>
      </c>
      <c r="CH28" s="1" t="s">
        <v>225</v>
      </c>
      <c r="CI28" s="1" t="s">
        <v>225</v>
      </c>
      <c r="CJ28" s="1" t="s">
        <v>225</v>
      </c>
      <c r="CK28" s="1" t="s">
        <v>225</v>
      </c>
      <c r="CL28" s="1" t="s">
        <v>225</v>
      </c>
      <c r="CM28" s="1" t="s">
        <v>225</v>
      </c>
      <c r="CN28" s="1" t="s">
        <v>225</v>
      </c>
      <c r="CO28" s="1" t="s">
        <v>225</v>
      </c>
      <c r="CP28" s="1" t="s">
        <v>225</v>
      </c>
      <c r="CQ28" s="1" t="s">
        <v>225</v>
      </c>
      <c r="CR28" s="1" t="s">
        <v>225</v>
      </c>
      <c r="CS28" s="1" t="s">
        <v>225</v>
      </c>
      <c r="CT28" s="1" t="s">
        <v>225</v>
      </c>
      <c r="CU28" s="1" t="s">
        <v>225</v>
      </c>
      <c r="CV28" s="1" t="s">
        <v>225</v>
      </c>
      <c r="CW28" s="1" t="s">
        <v>225</v>
      </c>
      <c r="CX28" s="1" t="s">
        <v>225</v>
      </c>
      <c r="CY28" s="1" t="s">
        <v>225</v>
      </c>
      <c r="CZ28" s="1" t="s">
        <v>225</v>
      </c>
      <c r="DA28" s="1" t="s">
        <v>225</v>
      </c>
      <c r="DB28" s="1" t="s">
        <v>225</v>
      </c>
      <c r="DC28" s="1" t="s">
        <v>225</v>
      </c>
      <c r="DD28" s="1" t="s">
        <v>225</v>
      </c>
      <c r="DE28" s="1" t="s">
        <v>225</v>
      </c>
      <c r="DF28" s="1" t="s">
        <v>225</v>
      </c>
      <c r="DG28" s="1" t="s">
        <v>225</v>
      </c>
      <c r="DH28" s="1" t="s">
        <v>225</v>
      </c>
      <c r="DI28" s="1" t="s">
        <v>225</v>
      </c>
      <c r="DJ28" s="1" t="s">
        <v>225</v>
      </c>
      <c r="DK28" s="1" t="s">
        <v>225</v>
      </c>
      <c r="DL28" s="1" t="s">
        <v>225</v>
      </c>
      <c r="DM28" s="1" t="s">
        <v>225</v>
      </c>
      <c r="DN28" s="1" t="s">
        <v>225</v>
      </c>
      <c r="DO28" s="1" t="s">
        <v>225</v>
      </c>
      <c r="DP28" s="1" t="s">
        <v>225</v>
      </c>
      <c r="DQ28" s="1" t="s">
        <v>225</v>
      </c>
      <c r="DR28" s="1" t="s">
        <v>225</v>
      </c>
      <c r="DS28" s="1" t="s">
        <v>225</v>
      </c>
      <c r="DT28" s="1" t="s">
        <v>225</v>
      </c>
      <c r="DU28" s="1" t="s">
        <v>225</v>
      </c>
      <c r="DV28" s="1" t="s">
        <v>225</v>
      </c>
      <c r="DW28" s="1" t="s">
        <v>225</v>
      </c>
      <c r="DX28" s="1" t="s">
        <v>225</v>
      </c>
      <c r="DY28" s="1" t="s">
        <v>225</v>
      </c>
      <c r="DZ28" s="1" t="s">
        <v>225</v>
      </c>
      <c r="EA28" s="1" t="s">
        <v>225</v>
      </c>
      <c r="EB28" s="1" t="s">
        <v>225</v>
      </c>
      <c r="EC28" s="1" t="s">
        <v>225</v>
      </c>
      <c r="ED28" s="1" t="s">
        <v>225</v>
      </c>
      <c r="EE28" s="1" t="s">
        <v>225</v>
      </c>
      <c r="EF28" s="1" t="s">
        <v>225</v>
      </c>
      <c r="EG28" s="1" t="s">
        <v>225</v>
      </c>
      <c r="EH28" s="1" t="s">
        <v>225</v>
      </c>
      <c r="EI28" s="1" t="s">
        <v>225</v>
      </c>
      <c r="EJ28" s="1" t="s">
        <v>225</v>
      </c>
      <c r="EK28" s="1" t="s">
        <v>225</v>
      </c>
      <c r="EL28" s="1" t="s">
        <v>225</v>
      </c>
      <c r="EM28" s="1" t="s">
        <v>225</v>
      </c>
      <c r="EN28" s="1" t="s">
        <v>225</v>
      </c>
      <c r="EO28" s="1" t="s">
        <v>225</v>
      </c>
      <c r="EP28" s="1" t="s">
        <v>225</v>
      </c>
      <c r="EQ28" s="1" t="s">
        <v>225</v>
      </c>
      <c r="ER28" s="1" t="s">
        <v>225</v>
      </c>
      <c r="ES28" s="1" t="s">
        <v>225</v>
      </c>
      <c r="ET28" s="1" t="s">
        <v>225</v>
      </c>
      <c r="EU28" s="1" t="s">
        <v>225</v>
      </c>
      <c r="EV28" s="1" t="s">
        <v>225</v>
      </c>
      <c r="EW28" s="1" t="s">
        <v>225</v>
      </c>
      <c r="EX28" s="1" t="s">
        <v>225</v>
      </c>
      <c r="EY28" s="1" t="s">
        <v>225</v>
      </c>
      <c r="EZ28" s="1" t="s">
        <v>225</v>
      </c>
      <c r="FA28" s="1" t="s">
        <v>225</v>
      </c>
      <c r="FB28" s="1" t="s">
        <v>225</v>
      </c>
      <c r="FC28" s="1" t="s">
        <v>225</v>
      </c>
      <c r="FD28" s="1" t="s">
        <v>225</v>
      </c>
      <c r="FE28" s="1" t="s">
        <v>225</v>
      </c>
      <c r="FF28" s="1" t="s">
        <v>225</v>
      </c>
      <c r="FG28" s="1" t="s">
        <v>225</v>
      </c>
      <c r="FH28" s="1" t="s">
        <v>225</v>
      </c>
      <c r="FI28" s="1" t="s">
        <v>225</v>
      </c>
      <c r="FJ28" s="1" t="s">
        <v>225</v>
      </c>
      <c r="FK28" s="1" t="s">
        <v>225</v>
      </c>
      <c r="FL28" s="1" t="s">
        <v>225</v>
      </c>
      <c r="FM28" s="1" t="s">
        <v>225</v>
      </c>
      <c r="FN28" s="1" t="s">
        <v>225</v>
      </c>
      <c r="FO28" s="1" t="s">
        <v>225</v>
      </c>
      <c r="FP28" s="1" t="s">
        <v>225</v>
      </c>
      <c r="FQ28" s="1" t="s">
        <v>225</v>
      </c>
      <c r="FR28" s="1" t="s">
        <v>225</v>
      </c>
      <c r="FS28" s="1" t="s">
        <v>225</v>
      </c>
      <c r="FT28" s="26">
        <v>0.49399999999999999</v>
      </c>
      <c r="FU28" s="26">
        <v>0.60099999999999998</v>
      </c>
      <c r="FV28" s="26">
        <v>0.53400000000000003</v>
      </c>
      <c r="FW28" s="26">
        <v>0.55300000000000005</v>
      </c>
      <c r="FX28" s="26">
        <v>0.46100000000000002</v>
      </c>
    </row>
    <row r="29" spans="1:180" s="3" customFormat="1" x14ac:dyDescent="0.3">
      <c r="A29" s="141" t="s">
        <v>23</v>
      </c>
      <c r="B29" s="1" t="s">
        <v>489</v>
      </c>
      <c r="C29" s="1" t="s">
        <v>226</v>
      </c>
      <c r="D29" s="1" t="s">
        <v>489</v>
      </c>
      <c r="E29" s="1" t="s">
        <v>489</v>
      </c>
      <c r="F29" s="1" t="s">
        <v>489</v>
      </c>
      <c r="G29" s="1" t="s">
        <v>489</v>
      </c>
      <c r="H29" s="1" t="s">
        <v>489</v>
      </c>
      <c r="I29" s="1">
        <v>0.67700000000000005</v>
      </c>
      <c r="J29" s="1" t="s">
        <v>226</v>
      </c>
      <c r="K29" s="1" t="s">
        <v>226</v>
      </c>
      <c r="L29" s="1" t="s">
        <v>226</v>
      </c>
      <c r="M29" s="1" t="s">
        <v>489</v>
      </c>
      <c r="N29" s="1" t="s">
        <v>226</v>
      </c>
      <c r="O29" s="1" t="s">
        <v>489</v>
      </c>
      <c r="P29" s="1" t="s">
        <v>226</v>
      </c>
      <c r="Q29" s="1" t="s">
        <v>226</v>
      </c>
      <c r="R29" s="26" t="s">
        <v>489</v>
      </c>
      <c r="S29" s="26" t="s">
        <v>489</v>
      </c>
      <c r="T29" s="26" t="s">
        <v>489</v>
      </c>
      <c r="U29" s="26" t="s">
        <v>489</v>
      </c>
      <c r="V29" s="26" t="s">
        <v>489</v>
      </c>
      <c r="W29" s="1" t="s">
        <v>225</v>
      </c>
      <c r="X29" s="1" t="s">
        <v>225</v>
      </c>
      <c r="Y29" s="1" t="s">
        <v>225</v>
      </c>
      <c r="Z29" s="1" t="s">
        <v>225</v>
      </c>
      <c r="AA29" s="1" t="s">
        <v>225</v>
      </c>
      <c r="AB29" s="1" t="s">
        <v>225</v>
      </c>
      <c r="AC29" s="1" t="s">
        <v>225</v>
      </c>
      <c r="AD29" s="1" t="s">
        <v>225</v>
      </c>
      <c r="AE29" s="1" t="s">
        <v>225</v>
      </c>
      <c r="AF29" s="1" t="s">
        <v>225</v>
      </c>
      <c r="AG29" s="1" t="s">
        <v>225</v>
      </c>
      <c r="AH29" s="1" t="s">
        <v>225</v>
      </c>
      <c r="AI29" s="1" t="s">
        <v>225</v>
      </c>
      <c r="AJ29" s="1" t="s">
        <v>225</v>
      </c>
      <c r="AK29" s="1" t="s">
        <v>225</v>
      </c>
      <c r="AL29" s="1" t="s">
        <v>225</v>
      </c>
      <c r="AM29" s="1" t="s">
        <v>225</v>
      </c>
      <c r="AN29" s="1" t="s">
        <v>225</v>
      </c>
      <c r="AO29" s="1" t="s">
        <v>225</v>
      </c>
      <c r="AP29" s="1" t="s">
        <v>225</v>
      </c>
      <c r="AQ29" s="1" t="s">
        <v>225</v>
      </c>
      <c r="AR29" s="1" t="s">
        <v>225</v>
      </c>
      <c r="AS29" s="1" t="s">
        <v>225</v>
      </c>
      <c r="AT29" s="1" t="s">
        <v>225</v>
      </c>
      <c r="AU29" s="1" t="s">
        <v>225</v>
      </c>
      <c r="AV29" s="1" t="s">
        <v>225</v>
      </c>
      <c r="AW29" s="1" t="s">
        <v>225</v>
      </c>
      <c r="AX29" s="1" t="s">
        <v>225</v>
      </c>
      <c r="AY29" s="1" t="s">
        <v>225</v>
      </c>
      <c r="AZ29" s="1" t="s">
        <v>225</v>
      </c>
      <c r="BA29" s="1" t="s">
        <v>225</v>
      </c>
      <c r="BB29" s="1" t="s">
        <v>225</v>
      </c>
      <c r="BC29" s="1" t="s">
        <v>225</v>
      </c>
      <c r="BD29" s="1" t="s">
        <v>225</v>
      </c>
      <c r="BE29" s="1" t="s">
        <v>225</v>
      </c>
      <c r="BF29" s="1" t="s">
        <v>225</v>
      </c>
      <c r="BG29" s="1" t="s">
        <v>225</v>
      </c>
      <c r="BH29" s="1" t="s">
        <v>225</v>
      </c>
      <c r="BI29" s="1" t="s">
        <v>225</v>
      </c>
      <c r="BJ29" s="1" t="s">
        <v>225</v>
      </c>
      <c r="BK29" s="1" t="s">
        <v>225</v>
      </c>
      <c r="BL29" s="1" t="s">
        <v>225</v>
      </c>
      <c r="BM29" s="1" t="s">
        <v>225</v>
      </c>
      <c r="BN29" s="1" t="s">
        <v>225</v>
      </c>
      <c r="BO29" s="1" t="s">
        <v>225</v>
      </c>
      <c r="BP29" s="1" t="s">
        <v>225</v>
      </c>
      <c r="BQ29" s="1" t="s">
        <v>225</v>
      </c>
      <c r="BR29" s="1" t="s">
        <v>225</v>
      </c>
      <c r="BS29" s="1" t="s">
        <v>225</v>
      </c>
      <c r="BT29" s="1" t="s">
        <v>225</v>
      </c>
      <c r="BU29" s="1" t="s">
        <v>225</v>
      </c>
      <c r="BV29" s="1" t="s">
        <v>225</v>
      </c>
      <c r="BW29" s="1" t="s">
        <v>225</v>
      </c>
      <c r="BX29" s="1" t="s">
        <v>225</v>
      </c>
      <c r="BY29" s="1" t="s">
        <v>225</v>
      </c>
      <c r="BZ29" s="1" t="s">
        <v>225</v>
      </c>
      <c r="CA29" s="1" t="s">
        <v>225</v>
      </c>
      <c r="CB29" s="1" t="s">
        <v>225</v>
      </c>
      <c r="CC29" s="1" t="s">
        <v>225</v>
      </c>
      <c r="CD29" s="1" t="s">
        <v>225</v>
      </c>
      <c r="CE29" s="1" t="s">
        <v>225</v>
      </c>
      <c r="CF29" s="1" t="s">
        <v>225</v>
      </c>
      <c r="CG29" s="1" t="s">
        <v>225</v>
      </c>
      <c r="CH29" s="1" t="s">
        <v>225</v>
      </c>
      <c r="CI29" s="1" t="s">
        <v>225</v>
      </c>
      <c r="CJ29" s="1" t="s">
        <v>225</v>
      </c>
      <c r="CK29" s="1" t="s">
        <v>225</v>
      </c>
      <c r="CL29" s="1" t="s">
        <v>225</v>
      </c>
      <c r="CM29" s="1" t="s">
        <v>225</v>
      </c>
      <c r="CN29" s="1" t="s">
        <v>225</v>
      </c>
      <c r="CO29" s="1" t="s">
        <v>225</v>
      </c>
      <c r="CP29" s="1" t="s">
        <v>225</v>
      </c>
      <c r="CQ29" s="1" t="s">
        <v>225</v>
      </c>
      <c r="CR29" s="1" t="s">
        <v>225</v>
      </c>
      <c r="CS29" s="1" t="s">
        <v>225</v>
      </c>
      <c r="CT29" s="1" t="s">
        <v>225</v>
      </c>
      <c r="CU29" s="1" t="s">
        <v>225</v>
      </c>
      <c r="CV29" s="1" t="s">
        <v>225</v>
      </c>
      <c r="CW29" s="1" t="s">
        <v>225</v>
      </c>
      <c r="CX29" s="1" t="s">
        <v>225</v>
      </c>
      <c r="CY29" s="1" t="s">
        <v>225</v>
      </c>
      <c r="CZ29" s="1" t="s">
        <v>225</v>
      </c>
      <c r="DA29" s="1" t="s">
        <v>225</v>
      </c>
      <c r="DB29" s="1" t="s">
        <v>225</v>
      </c>
      <c r="DC29" s="1" t="s">
        <v>225</v>
      </c>
      <c r="DD29" s="1" t="s">
        <v>225</v>
      </c>
      <c r="DE29" s="1" t="s">
        <v>225</v>
      </c>
      <c r="DF29" s="1" t="s">
        <v>225</v>
      </c>
      <c r="DG29" s="1" t="s">
        <v>225</v>
      </c>
      <c r="DH29" s="1" t="s">
        <v>225</v>
      </c>
      <c r="DI29" s="1" t="s">
        <v>225</v>
      </c>
      <c r="DJ29" s="1" t="s">
        <v>225</v>
      </c>
      <c r="DK29" s="1" t="s">
        <v>225</v>
      </c>
      <c r="DL29" s="1" t="s">
        <v>225</v>
      </c>
      <c r="DM29" s="1" t="s">
        <v>225</v>
      </c>
      <c r="DN29" s="1" t="s">
        <v>225</v>
      </c>
      <c r="DO29" s="1" t="s">
        <v>225</v>
      </c>
      <c r="DP29" s="1" t="s">
        <v>225</v>
      </c>
      <c r="DQ29" s="1" t="s">
        <v>225</v>
      </c>
      <c r="DR29" s="1" t="s">
        <v>225</v>
      </c>
      <c r="DS29" s="1" t="s">
        <v>225</v>
      </c>
      <c r="DT29" s="1" t="s">
        <v>225</v>
      </c>
      <c r="DU29" s="1" t="s">
        <v>225</v>
      </c>
      <c r="DV29" s="1" t="s">
        <v>225</v>
      </c>
      <c r="DW29" s="1" t="s">
        <v>225</v>
      </c>
      <c r="DX29" s="1" t="s">
        <v>225</v>
      </c>
      <c r="DY29" s="1" t="s">
        <v>225</v>
      </c>
      <c r="DZ29" s="1" t="s">
        <v>225</v>
      </c>
      <c r="EA29" s="1" t="s">
        <v>225</v>
      </c>
      <c r="EB29" s="1" t="s">
        <v>225</v>
      </c>
      <c r="EC29" s="1" t="s">
        <v>225</v>
      </c>
      <c r="ED29" s="1" t="s">
        <v>225</v>
      </c>
      <c r="EE29" s="1" t="s">
        <v>225</v>
      </c>
      <c r="EF29" s="1" t="s">
        <v>225</v>
      </c>
      <c r="EG29" s="1" t="s">
        <v>225</v>
      </c>
      <c r="EH29" s="1" t="s">
        <v>225</v>
      </c>
      <c r="EI29" s="1" t="s">
        <v>225</v>
      </c>
      <c r="EJ29" s="1" t="s">
        <v>225</v>
      </c>
      <c r="EK29" s="1" t="s">
        <v>225</v>
      </c>
      <c r="EL29" s="1" t="s">
        <v>225</v>
      </c>
      <c r="EM29" s="1" t="s">
        <v>225</v>
      </c>
      <c r="EN29" s="1" t="s">
        <v>225</v>
      </c>
      <c r="EO29" s="1" t="s">
        <v>225</v>
      </c>
      <c r="EP29" s="1" t="s">
        <v>225</v>
      </c>
      <c r="EQ29" s="1" t="s">
        <v>225</v>
      </c>
      <c r="ER29" s="1" t="s">
        <v>225</v>
      </c>
      <c r="ES29" s="1" t="s">
        <v>225</v>
      </c>
      <c r="ET29" s="1" t="s">
        <v>225</v>
      </c>
      <c r="EU29" s="1" t="s">
        <v>225</v>
      </c>
      <c r="EV29" s="1" t="s">
        <v>225</v>
      </c>
      <c r="EW29" s="1" t="s">
        <v>225</v>
      </c>
      <c r="EX29" s="1" t="s">
        <v>225</v>
      </c>
      <c r="EY29" s="1" t="s">
        <v>225</v>
      </c>
      <c r="EZ29" s="1" t="s">
        <v>225</v>
      </c>
      <c r="FA29" s="1" t="s">
        <v>225</v>
      </c>
      <c r="FB29" s="1" t="s">
        <v>225</v>
      </c>
      <c r="FC29" s="1" t="s">
        <v>225</v>
      </c>
      <c r="FD29" s="1" t="s">
        <v>225</v>
      </c>
      <c r="FE29" s="1" t="s">
        <v>225</v>
      </c>
      <c r="FF29" s="1" t="s">
        <v>225</v>
      </c>
      <c r="FG29" s="1" t="s">
        <v>225</v>
      </c>
      <c r="FH29" s="1" t="s">
        <v>225</v>
      </c>
      <c r="FI29" s="1" t="s">
        <v>225</v>
      </c>
      <c r="FJ29" s="1" t="s">
        <v>225</v>
      </c>
      <c r="FK29" s="1" t="s">
        <v>225</v>
      </c>
      <c r="FL29" s="1" t="s">
        <v>225</v>
      </c>
      <c r="FM29" s="1" t="s">
        <v>225</v>
      </c>
      <c r="FN29" s="1" t="s">
        <v>225</v>
      </c>
      <c r="FO29" s="1" t="s">
        <v>225</v>
      </c>
      <c r="FP29" s="1" t="s">
        <v>225</v>
      </c>
      <c r="FQ29" s="1" t="s">
        <v>225</v>
      </c>
      <c r="FR29" s="1" t="s">
        <v>225</v>
      </c>
      <c r="FS29" s="1" t="s">
        <v>225</v>
      </c>
      <c r="FT29" s="26" t="s">
        <v>489</v>
      </c>
      <c r="FU29" s="26" t="s">
        <v>489</v>
      </c>
      <c r="FV29" s="26" t="s">
        <v>489</v>
      </c>
      <c r="FW29" s="26" t="s">
        <v>489</v>
      </c>
      <c r="FX29" s="26" t="s">
        <v>489</v>
      </c>
    </row>
    <row r="30" spans="1:180" s="3" customFormat="1" x14ac:dyDescent="0.3">
      <c r="A30" s="141" t="s">
        <v>24</v>
      </c>
      <c r="B30" s="1" t="s">
        <v>226</v>
      </c>
      <c r="C30" s="1" t="s">
        <v>226</v>
      </c>
      <c r="D30" s="1" t="s">
        <v>226</v>
      </c>
      <c r="E30" s="1" t="s">
        <v>226</v>
      </c>
      <c r="F30" s="1" t="s">
        <v>226</v>
      </c>
      <c r="G30" s="1" t="s">
        <v>226</v>
      </c>
      <c r="H30" s="1" t="s">
        <v>226</v>
      </c>
      <c r="I30" s="1" t="s">
        <v>226</v>
      </c>
      <c r="J30" s="1" t="s">
        <v>489</v>
      </c>
      <c r="K30" s="1" t="s">
        <v>226</v>
      </c>
      <c r="L30" s="1" t="s">
        <v>489</v>
      </c>
      <c r="M30" s="1" t="s">
        <v>226</v>
      </c>
      <c r="N30" s="1" t="s">
        <v>226</v>
      </c>
      <c r="O30" s="1" t="s">
        <v>226</v>
      </c>
      <c r="P30" s="1" t="s">
        <v>226</v>
      </c>
      <c r="Q30" s="1" t="s">
        <v>226</v>
      </c>
      <c r="R30" s="26" t="s">
        <v>226</v>
      </c>
      <c r="S30" s="26" t="s">
        <v>226</v>
      </c>
      <c r="T30" s="26" t="s">
        <v>226</v>
      </c>
      <c r="U30" s="26" t="s">
        <v>226</v>
      </c>
      <c r="V30" s="26" t="s">
        <v>226</v>
      </c>
      <c r="W30" s="1" t="s">
        <v>225</v>
      </c>
      <c r="X30" s="1" t="s">
        <v>225</v>
      </c>
      <c r="Y30" s="1" t="s">
        <v>225</v>
      </c>
      <c r="Z30" s="1" t="s">
        <v>225</v>
      </c>
      <c r="AA30" s="1" t="s">
        <v>225</v>
      </c>
      <c r="AB30" s="1" t="s">
        <v>225</v>
      </c>
      <c r="AC30" s="1" t="s">
        <v>225</v>
      </c>
      <c r="AD30" s="1" t="s">
        <v>225</v>
      </c>
      <c r="AE30" s="1" t="s">
        <v>225</v>
      </c>
      <c r="AF30" s="1" t="s">
        <v>225</v>
      </c>
      <c r="AG30" s="1" t="s">
        <v>225</v>
      </c>
      <c r="AH30" s="1" t="s">
        <v>225</v>
      </c>
      <c r="AI30" s="1" t="s">
        <v>225</v>
      </c>
      <c r="AJ30" s="1" t="s">
        <v>225</v>
      </c>
      <c r="AK30" s="1" t="s">
        <v>225</v>
      </c>
      <c r="AL30" s="1" t="s">
        <v>225</v>
      </c>
      <c r="AM30" s="1" t="s">
        <v>225</v>
      </c>
      <c r="AN30" s="1" t="s">
        <v>225</v>
      </c>
      <c r="AO30" s="1" t="s">
        <v>225</v>
      </c>
      <c r="AP30" s="1" t="s">
        <v>225</v>
      </c>
      <c r="AQ30" s="1" t="s">
        <v>225</v>
      </c>
      <c r="AR30" s="1" t="s">
        <v>225</v>
      </c>
      <c r="AS30" s="1" t="s">
        <v>225</v>
      </c>
      <c r="AT30" s="1" t="s">
        <v>225</v>
      </c>
      <c r="AU30" s="1" t="s">
        <v>225</v>
      </c>
      <c r="AV30" s="1" t="s">
        <v>225</v>
      </c>
      <c r="AW30" s="1" t="s">
        <v>225</v>
      </c>
      <c r="AX30" s="1" t="s">
        <v>225</v>
      </c>
      <c r="AY30" s="1" t="s">
        <v>225</v>
      </c>
      <c r="AZ30" s="1" t="s">
        <v>225</v>
      </c>
      <c r="BA30" s="1" t="s">
        <v>225</v>
      </c>
      <c r="BB30" s="1" t="s">
        <v>225</v>
      </c>
      <c r="BC30" s="1" t="s">
        <v>225</v>
      </c>
      <c r="BD30" s="1" t="s">
        <v>225</v>
      </c>
      <c r="BE30" s="1" t="s">
        <v>225</v>
      </c>
      <c r="BF30" s="1" t="s">
        <v>225</v>
      </c>
      <c r="BG30" s="1" t="s">
        <v>225</v>
      </c>
      <c r="BH30" s="1" t="s">
        <v>225</v>
      </c>
      <c r="BI30" s="1" t="s">
        <v>225</v>
      </c>
      <c r="BJ30" s="1" t="s">
        <v>225</v>
      </c>
      <c r="BK30" s="1" t="s">
        <v>225</v>
      </c>
      <c r="BL30" s="1" t="s">
        <v>225</v>
      </c>
      <c r="BM30" s="1" t="s">
        <v>225</v>
      </c>
      <c r="BN30" s="1" t="s">
        <v>225</v>
      </c>
      <c r="BO30" s="1" t="s">
        <v>225</v>
      </c>
      <c r="BP30" s="1" t="s">
        <v>225</v>
      </c>
      <c r="BQ30" s="1" t="s">
        <v>225</v>
      </c>
      <c r="BR30" s="1" t="s">
        <v>225</v>
      </c>
      <c r="BS30" s="1" t="s">
        <v>225</v>
      </c>
      <c r="BT30" s="1" t="s">
        <v>225</v>
      </c>
      <c r="BU30" s="1" t="s">
        <v>225</v>
      </c>
      <c r="BV30" s="1" t="s">
        <v>225</v>
      </c>
      <c r="BW30" s="1" t="s">
        <v>225</v>
      </c>
      <c r="BX30" s="1" t="s">
        <v>225</v>
      </c>
      <c r="BY30" s="1" t="s">
        <v>225</v>
      </c>
      <c r="BZ30" s="1" t="s">
        <v>225</v>
      </c>
      <c r="CA30" s="1" t="s">
        <v>225</v>
      </c>
      <c r="CB30" s="1" t="s">
        <v>225</v>
      </c>
      <c r="CC30" s="1" t="s">
        <v>225</v>
      </c>
      <c r="CD30" s="1" t="s">
        <v>225</v>
      </c>
      <c r="CE30" s="1" t="s">
        <v>225</v>
      </c>
      <c r="CF30" s="1" t="s">
        <v>225</v>
      </c>
      <c r="CG30" s="1" t="s">
        <v>225</v>
      </c>
      <c r="CH30" s="1" t="s">
        <v>225</v>
      </c>
      <c r="CI30" s="1" t="s">
        <v>225</v>
      </c>
      <c r="CJ30" s="1" t="s">
        <v>225</v>
      </c>
      <c r="CK30" s="1" t="s">
        <v>225</v>
      </c>
      <c r="CL30" s="1" t="s">
        <v>225</v>
      </c>
      <c r="CM30" s="1" t="s">
        <v>225</v>
      </c>
      <c r="CN30" s="1" t="s">
        <v>225</v>
      </c>
      <c r="CO30" s="1" t="s">
        <v>225</v>
      </c>
      <c r="CP30" s="1" t="s">
        <v>225</v>
      </c>
      <c r="CQ30" s="1" t="s">
        <v>225</v>
      </c>
      <c r="CR30" s="1" t="s">
        <v>225</v>
      </c>
      <c r="CS30" s="1" t="s">
        <v>225</v>
      </c>
      <c r="CT30" s="1" t="s">
        <v>225</v>
      </c>
      <c r="CU30" s="1" t="s">
        <v>225</v>
      </c>
      <c r="CV30" s="1" t="s">
        <v>225</v>
      </c>
      <c r="CW30" s="1" t="s">
        <v>225</v>
      </c>
      <c r="CX30" s="1" t="s">
        <v>225</v>
      </c>
      <c r="CY30" s="1" t="s">
        <v>225</v>
      </c>
      <c r="CZ30" s="1" t="s">
        <v>225</v>
      </c>
      <c r="DA30" s="1" t="s">
        <v>225</v>
      </c>
      <c r="DB30" s="1" t="s">
        <v>225</v>
      </c>
      <c r="DC30" s="1" t="s">
        <v>225</v>
      </c>
      <c r="DD30" s="1" t="s">
        <v>225</v>
      </c>
      <c r="DE30" s="1" t="s">
        <v>225</v>
      </c>
      <c r="DF30" s="1" t="s">
        <v>225</v>
      </c>
      <c r="DG30" s="1" t="s">
        <v>225</v>
      </c>
      <c r="DH30" s="1" t="s">
        <v>225</v>
      </c>
      <c r="DI30" s="1" t="s">
        <v>225</v>
      </c>
      <c r="DJ30" s="1" t="s">
        <v>225</v>
      </c>
      <c r="DK30" s="1" t="s">
        <v>225</v>
      </c>
      <c r="DL30" s="1" t="s">
        <v>225</v>
      </c>
      <c r="DM30" s="1" t="s">
        <v>225</v>
      </c>
      <c r="DN30" s="1" t="s">
        <v>225</v>
      </c>
      <c r="DO30" s="1" t="s">
        <v>225</v>
      </c>
      <c r="DP30" s="1" t="s">
        <v>225</v>
      </c>
      <c r="DQ30" s="1" t="s">
        <v>225</v>
      </c>
      <c r="DR30" s="1" t="s">
        <v>225</v>
      </c>
      <c r="DS30" s="1" t="s">
        <v>225</v>
      </c>
      <c r="DT30" s="1" t="s">
        <v>225</v>
      </c>
      <c r="DU30" s="1" t="s">
        <v>225</v>
      </c>
      <c r="DV30" s="1" t="s">
        <v>225</v>
      </c>
      <c r="DW30" s="1" t="s">
        <v>225</v>
      </c>
      <c r="DX30" s="1" t="s">
        <v>225</v>
      </c>
      <c r="DY30" s="1" t="s">
        <v>225</v>
      </c>
      <c r="DZ30" s="1" t="s">
        <v>225</v>
      </c>
      <c r="EA30" s="1" t="s">
        <v>225</v>
      </c>
      <c r="EB30" s="1" t="s">
        <v>225</v>
      </c>
      <c r="EC30" s="1" t="s">
        <v>225</v>
      </c>
      <c r="ED30" s="1" t="s">
        <v>225</v>
      </c>
      <c r="EE30" s="1" t="s">
        <v>225</v>
      </c>
      <c r="EF30" s="1" t="s">
        <v>225</v>
      </c>
      <c r="EG30" s="1" t="s">
        <v>225</v>
      </c>
      <c r="EH30" s="1" t="s">
        <v>225</v>
      </c>
      <c r="EI30" s="1" t="s">
        <v>225</v>
      </c>
      <c r="EJ30" s="1" t="s">
        <v>225</v>
      </c>
      <c r="EK30" s="1" t="s">
        <v>225</v>
      </c>
      <c r="EL30" s="1" t="s">
        <v>225</v>
      </c>
      <c r="EM30" s="1" t="s">
        <v>225</v>
      </c>
      <c r="EN30" s="1" t="s">
        <v>225</v>
      </c>
      <c r="EO30" s="1" t="s">
        <v>225</v>
      </c>
      <c r="EP30" s="1" t="s">
        <v>225</v>
      </c>
      <c r="EQ30" s="1" t="s">
        <v>225</v>
      </c>
      <c r="ER30" s="1" t="s">
        <v>225</v>
      </c>
      <c r="ES30" s="1" t="s">
        <v>225</v>
      </c>
      <c r="ET30" s="1" t="s">
        <v>225</v>
      </c>
      <c r="EU30" s="1" t="s">
        <v>225</v>
      </c>
      <c r="EV30" s="1" t="s">
        <v>225</v>
      </c>
      <c r="EW30" s="1" t="s">
        <v>225</v>
      </c>
      <c r="EX30" s="1" t="s">
        <v>225</v>
      </c>
      <c r="EY30" s="1" t="s">
        <v>225</v>
      </c>
      <c r="EZ30" s="1" t="s">
        <v>225</v>
      </c>
      <c r="FA30" s="1" t="s">
        <v>225</v>
      </c>
      <c r="FB30" s="1" t="s">
        <v>225</v>
      </c>
      <c r="FC30" s="1" t="s">
        <v>225</v>
      </c>
      <c r="FD30" s="1" t="s">
        <v>225</v>
      </c>
      <c r="FE30" s="1" t="s">
        <v>225</v>
      </c>
      <c r="FF30" s="1" t="s">
        <v>225</v>
      </c>
      <c r="FG30" s="1" t="s">
        <v>225</v>
      </c>
      <c r="FH30" s="1" t="s">
        <v>225</v>
      </c>
      <c r="FI30" s="1" t="s">
        <v>225</v>
      </c>
      <c r="FJ30" s="1" t="s">
        <v>225</v>
      </c>
      <c r="FK30" s="1" t="s">
        <v>225</v>
      </c>
      <c r="FL30" s="1" t="s">
        <v>225</v>
      </c>
      <c r="FM30" s="1" t="s">
        <v>225</v>
      </c>
      <c r="FN30" s="1" t="s">
        <v>225</v>
      </c>
      <c r="FO30" s="1" t="s">
        <v>225</v>
      </c>
      <c r="FP30" s="1" t="s">
        <v>225</v>
      </c>
      <c r="FQ30" s="1" t="s">
        <v>225</v>
      </c>
      <c r="FR30" s="1" t="s">
        <v>225</v>
      </c>
      <c r="FS30" s="1" t="s">
        <v>225</v>
      </c>
      <c r="FT30" s="26" t="s">
        <v>488</v>
      </c>
      <c r="FU30" s="26" t="s">
        <v>488</v>
      </c>
      <c r="FV30" s="26" t="s">
        <v>488</v>
      </c>
      <c r="FW30" s="26" t="s">
        <v>488</v>
      </c>
      <c r="FX30" s="26" t="s">
        <v>488</v>
      </c>
    </row>
    <row r="31" spans="1:180" s="3" customFormat="1" x14ac:dyDescent="0.3">
      <c r="A31" s="141" t="s">
        <v>25</v>
      </c>
      <c r="B31" s="1" t="s">
        <v>489</v>
      </c>
      <c r="C31" s="1" t="s">
        <v>489</v>
      </c>
      <c r="D31" s="1" t="s">
        <v>489</v>
      </c>
      <c r="E31" s="1" t="s">
        <v>489</v>
      </c>
      <c r="F31" s="1" t="s">
        <v>489</v>
      </c>
      <c r="G31" s="1" t="s">
        <v>489</v>
      </c>
      <c r="H31" s="1" t="s">
        <v>489</v>
      </c>
      <c r="I31" s="1" t="s">
        <v>489</v>
      </c>
      <c r="J31" s="1" t="s">
        <v>226</v>
      </c>
      <c r="K31" s="1" t="s">
        <v>489</v>
      </c>
      <c r="L31" s="1" t="s">
        <v>489</v>
      </c>
      <c r="M31" s="1" t="s">
        <v>489</v>
      </c>
      <c r="N31" s="1" t="s">
        <v>489</v>
      </c>
      <c r="O31" s="1" t="s">
        <v>489</v>
      </c>
      <c r="P31" s="1" t="s">
        <v>489</v>
      </c>
      <c r="Q31" s="1" t="s">
        <v>226</v>
      </c>
      <c r="R31" s="26" t="s">
        <v>226</v>
      </c>
      <c r="S31" s="26" t="s">
        <v>226</v>
      </c>
      <c r="T31" s="26" t="s">
        <v>226</v>
      </c>
      <c r="U31" s="26" t="s">
        <v>226</v>
      </c>
      <c r="V31" s="26" t="s">
        <v>489</v>
      </c>
      <c r="W31" s="1" t="s">
        <v>489</v>
      </c>
      <c r="X31" s="1" t="s">
        <v>489</v>
      </c>
      <c r="Y31" s="1" t="s">
        <v>489</v>
      </c>
      <c r="Z31" s="1" t="s">
        <v>489</v>
      </c>
      <c r="AA31" s="1" t="s">
        <v>489</v>
      </c>
      <c r="AB31" s="1" t="s">
        <v>489</v>
      </c>
      <c r="AC31" s="1" t="s">
        <v>489</v>
      </c>
      <c r="AD31" s="1" t="s">
        <v>489</v>
      </c>
      <c r="AE31" s="1" t="s">
        <v>226</v>
      </c>
      <c r="AF31" s="1" t="s">
        <v>226</v>
      </c>
      <c r="AG31" s="1" t="s">
        <v>489</v>
      </c>
      <c r="AH31" s="1" t="s">
        <v>489</v>
      </c>
      <c r="AI31" s="1" t="s">
        <v>226</v>
      </c>
      <c r="AJ31" s="1" t="s">
        <v>225</v>
      </c>
      <c r="AK31" s="1" t="s">
        <v>225</v>
      </c>
      <c r="AL31" s="1" t="s">
        <v>225</v>
      </c>
      <c r="AM31" s="1" t="s">
        <v>225</v>
      </c>
      <c r="AN31" s="1" t="s">
        <v>225</v>
      </c>
      <c r="AO31" s="1" t="s">
        <v>225</v>
      </c>
      <c r="AP31" s="1" t="s">
        <v>225</v>
      </c>
      <c r="AQ31" s="1" t="s">
        <v>225</v>
      </c>
      <c r="AR31" s="1" t="s">
        <v>225</v>
      </c>
      <c r="AS31" s="1" t="s">
        <v>225</v>
      </c>
      <c r="AT31" s="1" t="s">
        <v>225</v>
      </c>
      <c r="AU31" s="1" t="s">
        <v>225</v>
      </c>
      <c r="AV31" s="1" t="s">
        <v>225</v>
      </c>
      <c r="AW31" s="1" t="s">
        <v>225</v>
      </c>
      <c r="AX31" s="1" t="s">
        <v>225</v>
      </c>
      <c r="AY31" s="1" t="s">
        <v>225</v>
      </c>
      <c r="AZ31" s="1" t="s">
        <v>225</v>
      </c>
      <c r="BA31" s="1" t="s">
        <v>225</v>
      </c>
      <c r="BB31" s="1" t="s">
        <v>225</v>
      </c>
      <c r="BC31" s="1" t="s">
        <v>225</v>
      </c>
      <c r="BD31" s="1" t="s">
        <v>225</v>
      </c>
      <c r="BE31" s="1" t="s">
        <v>225</v>
      </c>
      <c r="BF31" s="1" t="s">
        <v>225</v>
      </c>
      <c r="BG31" s="1" t="s">
        <v>225</v>
      </c>
      <c r="BH31" s="1" t="s">
        <v>225</v>
      </c>
      <c r="BI31" s="1" t="s">
        <v>225</v>
      </c>
      <c r="BJ31" s="1" t="s">
        <v>225</v>
      </c>
      <c r="BK31" s="1" t="s">
        <v>225</v>
      </c>
      <c r="BL31" s="1" t="s">
        <v>225</v>
      </c>
      <c r="BM31" s="1" t="s">
        <v>225</v>
      </c>
      <c r="BN31" s="1" t="s">
        <v>225</v>
      </c>
      <c r="BO31" s="1" t="s">
        <v>225</v>
      </c>
      <c r="BP31" s="1" t="s">
        <v>225</v>
      </c>
      <c r="BQ31" s="1" t="s">
        <v>225</v>
      </c>
      <c r="BR31" s="1" t="s">
        <v>225</v>
      </c>
      <c r="BS31" s="1" t="s">
        <v>225</v>
      </c>
      <c r="BT31" s="1" t="s">
        <v>225</v>
      </c>
      <c r="BU31" s="1" t="s">
        <v>225</v>
      </c>
      <c r="BV31" s="1" t="s">
        <v>225</v>
      </c>
      <c r="BW31" s="1" t="s">
        <v>225</v>
      </c>
      <c r="BX31" s="1" t="s">
        <v>225</v>
      </c>
      <c r="BY31" s="1" t="s">
        <v>225</v>
      </c>
      <c r="BZ31" s="1" t="s">
        <v>225</v>
      </c>
      <c r="CA31" s="1" t="s">
        <v>225</v>
      </c>
      <c r="CB31" s="1" t="s">
        <v>225</v>
      </c>
      <c r="CC31" s="1" t="s">
        <v>225</v>
      </c>
      <c r="CD31" s="1" t="s">
        <v>225</v>
      </c>
      <c r="CE31" s="1" t="s">
        <v>225</v>
      </c>
      <c r="CF31" s="1" t="s">
        <v>225</v>
      </c>
      <c r="CG31" s="1" t="s">
        <v>225</v>
      </c>
      <c r="CH31" s="1" t="s">
        <v>225</v>
      </c>
      <c r="CI31" s="1" t="s">
        <v>225</v>
      </c>
      <c r="CJ31" s="1" t="s">
        <v>225</v>
      </c>
      <c r="CK31" s="1" t="s">
        <v>225</v>
      </c>
      <c r="CL31" s="1" t="s">
        <v>225</v>
      </c>
      <c r="CM31" s="1" t="s">
        <v>225</v>
      </c>
      <c r="CN31" s="1" t="s">
        <v>225</v>
      </c>
      <c r="CO31" s="1" t="s">
        <v>225</v>
      </c>
      <c r="CP31" s="1" t="s">
        <v>225</v>
      </c>
      <c r="CQ31" s="1" t="s">
        <v>225</v>
      </c>
      <c r="CR31" s="1" t="s">
        <v>225</v>
      </c>
      <c r="CS31" s="1" t="s">
        <v>225</v>
      </c>
      <c r="CT31" s="1" t="s">
        <v>225</v>
      </c>
      <c r="CU31" s="1" t="s">
        <v>225</v>
      </c>
      <c r="CV31" s="1" t="s">
        <v>225</v>
      </c>
      <c r="CW31" s="1" t="s">
        <v>225</v>
      </c>
      <c r="CX31" s="1" t="s">
        <v>225</v>
      </c>
      <c r="CY31" s="1" t="s">
        <v>225</v>
      </c>
      <c r="CZ31" s="1" t="s">
        <v>225</v>
      </c>
      <c r="DA31" s="1" t="s">
        <v>225</v>
      </c>
      <c r="DB31" s="1" t="s">
        <v>225</v>
      </c>
      <c r="DC31" s="1" t="s">
        <v>225</v>
      </c>
      <c r="DD31" s="1" t="s">
        <v>225</v>
      </c>
      <c r="DE31" s="1" t="s">
        <v>225</v>
      </c>
      <c r="DF31" s="1" t="s">
        <v>225</v>
      </c>
      <c r="DG31" s="1" t="s">
        <v>225</v>
      </c>
      <c r="DH31" s="1" t="s">
        <v>225</v>
      </c>
      <c r="DI31" s="1" t="s">
        <v>225</v>
      </c>
      <c r="DJ31" s="1" t="s">
        <v>225</v>
      </c>
      <c r="DK31" s="1" t="s">
        <v>225</v>
      </c>
      <c r="DL31" s="1" t="s">
        <v>225</v>
      </c>
      <c r="DM31" s="1" t="s">
        <v>225</v>
      </c>
      <c r="DN31" s="1" t="s">
        <v>225</v>
      </c>
      <c r="DO31" s="1" t="s">
        <v>225</v>
      </c>
      <c r="DP31" s="1" t="s">
        <v>225</v>
      </c>
      <c r="DQ31" s="1" t="s">
        <v>225</v>
      </c>
      <c r="DR31" s="1" t="s">
        <v>225</v>
      </c>
      <c r="DS31" s="1" t="s">
        <v>225</v>
      </c>
      <c r="DT31" s="1" t="s">
        <v>225</v>
      </c>
      <c r="DU31" s="1" t="s">
        <v>225</v>
      </c>
      <c r="DV31" s="1" t="s">
        <v>225</v>
      </c>
      <c r="DW31" s="1" t="s">
        <v>225</v>
      </c>
      <c r="DX31" s="1" t="s">
        <v>225</v>
      </c>
      <c r="DY31" s="1" t="s">
        <v>225</v>
      </c>
      <c r="DZ31" s="1" t="s">
        <v>225</v>
      </c>
      <c r="EA31" s="1" t="s">
        <v>225</v>
      </c>
      <c r="EB31" s="1" t="s">
        <v>225</v>
      </c>
      <c r="EC31" s="1" t="s">
        <v>225</v>
      </c>
      <c r="ED31" s="1" t="s">
        <v>225</v>
      </c>
      <c r="EE31" s="1" t="s">
        <v>225</v>
      </c>
      <c r="EF31" s="1" t="s">
        <v>225</v>
      </c>
      <c r="EG31" s="1" t="s">
        <v>225</v>
      </c>
      <c r="EH31" s="1" t="s">
        <v>225</v>
      </c>
      <c r="EI31" s="1" t="s">
        <v>225</v>
      </c>
      <c r="EJ31" s="1" t="s">
        <v>225</v>
      </c>
      <c r="EK31" s="1" t="s">
        <v>225</v>
      </c>
      <c r="EL31" s="1" t="s">
        <v>225</v>
      </c>
      <c r="EM31" s="1" t="s">
        <v>225</v>
      </c>
      <c r="EN31" s="1" t="s">
        <v>225</v>
      </c>
      <c r="EO31" s="1" t="s">
        <v>225</v>
      </c>
      <c r="EP31" s="1" t="s">
        <v>225</v>
      </c>
      <c r="EQ31" s="1" t="s">
        <v>225</v>
      </c>
      <c r="ER31" s="1" t="s">
        <v>225</v>
      </c>
      <c r="ES31" s="1" t="s">
        <v>225</v>
      </c>
      <c r="ET31" s="1" t="s">
        <v>225</v>
      </c>
      <c r="EU31" s="1" t="s">
        <v>225</v>
      </c>
      <c r="EV31" s="1" t="s">
        <v>225</v>
      </c>
      <c r="EW31" s="1" t="s">
        <v>225</v>
      </c>
      <c r="EX31" s="1" t="s">
        <v>225</v>
      </c>
      <c r="EY31" s="1" t="s">
        <v>225</v>
      </c>
      <c r="EZ31" s="1" t="s">
        <v>225</v>
      </c>
      <c r="FA31" s="1" t="s">
        <v>225</v>
      </c>
      <c r="FB31" s="1" t="s">
        <v>225</v>
      </c>
      <c r="FC31" s="1" t="s">
        <v>225</v>
      </c>
      <c r="FD31" s="1" t="s">
        <v>225</v>
      </c>
      <c r="FE31" s="1" t="s">
        <v>225</v>
      </c>
      <c r="FF31" s="1" t="s">
        <v>225</v>
      </c>
      <c r="FG31" s="1" t="s">
        <v>225</v>
      </c>
      <c r="FH31" s="1" t="s">
        <v>225</v>
      </c>
      <c r="FI31" s="1" t="s">
        <v>225</v>
      </c>
      <c r="FJ31" s="1" t="s">
        <v>225</v>
      </c>
      <c r="FK31" s="1" t="s">
        <v>225</v>
      </c>
      <c r="FL31" s="1" t="s">
        <v>225</v>
      </c>
      <c r="FM31" s="1" t="s">
        <v>225</v>
      </c>
      <c r="FN31" s="1" t="s">
        <v>225</v>
      </c>
      <c r="FO31" s="1" t="s">
        <v>225</v>
      </c>
      <c r="FP31" s="1" t="s">
        <v>225</v>
      </c>
      <c r="FQ31" s="1" t="s">
        <v>225</v>
      </c>
      <c r="FR31" s="1" t="s">
        <v>225</v>
      </c>
      <c r="FS31" s="1" t="s">
        <v>225</v>
      </c>
      <c r="FT31" s="26" t="s">
        <v>488</v>
      </c>
      <c r="FU31" s="26" t="s">
        <v>488</v>
      </c>
      <c r="FV31" s="26" t="s">
        <v>488</v>
      </c>
      <c r="FW31" s="26" t="s">
        <v>488</v>
      </c>
      <c r="FX31" s="26" t="s">
        <v>489</v>
      </c>
    </row>
    <row r="32" spans="1:180" s="3" customFormat="1" x14ac:dyDescent="0.3">
      <c r="A32" s="141" t="s">
        <v>26</v>
      </c>
      <c r="B32" s="1">
        <v>0.29699999999999999</v>
      </c>
      <c r="C32" s="1">
        <v>0.217</v>
      </c>
      <c r="D32" s="1">
        <v>0.23100000000000001</v>
      </c>
      <c r="E32" s="1">
        <v>0.28999999999999998</v>
      </c>
      <c r="F32" s="1">
        <v>0.39900000000000002</v>
      </c>
      <c r="G32" s="1">
        <v>0.30599999999999999</v>
      </c>
      <c r="H32" s="1">
        <v>0.41599999999999998</v>
      </c>
      <c r="I32" s="1">
        <v>0.38400000000000001</v>
      </c>
      <c r="J32" s="1">
        <v>0.38700000000000001</v>
      </c>
      <c r="K32" s="1">
        <v>0.39200000000000002</v>
      </c>
      <c r="L32" s="1">
        <v>0.371</v>
      </c>
      <c r="M32" s="1">
        <v>0.34499999999999997</v>
      </c>
      <c r="N32" s="1">
        <v>0.41899999999999998</v>
      </c>
      <c r="O32" s="1">
        <v>0.27300000000000002</v>
      </c>
      <c r="P32" s="1">
        <v>0.30499999999999999</v>
      </c>
      <c r="Q32" s="1">
        <v>0.376</v>
      </c>
      <c r="R32" s="26">
        <v>0.23</v>
      </c>
      <c r="S32" s="26" t="s">
        <v>489</v>
      </c>
      <c r="T32" s="26">
        <v>0.16400000000000001</v>
      </c>
      <c r="U32" s="26" t="s">
        <v>489</v>
      </c>
      <c r="V32" s="26">
        <v>0.184</v>
      </c>
      <c r="W32" s="1">
        <v>0.14899999999999999</v>
      </c>
      <c r="X32" s="1">
        <v>0.18099999999999999</v>
      </c>
      <c r="Y32" s="1">
        <v>0.246</v>
      </c>
      <c r="Z32" s="1">
        <v>0.254</v>
      </c>
      <c r="AA32" s="1" t="s">
        <v>489</v>
      </c>
      <c r="AB32" s="1" t="s">
        <v>489</v>
      </c>
      <c r="AC32" s="1">
        <v>0.13600000000000001</v>
      </c>
      <c r="AD32" s="1" t="s">
        <v>489</v>
      </c>
      <c r="AE32" s="1">
        <v>0.158</v>
      </c>
      <c r="AF32" s="1" t="s">
        <v>489</v>
      </c>
      <c r="AG32" s="1">
        <v>0.14000000000000001</v>
      </c>
      <c r="AH32" s="1">
        <v>0.20699999999999999</v>
      </c>
      <c r="AI32" s="1" t="s">
        <v>489</v>
      </c>
      <c r="AJ32" s="1">
        <v>0.29899999999999999</v>
      </c>
      <c r="AK32" s="1">
        <v>0.23899999999999999</v>
      </c>
      <c r="AL32" s="1">
        <v>0.32500000000000001</v>
      </c>
      <c r="AM32" s="1">
        <v>0.29499999999999998</v>
      </c>
      <c r="AN32" s="1">
        <v>0.245</v>
      </c>
      <c r="AO32" s="1">
        <v>0.28899999999999998</v>
      </c>
      <c r="AP32" s="1">
        <v>0.28899999999999998</v>
      </c>
      <c r="AQ32" s="1">
        <v>0.28199999999999997</v>
      </c>
      <c r="AR32" s="1">
        <v>0.255</v>
      </c>
      <c r="AS32" s="1">
        <v>0.25600000000000001</v>
      </c>
      <c r="AT32" s="1">
        <v>0.33700000000000002</v>
      </c>
      <c r="AU32" s="1">
        <v>0.435</v>
      </c>
      <c r="AV32" s="1">
        <v>0.23400000000000001</v>
      </c>
      <c r="AW32" s="1">
        <v>0.26400000000000001</v>
      </c>
      <c r="AX32" s="1">
        <v>0.20499999999999999</v>
      </c>
      <c r="AY32" s="1">
        <v>0.20699999999999999</v>
      </c>
      <c r="AZ32" s="1">
        <v>0.193</v>
      </c>
      <c r="BA32" s="1">
        <v>0.35</v>
      </c>
      <c r="BB32" s="1">
        <v>0.223</v>
      </c>
      <c r="BC32" s="1">
        <v>0.432</v>
      </c>
      <c r="BD32" s="1">
        <v>0.222</v>
      </c>
      <c r="BE32" s="1">
        <v>0.33600000000000002</v>
      </c>
      <c r="BF32" s="1">
        <v>0.24</v>
      </c>
      <c r="BG32" s="1">
        <v>0.23799999999999999</v>
      </c>
      <c r="BH32" s="1">
        <v>0.26700000000000002</v>
      </c>
      <c r="BI32" s="1">
        <v>0.313</v>
      </c>
      <c r="BJ32" s="1">
        <v>0.316</v>
      </c>
      <c r="BK32" s="1">
        <v>0.32300000000000001</v>
      </c>
      <c r="BL32" s="1">
        <v>0.314</v>
      </c>
      <c r="BM32" s="1">
        <v>0.29399999999999998</v>
      </c>
      <c r="BN32" s="1">
        <v>0.34699999999999998</v>
      </c>
      <c r="BO32" s="1">
        <v>0.251</v>
      </c>
      <c r="BP32" s="1">
        <v>0.219</v>
      </c>
      <c r="BQ32" s="1">
        <v>0.36699999999999999</v>
      </c>
      <c r="BR32" s="1">
        <v>0.222</v>
      </c>
      <c r="BS32" s="1">
        <v>0.32400000000000001</v>
      </c>
      <c r="BT32" s="1">
        <v>0.35699999999999998</v>
      </c>
      <c r="BU32" s="1">
        <v>0.26</v>
      </c>
      <c r="BV32" s="1">
        <v>0.36599999999999999</v>
      </c>
      <c r="BW32" s="1">
        <v>0.28799999999999998</v>
      </c>
      <c r="BX32" s="1">
        <v>0.24199999999999999</v>
      </c>
      <c r="BY32" s="1">
        <v>0.37</v>
      </c>
      <c r="BZ32" s="1">
        <v>0.30099999999999999</v>
      </c>
      <c r="CA32" s="1">
        <v>0.36399999999999999</v>
      </c>
      <c r="CB32" s="1">
        <v>0.17399999999999999</v>
      </c>
      <c r="CC32" s="1">
        <v>0.312</v>
      </c>
      <c r="CD32" s="1">
        <v>0.35599999999999998</v>
      </c>
      <c r="CE32" s="1">
        <v>0.34699999999999998</v>
      </c>
      <c r="CF32" s="1">
        <v>0.33200000000000002</v>
      </c>
      <c r="CG32" s="1">
        <v>0.19</v>
      </c>
      <c r="CH32" s="1">
        <v>0.252</v>
      </c>
      <c r="CI32" s="1">
        <v>0.40200000000000002</v>
      </c>
      <c r="CJ32" s="1">
        <v>0.29599999999999999</v>
      </c>
      <c r="CK32" s="1">
        <v>0.35299999999999998</v>
      </c>
      <c r="CL32" s="1">
        <v>0.29699999999999999</v>
      </c>
      <c r="CM32" s="1">
        <v>0.36499999999999999</v>
      </c>
      <c r="CN32" s="1">
        <v>0.30499999999999999</v>
      </c>
      <c r="CO32" s="1">
        <v>0.32300000000000001</v>
      </c>
      <c r="CP32" s="1">
        <v>0.28599999999999998</v>
      </c>
      <c r="CQ32" s="1">
        <v>0.28599999999999998</v>
      </c>
      <c r="CR32" s="1">
        <v>0.27500000000000002</v>
      </c>
      <c r="CS32" s="1">
        <v>0.307</v>
      </c>
      <c r="CT32" s="1">
        <v>0.36099999999999999</v>
      </c>
      <c r="CU32" s="1">
        <v>0.36499999999999999</v>
      </c>
      <c r="CV32" s="1">
        <v>0.34100000000000003</v>
      </c>
      <c r="CW32" s="1">
        <v>0.36399999999999999</v>
      </c>
      <c r="CX32" s="1">
        <v>0.17199999999999999</v>
      </c>
      <c r="CY32" s="1">
        <v>0.34899999999999998</v>
      </c>
      <c r="CZ32" s="1">
        <v>0.20399999999999999</v>
      </c>
      <c r="DA32" s="1">
        <v>0.28799999999999998</v>
      </c>
      <c r="DB32" s="1">
        <v>0.317</v>
      </c>
      <c r="DC32" s="1">
        <v>0.19400000000000001</v>
      </c>
      <c r="DD32" s="1">
        <v>0.128</v>
      </c>
      <c r="DE32" s="1">
        <v>0.26700000000000002</v>
      </c>
      <c r="DF32" s="1">
        <v>0.26</v>
      </c>
      <c r="DG32" s="1">
        <v>0.27</v>
      </c>
      <c r="DH32" s="1">
        <v>0.3</v>
      </c>
      <c r="DI32" s="1">
        <v>0.221</v>
      </c>
      <c r="DJ32" s="1">
        <v>0.247</v>
      </c>
      <c r="DK32" s="1">
        <v>0.27500000000000002</v>
      </c>
      <c r="DL32" s="1">
        <v>0.20100000000000001</v>
      </c>
      <c r="DM32" s="1">
        <v>0.443</v>
      </c>
      <c r="DN32" s="1">
        <v>0.27600000000000002</v>
      </c>
      <c r="DO32" s="1">
        <v>0.17399999999999999</v>
      </c>
      <c r="DP32" s="1">
        <v>0.34</v>
      </c>
      <c r="DQ32" s="1">
        <v>0.29599999999999999</v>
      </c>
      <c r="DR32" s="1">
        <v>0.39</v>
      </c>
      <c r="DS32" s="1">
        <v>0.27900000000000003</v>
      </c>
      <c r="DT32" s="1">
        <v>0.19900000000000001</v>
      </c>
      <c r="DU32" s="1">
        <v>0.2</v>
      </c>
      <c r="DV32" s="1">
        <v>0.23</v>
      </c>
      <c r="DW32" s="1">
        <v>0.217</v>
      </c>
      <c r="DX32" s="1">
        <v>0.188</v>
      </c>
      <c r="DY32" s="1">
        <v>0.23699999999999999</v>
      </c>
      <c r="DZ32" s="1">
        <v>0.17399999999999999</v>
      </c>
      <c r="EA32" s="1">
        <v>6.6000000000000003E-2</v>
      </c>
      <c r="EB32" s="1">
        <v>0.13600000000000001</v>
      </c>
      <c r="EC32" s="1">
        <v>0.19900000000000001</v>
      </c>
      <c r="ED32" s="1">
        <v>0.13900000000000001</v>
      </c>
      <c r="EE32" s="1">
        <v>0.189</v>
      </c>
      <c r="EF32" s="1">
        <v>8.5999999999999993E-2</v>
      </c>
      <c r="EG32" s="1">
        <v>0.26300000000000001</v>
      </c>
      <c r="EH32" s="1">
        <v>5.3999999999999999E-2</v>
      </c>
      <c r="EI32" s="1" t="s">
        <v>489</v>
      </c>
      <c r="EJ32" s="1" t="s">
        <v>489</v>
      </c>
      <c r="EK32" s="1" t="s">
        <v>489</v>
      </c>
      <c r="EL32" s="1">
        <v>6.0999999999999999E-2</v>
      </c>
      <c r="EM32" s="1">
        <v>0.109</v>
      </c>
      <c r="EN32" s="1">
        <v>9.2999999999999999E-2</v>
      </c>
      <c r="EO32" s="1">
        <v>6.9000000000000006E-2</v>
      </c>
      <c r="EP32" s="1">
        <v>0.125</v>
      </c>
      <c r="EQ32" s="1">
        <v>8.2000000000000003E-2</v>
      </c>
      <c r="ER32" s="1">
        <v>5.1999999999999998E-2</v>
      </c>
      <c r="ES32" s="1">
        <v>0.17899999999999999</v>
      </c>
      <c r="ET32" s="1">
        <v>0.13700000000000001</v>
      </c>
      <c r="EU32" s="1">
        <v>0.14699999999999999</v>
      </c>
      <c r="EV32" s="1">
        <v>0.128</v>
      </c>
      <c r="EW32" s="1">
        <v>0.16900000000000001</v>
      </c>
      <c r="EX32" s="1" t="s">
        <v>489</v>
      </c>
      <c r="EY32" s="1" t="s">
        <v>489</v>
      </c>
      <c r="EZ32" s="1">
        <v>0.22900000000000001</v>
      </c>
      <c r="FA32" s="1">
        <v>0.129</v>
      </c>
      <c r="FB32" s="1">
        <v>0.16900000000000001</v>
      </c>
      <c r="FC32" s="1">
        <v>0.32100000000000001</v>
      </c>
      <c r="FD32" s="1">
        <v>0.12</v>
      </c>
      <c r="FE32" s="1">
        <v>6.3E-2</v>
      </c>
      <c r="FF32" s="1">
        <v>9.5000000000000001E-2</v>
      </c>
      <c r="FG32" s="1" t="s">
        <v>489</v>
      </c>
      <c r="FH32" s="1">
        <v>5.6000000000000001E-2</v>
      </c>
      <c r="FI32" s="1">
        <v>0.16900000000000001</v>
      </c>
      <c r="FJ32" s="1">
        <v>5.6000000000000001E-2</v>
      </c>
      <c r="FK32" s="1">
        <v>0.129</v>
      </c>
      <c r="FL32" s="1">
        <v>0.161</v>
      </c>
      <c r="FM32" s="1">
        <v>0.16500000000000001</v>
      </c>
      <c r="FN32" s="1">
        <v>8.8999999999999996E-2</v>
      </c>
      <c r="FO32" s="1">
        <v>0.222</v>
      </c>
      <c r="FP32" s="1">
        <v>8.8999999999999996E-2</v>
      </c>
      <c r="FQ32" s="1">
        <v>0.222</v>
      </c>
      <c r="FR32" s="1">
        <v>6.6000000000000003E-2</v>
      </c>
      <c r="FS32" s="1">
        <v>0.187</v>
      </c>
      <c r="FT32" s="26">
        <v>0.23</v>
      </c>
      <c r="FU32" s="26" t="s">
        <v>489</v>
      </c>
      <c r="FV32" s="26">
        <v>0.16400000000000001</v>
      </c>
      <c r="FW32" s="26" t="s">
        <v>489</v>
      </c>
      <c r="FX32" s="26">
        <v>0.184</v>
      </c>
    </row>
    <row r="33" spans="1:180" s="3" customFormat="1" x14ac:dyDescent="0.3">
      <c r="A33" s="141" t="s">
        <v>27</v>
      </c>
      <c r="B33" s="1" t="s">
        <v>489</v>
      </c>
      <c r="C33" s="1" t="s">
        <v>489</v>
      </c>
      <c r="D33" s="1" t="s">
        <v>226</v>
      </c>
      <c r="E33" s="1" t="s">
        <v>489</v>
      </c>
      <c r="F33" s="1" t="s">
        <v>489</v>
      </c>
      <c r="G33" s="1" t="s">
        <v>489</v>
      </c>
      <c r="H33" s="1" t="s">
        <v>489</v>
      </c>
      <c r="I33" s="1" t="s">
        <v>489</v>
      </c>
      <c r="J33" s="1" t="s">
        <v>489</v>
      </c>
      <c r="K33" s="1" t="s">
        <v>489</v>
      </c>
      <c r="L33" s="1" t="s">
        <v>489</v>
      </c>
      <c r="M33" s="1" t="s">
        <v>489</v>
      </c>
      <c r="N33" s="1" t="s">
        <v>489</v>
      </c>
      <c r="O33" s="1" t="s">
        <v>489</v>
      </c>
      <c r="P33" s="1" t="s">
        <v>226</v>
      </c>
      <c r="Q33" s="1" t="s">
        <v>226</v>
      </c>
      <c r="R33" s="26" t="s">
        <v>489</v>
      </c>
      <c r="S33" s="26" t="s">
        <v>226</v>
      </c>
      <c r="T33" s="26" t="s">
        <v>226</v>
      </c>
      <c r="U33" s="26" t="s">
        <v>226</v>
      </c>
      <c r="V33" s="26" t="s">
        <v>489</v>
      </c>
      <c r="W33" s="1" t="s">
        <v>225</v>
      </c>
      <c r="X33" s="1" t="s">
        <v>225</v>
      </c>
      <c r="Y33" s="1" t="s">
        <v>225</v>
      </c>
      <c r="Z33" s="1" t="s">
        <v>225</v>
      </c>
      <c r="AA33" s="1" t="s">
        <v>225</v>
      </c>
      <c r="AB33" s="1" t="s">
        <v>225</v>
      </c>
      <c r="AC33" s="1" t="s">
        <v>225</v>
      </c>
      <c r="AD33" s="1" t="s">
        <v>225</v>
      </c>
      <c r="AE33" s="1" t="s">
        <v>225</v>
      </c>
      <c r="AF33" s="1" t="s">
        <v>225</v>
      </c>
      <c r="AG33" s="1" t="s">
        <v>225</v>
      </c>
      <c r="AH33" s="1" t="s">
        <v>225</v>
      </c>
      <c r="AI33" s="1" t="s">
        <v>225</v>
      </c>
      <c r="AJ33" s="1" t="s">
        <v>489</v>
      </c>
      <c r="AK33" s="1" t="s">
        <v>489</v>
      </c>
      <c r="AL33" s="1">
        <v>4.3999999999999997E-2</v>
      </c>
      <c r="AM33" s="1">
        <v>3.2000000000000001E-2</v>
      </c>
      <c r="AN33" s="1" t="s">
        <v>489</v>
      </c>
      <c r="AO33" s="1" t="s">
        <v>489</v>
      </c>
      <c r="AP33" s="1" t="s">
        <v>489</v>
      </c>
      <c r="AQ33" s="1">
        <v>3.3000000000000002E-2</v>
      </c>
      <c r="AR33" s="1">
        <v>4.8000000000000001E-2</v>
      </c>
      <c r="AS33" s="1" t="s">
        <v>489</v>
      </c>
      <c r="AT33" s="1" t="s">
        <v>489</v>
      </c>
      <c r="AU33" s="1">
        <v>3.2000000000000001E-2</v>
      </c>
      <c r="AV33" s="1" t="s">
        <v>489</v>
      </c>
      <c r="AW33" s="1" t="s">
        <v>489</v>
      </c>
      <c r="AX33" s="1" t="s">
        <v>489</v>
      </c>
      <c r="AY33" s="1">
        <v>3.7999999999999999E-2</v>
      </c>
      <c r="AZ33" s="1" t="s">
        <v>489</v>
      </c>
      <c r="BA33" s="1">
        <v>6.8000000000000005E-2</v>
      </c>
      <c r="BB33" s="1" t="s">
        <v>489</v>
      </c>
      <c r="BC33" s="1" t="s">
        <v>489</v>
      </c>
      <c r="BD33" s="1" t="s">
        <v>489</v>
      </c>
      <c r="BE33" s="1">
        <v>8.2000000000000003E-2</v>
      </c>
      <c r="BF33" s="1" t="s">
        <v>489</v>
      </c>
      <c r="BG33" s="1">
        <v>3.2000000000000001E-2</v>
      </c>
      <c r="BH33" s="1">
        <v>4.4999999999999998E-2</v>
      </c>
      <c r="BI33" s="1">
        <v>2.9000000000000001E-2</v>
      </c>
      <c r="BJ33" s="1" t="s">
        <v>489</v>
      </c>
      <c r="BK33" s="1">
        <v>7.3999999999999996E-2</v>
      </c>
      <c r="BL33" s="1">
        <v>3.5999999999999997E-2</v>
      </c>
      <c r="BM33" s="1">
        <v>5.3999999999999999E-2</v>
      </c>
      <c r="BN33" s="1" t="s">
        <v>489</v>
      </c>
      <c r="BO33" s="1">
        <v>5.5E-2</v>
      </c>
      <c r="BP33" s="1" t="s">
        <v>489</v>
      </c>
      <c r="BQ33" s="1" t="s">
        <v>489</v>
      </c>
      <c r="BR33" s="1">
        <v>4.3999999999999997E-2</v>
      </c>
      <c r="BS33" s="1" t="s">
        <v>489</v>
      </c>
      <c r="BT33" s="1">
        <v>4.4999999999999998E-2</v>
      </c>
      <c r="BU33" s="1">
        <v>2.9000000000000001E-2</v>
      </c>
      <c r="BV33" s="1" t="s">
        <v>489</v>
      </c>
      <c r="BW33" s="1">
        <v>3.3000000000000002E-2</v>
      </c>
      <c r="BX33" s="1" t="s">
        <v>489</v>
      </c>
      <c r="BY33" s="1" t="s">
        <v>489</v>
      </c>
      <c r="BZ33" s="1" t="s">
        <v>489</v>
      </c>
      <c r="CA33" s="1" t="s">
        <v>489</v>
      </c>
      <c r="CB33" s="1">
        <v>7.0000000000000007E-2</v>
      </c>
      <c r="CC33" s="1" t="s">
        <v>489</v>
      </c>
      <c r="CD33" s="1" t="s">
        <v>489</v>
      </c>
      <c r="CE33" s="1" t="s">
        <v>489</v>
      </c>
      <c r="CF33" s="1" t="s">
        <v>489</v>
      </c>
      <c r="CG33" s="1">
        <v>4.4999999999999998E-2</v>
      </c>
      <c r="CH33" s="1" t="s">
        <v>489</v>
      </c>
      <c r="CI33" s="1">
        <v>5.5E-2</v>
      </c>
      <c r="CJ33" s="1">
        <v>7.0000000000000007E-2</v>
      </c>
      <c r="CK33" s="1" t="s">
        <v>489</v>
      </c>
      <c r="CL33" s="1">
        <v>5.8000000000000003E-2</v>
      </c>
      <c r="CM33" s="1">
        <v>3.2000000000000001E-2</v>
      </c>
      <c r="CN33" s="1">
        <v>3.9E-2</v>
      </c>
      <c r="CO33" s="1">
        <v>8.5000000000000006E-2</v>
      </c>
      <c r="CP33" s="1" t="s">
        <v>489</v>
      </c>
      <c r="CQ33" s="1" t="s">
        <v>489</v>
      </c>
      <c r="CR33" s="1" t="s">
        <v>489</v>
      </c>
      <c r="CS33" s="1" t="s">
        <v>489</v>
      </c>
      <c r="CT33" s="1">
        <v>4.3999999999999997E-2</v>
      </c>
      <c r="CU33" s="1" t="s">
        <v>489</v>
      </c>
      <c r="CV33" s="1" t="s">
        <v>489</v>
      </c>
      <c r="CW33" s="1" t="s">
        <v>489</v>
      </c>
      <c r="CX33" s="1" t="s">
        <v>489</v>
      </c>
      <c r="CY33" s="1" t="s">
        <v>489</v>
      </c>
      <c r="CZ33" s="1" t="s">
        <v>489</v>
      </c>
      <c r="DA33" s="1" t="s">
        <v>489</v>
      </c>
      <c r="DB33" s="1" t="s">
        <v>489</v>
      </c>
      <c r="DC33" s="1" t="s">
        <v>489</v>
      </c>
      <c r="DD33" s="1" t="s">
        <v>489</v>
      </c>
      <c r="DE33" s="1" t="s">
        <v>489</v>
      </c>
      <c r="DF33" s="1" t="s">
        <v>489</v>
      </c>
      <c r="DG33" s="1" t="s">
        <v>489</v>
      </c>
      <c r="DH33" s="1">
        <v>4.2000000000000003E-2</v>
      </c>
      <c r="DI33" s="1">
        <v>3.9E-2</v>
      </c>
      <c r="DJ33" s="1">
        <v>2.9000000000000001E-2</v>
      </c>
      <c r="DK33" s="1">
        <v>5.8000000000000003E-2</v>
      </c>
      <c r="DL33" s="1" t="s">
        <v>489</v>
      </c>
      <c r="DM33" s="1" t="s">
        <v>489</v>
      </c>
      <c r="DN33" s="1">
        <v>6.7000000000000004E-2</v>
      </c>
      <c r="DO33" s="1">
        <v>7.3999999999999996E-2</v>
      </c>
      <c r="DP33" s="1" t="s">
        <v>489</v>
      </c>
      <c r="DQ33" s="1" t="s">
        <v>489</v>
      </c>
      <c r="DR33" s="1" t="s">
        <v>489</v>
      </c>
      <c r="DS33" s="1" t="s">
        <v>489</v>
      </c>
      <c r="DT33" s="1" t="s">
        <v>489</v>
      </c>
      <c r="DU33" s="1" t="s">
        <v>489</v>
      </c>
      <c r="DV33" s="1" t="s">
        <v>489</v>
      </c>
      <c r="DW33" s="1" t="s">
        <v>489</v>
      </c>
      <c r="DX33" s="1" t="s">
        <v>489</v>
      </c>
      <c r="DY33" s="1" t="s">
        <v>489</v>
      </c>
      <c r="DZ33" s="1" t="s">
        <v>489</v>
      </c>
      <c r="EA33" s="1" t="s">
        <v>489</v>
      </c>
      <c r="EB33" s="1" t="s">
        <v>489</v>
      </c>
      <c r="EC33" s="1" t="s">
        <v>489</v>
      </c>
      <c r="ED33" s="1">
        <v>3.5999999999999997E-2</v>
      </c>
      <c r="EE33" s="1" t="s">
        <v>489</v>
      </c>
      <c r="EF33" s="1" t="s">
        <v>489</v>
      </c>
      <c r="EG33" s="1" t="s">
        <v>489</v>
      </c>
      <c r="EH33" s="1" t="s">
        <v>489</v>
      </c>
      <c r="EI33" s="1" t="s">
        <v>489</v>
      </c>
      <c r="EJ33" s="1">
        <v>0.06</v>
      </c>
      <c r="EK33" s="1">
        <v>7.4999999999999997E-2</v>
      </c>
      <c r="EL33" s="1" t="s">
        <v>489</v>
      </c>
      <c r="EM33" s="1" t="s">
        <v>489</v>
      </c>
      <c r="EN33" s="1" t="s">
        <v>489</v>
      </c>
      <c r="EO33" s="1" t="s">
        <v>489</v>
      </c>
      <c r="EP33" s="1" t="s">
        <v>489</v>
      </c>
      <c r="EQ33" s="1" t="s">
        <v>489</v>
      </c>
      <c r="ER33" s="1" t="s">
        <v>489</v>
      </c>
      <c r="ES33" s="1" t="s">
        <v>489</v>
      </c>
      <c r="ET33" s="1" t="s">
        <v>489</v>
      </c>
      <c r="EU33" s="1" t="s">
        <v>489</v>
      </c>
      <c r="EV33" s="1">
        <v>5.0999999999999997E-2</v>
      </c>
      <c r="EW33" s="1" t="s">
        <v>489</v>
      </c>
      <c r="EX33" s="1" t="s">
        <v>489</v>
      </c>
      <c r="EY33" s="1" t="s">
        <v>489</v>
      </c>
      <c r="EZ33" s="1" t="s">
        <v>489</v>
      </c>
      <c r="FA33" s="1" t="s">
        <v>489</v>
      </c>
      <c r="FB33" s="1" t="s">
        <v>489</v>
      </c>
      <c r="FC33" s="1">
        <v>3.3000000000000002E-2</v>
      </c>
      <c r="FD33" s="1" t="s">
        <v>489</v>
      </c>
      <c r="FE33" s="1" t="s">
        <v>489</v>
      </c>
      <c r="FF33" s="1">
        <v>5.6000000000000001E-2</v>
      </c>
      <c r="FG33" s="1">
        <v>4.2000000000000003E-2</v>
      </c>
      <c r="FH33" s="1" t="s">
        <v>489</v>
      </c>
      <c r="FI33" s="1" t="s">
        <v>489</v>
      </c>
      <c r="FJ33" s="1" t="s">
        <v>489</v>
      </c>
      <c r="FK33" s="1" t="s">
        <v>489</v>
      </c>
      <c r="FL33" s="1" t="s">
        <v>489</v>
      </c>
      <c r="FM33" s="1" t="s">
        <v>489</v>
      </c>
      <c r="FN33" s="1" t="s">
        <v>489</v>
      </c>
      <c r="FO33" s="1">
        <v>3.5000000000000003E-2</v>
      </c>
      <c r="FP33" s="1" t="s">
        <v>489</v>
      </c>
      <c r="FQ33" s="1" t="s">
        <v>489</v>
      </c>
      <c r="FR33" s="1" t="s">
        <v>489</v>
      </c>
      <c r="FS33" s="1" t="s">
        <v>489</v>
      </c>
      <c r="FT33" s="26" t="s">
        <v>489</v>
      </c>
      <c r="FU33" s="26" t="s">
        <v>488</v>
      </c>
      <c r="FV33" s="26" t="s">
        <v>488</v>
      </c>
      <c r="FW33" s="26" t="s">
        <v>488</v>
      </c>
      <c r="FX33" s="26" t="s">
        <v>489</v>
      </c>
    </row>
    <row r="34" spans="1:180" s="3" customFormat="1" x14ac:dyDescent="0.3">
      <c r="A34" s="141" t="s">
        <v>432</v>
      </c>
      <c r="B34" s="1" t="s">
        <v>225</v>
      </c>
      <c r="C34" s="1" t="s">
        <v>225</v>
      </c>
      <c r="D34" s="1" t="s">
        <v>225</v>
      </c>
      <c r="E34" s="1" t="s">
        <v>225</v>
      </c>
      <c r="F34" s="1" t="s">
        <v>225</v>
      </c>
      <c r="G34" s="1" t="s">
        <v>225</v>
      </c>
      <c r="H34" s="1" t="s">
        <v>225</v>
      </c>
      <c r="I34" s="1" t="s">
        <v>225</v>
      </c>
      <c r="J34" s="1" t="s">
        <v>225</v>
      </c>
      <c r="K34" s="1" t="s">
        <v>225</v>
      </c>
      <c r="L34" s="1" t="s">
        <v>225</v>
      </c>
      <c r="M34" s="1" t="s">
        <v>225</v>
      </c>
      <c r="N34" s="1" t="s">
        <v>225</v>
      </c>
      <c r="O34" s="1" t="s">
        <v>225</v>
      </c>
      <c r="P34" s="1" t="s">
        <v>225</v>
      </c>
      <c r="Q34" s="1" t="s">
        <v>225</v>
      </c>
      <c r="R34" s="26" t="s">
        <v>225</v>
      </c>
      <c r="S34" s="26" t="s">
        <v>225</v>
      </c>
      <c r="T34" s="26" t="s">
        <v>225</v>
      </c>
      <c r="U34" s="26" t="s">
        <v>225</v>
      </c>
      <c r="V34" s="26" t="s">
        <v>225</v>
      </c>
      <c r="W34" s="1" t="s">
        <v>225</v>
      </c>
      <c r="X34" s="1" t="s">
        <v>225</v>
      </c>
      <c r="Y34" s="1" t="s">
        <v>225</v>
      </c>
      <c r="Z34" s="1" t="s">
        <v>225</v>
      </c>
      <c r="AA34" s="1" t="s">
        <v>225</v>
      </c>
      <c r="AB34" s="1" t="s">
        <v>225</v>
      </c>
      <c r="AC34" s="1" t="s">
        <v>225</v>
      </c>
      <c r="AD34" s="1" t="s">
        <v>225</v>
      </c>
      <c r="AE34" s="1" t="s">
        <v>225</v>
      </c>
      <c r="AF34" s="1" t="s">
        <v>225</v>
      </c>
      <c r="AG34" s="1" t="s">
        <v>225</v>
      </c>
      <c r="AH34" s="1" t="s">
        <v>225</v>
      </c>
      <c r="AI34" s="1" t="s">
        <v>225</v>
      </c>
      <c r="AJ34" s="1" t="s">
        <v>489</v>
      </c>
      <c r="AK34" s="1" t="s">
        <v>489</v>
      </c>
      <c r="AL34" s="1" t="s">
        <v>489</v>
      </c>
      <c r="AM34" s="1" t="s">
        <v>489</v>
      </c>
      <c r="AN34" s="1" t="s">
        <v>489</v>
      </c>
      <c r="AO34" s="1" t="s">
        <v>489</v>
      </c>
      <c r="AP34" s="1" t="s">
        <v>489</v>
      </c>
      <c r="AQ34" s="1" t="s">
        <v>489</v>
      </c>
      <c r="AR34" s="1" t="s">
        <v>489</v>
      </c>
      <c r="AS34" s="1" t="s">
        <v>489</v>
      </c>
      <c r="AT34" s="1" t="s">
        <v>489</v>
      </c>
      <c r="AU34" s="1" t="s">
        <v>489</v>
      </c>
      <c r="AV34" s="1" t="s">
        <v>489</v>
      </c>
      <c r="AW34" s="1" t="s">
        <v>489</v>
      </c>
      <c r="AX34" s="1" t="s">
        <v>489</v>
      </c>
      <c r="AY34" s="1" t="s">
        <v>489</v>
      </c>
      <c r="AZ34" s="1" t="s">
        <v>489</v>
      </c>
      <c r="BA34" s="1" t="s">
        <v>489</v>
      </c>
      <c r="BB34" s="1" t="s">
        <v>489</v>
      </c>
      <c r="BC34" s="1" t="s">
        <v>489</v>
      </c>
      <c r="BD34" s="1" t="s">
        <v>489</v>
      </c>
      <c r="BE34" s="1" t="s">
        <v>489</v>
      </c>
      <c r="BF34" s="1" t="s">
        <v>489</v>
      </c>
      <c r="BG34" s="1" t="s">
        <v>489</v>
      </c>
      <c r="BH34" s="1" t="s">
        <v>489</v>
      </c>
      <c r="BI34" s="1" t="s">
        <v>489</v>
      </c>
      <c r="BJ34" s="1" t="s">
        <v>489</v>
      </c>
      <c r="BK34" s="1" t="s">
        <v>489</v>
      </c>
      <c r="BL34" s="1" t="s">
        <v>489</v>
      </c>
      <c r="BM34" s="1" t="s">
        <v>489</v>
      </c>
      <c r="BN34" s="1" t="s">
        <v>489</v>
      </c>
      <c r="BO34" s="1" t="s">
        <v>489</v>
      </c>
      <c r="BP34" s="1" t="s">
        <v>489</v>
      </c>
      <c r="BQ34" s="1" t="s">
        <v>489</v>
      </c>
      <c r="BR34" s="1" t="s">
        <v>489</v>
      </c>
      <c r="BS34" s="1" t="s">
        <v>489</v>
      </c>
      <c r="BT34" s="1" t="s">
        <v>489</v>
      </c>
      <c r="BU34" s="1" t="s">
        <v>489</v>
      </c>
      <c r="BV34" s="1" t="s">
        <v>489</v>
      </c>
      <c r="BW34" s="1" t="s">
        <v>489</v>
      </c>
      <c r="BX34" s="1" t="s">
        <v>489</v>
      </c>
      <c r="BY34" s="1" t="s">
        <v>489</v>
      </c>
      <c r="BZ34" s="1" t="s">
        <v>489</v>
      </c>
      <c r="CA34" s="1" t="s">
        <v>489</v>
      </c>
      <c r="CB34" s="1" t="s">
        <v>489</v>
      </c>
      <c r="CC34" s="1" t="s">
        <v>489</v>
      </c>
      <c r="CD34" s="1" t="s">
        <v>489</v>
      </c>
      <c r="CE34" s="1" t="s">
        <v>489</v>
      </c>
      <c r="CF34" s="1" t="s">
        <v>489</v>
      </c>
      <c r="CG34" s="1" t="s">
        <v>489</v>
      </c>
      <c r="CH34" s="1" t="s">
        <v>489</v>
      </c>
      <c r="CI34" s="1" t="s">
        <v>489</v>
      </c>
      <c r="CJ34" s="1" t="s">
        <v>489</v>
      </c>
      <c r="CK34" s="1" t="s">
        <v>489</v>
      </c>
      <c r="CL34" s="1" t="s">
        <v>489</v>
      </c>
      <c r="CM34" s="1" t="s">
        <v>489</v>
      </c>
      <c r="CN34" s="1" t="s">
        <v>489</v>
      </c>
      <c r="CO34" s="1" t="s">
        <v>489</v>
      </c>
      <c r="CP34" s="1" t="s">
        <v>489</v>
      </c>
      <c r="CQ34" s="1" t="s">
        <v>489</v>
      </c>
      <c r="CR34" s="1" t="s">
        <v>489</v>
      </c>
      <c r="CS34" s="1" t="s">
        <v>489</v>
      </c>
      <c r="CT34" s="1" t="s">
        <v>489</v>
      </c>
      <c r="CU34" s="1" t="s">
        <v>489</v>
      </c>
      <c r="CV34" s="1" t="s">
        <v>489</v>
      </c>
      <c r="CW34" s="1" t="s">
        <v>489</v>
      </c>
      <c r="CX34" s="1" t="s">
        <v>489</v>
      </c>
      <c r="CY34" s="1" t="s">
        <v>489</v>
      </c>
      <c r="CZ34" s="1" t="s">
        <v>489</v>
      </c>
      <c r="DA34" s="1" t="s">
        <v>489</v>
      </c>
      <c r="DB34" s="1" t="s">
        <v>489</v>
      </c>
      <c r="DC34" s="1" t="s">
        <v>489</v>
      </c>
      <c r="DD34" s="1" t="s">
        <v>489</v>
      </c>
      <c r="DE34" s="1" t="s">
        <v>489</v>
      </c>
      <c r="DF34" s="1" t="s">
        <v>489</v>
      </c>
      <c r="DG34" s="1" t="s">
        <v>489</v>
      </c>
      <c r="DH34" s="1" t="s">
        <v>489</v>
      </c>
      <c r="DI34" s="1" t="s">
        <v>489</v>
      </c>
      <c r="DJ34" s="1" t="s">
        <v>489</v>
      </c>
      <c r="DK34" s="1" t="s">
        <v>489</v>
      </c>
      <c r="DL34" s="1" t="s">
        <v>489</v>
      </c>
      <c r="DM34" s="1" t="s">
        <v>489</v>
      </c>
      <c r="DN34" s="1" t="s">
        <v>489</v>
      </c>
      <c r="DO34" s="1" t="s">
        <v>489</v>
      </c>
      <c r="DP34" s="1" t="s">
        <v>489</v>
      </c>
      <c r="DQ34" s="1" t="s">
        <v>489</v>
      </c>
      <c r="DR34" s="1" t="s">
        <v>489</v>
      </c>
      <c r="DS34" s="1" t="s">
        <v>489</v>
      </c>
      <c r="DT34" s="1" t="s">
        <v>489</v>
      </c>
      <c r="DU34" s="1" t="s">
        <v>489</v>
      </c>
      <c r="DV34" s="1" t="s">
        <v>489</v>
      </c>
      <c r="DW34" s="1" t="s">
        <v>489</v>
      </c>
      <c r="DX34" s="1" t="s">
        <v>489</v>
      </c>
      <c r="DY34" s="1" t="s">
        <v>489</v>
      </c>
      <c r="DZ34" s="1" t="s">
        <v>489</v>
      </c>
      <c r="EA34" s="1" t="s">
        <v>489</v>
      </c>
      <c r="EB34" s="1" t="s">
        <v>489</v>
      </c>
      <c r="EC34" s="1" t="s">
        <v>489</v>
      </c>
      <c r="ED34" s="1" t="s">
        <v>489</v>
      </c>
      <c r="EE34" s="1" t="s">
        <v>489</v>
      </c>
      <c r="EF34" s="1" t="s">
        <v>489</v>
      </c>
      <c r="EG34" s="1" t="s">
        <v>489</v>
      </c>
      <c r="EH34" s="1" t="s">
        <v>489</v>
      </c>
      <c r="EI34" s="1" t="s">
        <v>489</v>
      </c>
      <c r="EJ34" s="1" t="s">
        <v>489</v>
      </c>
      <c r="EK34" s="1" t="s">
        <v>489</v>
      </c>
      <c r="EL34" s="1" t="s">
        <v>489</v>
      </c>
      <c r="EM34" s="1" t="s">
        <v>489</v>
      </c>
      <c r="EN34" s="1" t="s">
        <v>489</v>
      </c>
      <c r="EO34" s="1" t="s">
        <v>489</v>
      </c>
      <c r="EP34" s="1" t="s">
        <v>489</v>
      </c>
      <c r="EQ34" s="1" t="s">
        <v>489</v>
      </c>
      <c r="ER34" s="1" t="s">
        <v>489</v>
      </c>
      <c r="ES34" s="1" t="s">
        <v>489</v>
      </c>
      <c r="ET34" s="1" t="s">
        <v>489</v>
      </c>
      <c r="EU34" s="1" t="s">
        <v>489</v>
      </c>
      <c r="EV34" s="1" t="s">
        <v>489</v>
      </c>
      <c r="EW34" s="1" t="s">
        <v>489</v>
      </c>
      <c r="EX34" s="1" t="s">
        <v>489</v>
      </c>
      <c r="EY34" s="1" t="s">
        <v>489</v>
      </c>
      <c r="EZ34" s="1" t="s">
        <v>489</v>
      </c>
      <c r="FA34" s="1" t="s">
        <v>489</v>
      </c>
      <c r="FB34" s="1" t="s">
        <v>489</v>
      </c>
      <c r="FC34" s="1" t="s">
        <v>489</v>
      </c>
      <c r="FD34" s="1" t="s">
        <v>489</v>
      </c>
      <c r="FE34" s="1" t="s">
        <v>489</v>
      </c>
      <c r="FF34" s="1" t="s">
        <v>489</v>
      </c>
      <c r="FG34" s="1" t="s">
        <v>489</v>
      </c>
      <c r="FH34" s="1" t="s">
        <v>489</v>
      </c>
      <c r="FI34" s="1" t="s">
        <v>489</v>
      </c>
      <c r="FJ34" s="1" t="s">
        <v>489</v>
      </c>
      <c r="FK34" s="1" t="s">
        <v>489</v>
      </c>
      <c r="FL34" s="1" t="s">
        <v>489</v>
      </c>
      <c r="FM34" s="1" t="s">
        <v>489</v>
      </c>
      <c r="FN34" s="1" t="s">
        <v>489</v>
      </c>
      <c r="FO34" s="1" t="s">
        <v>489</v>
      </c>
      <c r="FP34" s="1" t="s">
        <v>489</v>
      </c>
      <c r="FQ34" s="1" t="s">
        <v>489</v>
      </c>
      <c r="FR34" s="1" t="s">
        <v>489</v>
      </c>
      <c r="FS34" s="1" t="s">
        <v>489</v>
      </c>
      <c r="FT34" s="26" t="s">
        <v>225</v>
      </c>
      <c r="FU34" s="26" t="s">
        <v>225</v>
      </c>
      <c r="FV34" s="26" t="s">
        <v>225</v>
      </c>
      <c r="FW34" s="26" t="s">
        <v>225</v>
      </c>
      <c r="FX34" s="26" t="s">
        <v>225</v>
      </c>
    </row>
    <row r="35" spans="1:180" s="3" customFormat="1" x14ac:dyDescent="0.3">
      <c r="A35" s="141" t="s">
        <v>29</v>
      </c>
      <c r="B35" s="1" t="s">
        <v>489</v>
      </c>
      <c r="C35" s="1">
        <v>0.44041450777202079</v>
      </c>
      <c r="D35" s="1" t="s">
        <v>489</v>
      </c>
      <c r="E35" s="1">
        <v>0.40069084628670126</v>
      </c>
      <c r="F35" s="1">
        <v>0.38687392055267705</v>
      </c>
      <c r="G35" s="1" t="s">
        <v>489</v>
      </c>
      <c r="H35" s="1" t="s">
        <v>489</v>
      </c>
      <c r="I35" s="1">
        <v>0.34542314335060453</v>
      </c>
      <c r="J35" s="1">
        <v>0.40069084628670126</v>
      </c>
      <c r="K35" s="1">
        <v>0.42487046632124353</v>
      </c>
      <c r="L35" s="1" t="s">
        <v>489</v>
      </c>
      <c r="M35" s="1" t="s">
        <v>489</v>
      </c>
      <c r="N35" s="1">
        <v>0.35924006908462869</v>
      </c>
      <c r="O35" s="1" t="s">
        <v>489</v>
      </c>
      <c r="P35" s="1" t="s">
        <v>489</v>
      </c>
      <c r="Q35" s="1">
        <v>0.37132987910189985</v>
      </c>
      <c r="R35" s="26" t="s">
        <v>489</v>
      </c>
      <c r="S35" s="26" t="s">
        <v>489</v>
      </c>
      <c r="T35" s="26">
        <v>0.504</v>
      </c>
      <c r="U35" s="26">
        <v>0.52700000000000002</v>
      </c>
      <c r="V35" s="26" t="s">
        <v>489</v>
      </c>
      <c r="W35" s="1">
        <v>0.34100000000000003</v>
      </c>
      <c r="X35" s="1">
        <v>0.39200000000000002</v>
      </c>
      <c r="Y35" s="1">
        <v>0.35199999999999998</v>
      </c>
      <c r="Z35" s="1">
        <v>0.33100000000000002</v>
      </c>
      <c r="AA35" s="1">
        <v>0.307</v>
      </c>
      <c r="AB35" s="1">
        <v>0.41499999999999998</v>
      </c>
      <c r="AC35" s="1">
        <v>0.317</v>
      </c>
      <c r="AD35" s="1">
        <v>0.35</v>
      </c>
      <c r="AE35" s="1">
        <v>0.35499999999999998</v>
      </c>
      <c r="AF35" s="1">
        <v>0.311</v>
      </c>
      <c r="AG35" s="1">
        <v>0.43099999999999999</v>
      </c>
      <c r="AH35" s="1">
        <v>0.371</v>
      </c>
      <c r="AI35" s="1">
        <v>0.29299999999999998</v>
      </c>
      <c r="AJ35" s="1" t="s">
        <v>489</v>
      </c>
      <c r="AK35" s="1">
        <v>0.216</v>
      </c>
      <c r="AL35" s="1">
        <v>0.20599999999999999</v>
      </c>
      <c r="AM35" s="1" t="s">
        <v>489</v>
      </c>
      <c r="AN35" s="1">
        <v>0.17599999999999999</v>
      </c>
      <c r="AO35" s="1">
        <v>0.23499999999999999</v>
      </c>
      <c r="AP35" s="1">
        <v>0.26500000000000001</v>
      </c>
      <c r="AQ35" s="1">
        <v>0.20899999999999999</v>
      </c>
      <c r="AR35" s="1">
        <v>0.22900000000000001</v>
      </c>
      <c r="AS35" s="1">
        <v>0.13</v>
      </c>
      <c r="AT35" s="1">
        <v>0.17100000000000001</v>
      </c>
      <c r="AU35" s="1">
        <v>0.17</v>
      </c>
      <c r="AV35" s="1">
        <v>0.15</v>
      </c>
      <c r="AW35" s="1">
        <v>0.246</v>
      </c>
      <c r="AX35" s="1">
        <v>0.38400000000000001</v>
      </c>
      <c r="AY35" s="1">
        <v>0.19700000000000001</v>
      </c>
      <c r="AZ35" s="1">
        <v>0.21</v>
      </c>
      <c r="BA35" s="1">
        <v>0.316</v>
      </c>
      <c r="BB35" s="1">
        <v>0.32800000000000001</v>
      </c>
      <c r="BC35" s="1">
        <v>0.29299999999999998</v>
      </c>
      <c r="BD35" s="1">
        <v>0.28399999999999997</v>
      </c>
      <c r="BE35" s="1">
        <v>0.312</v>
      </c>
      <c r="BF35" s="1">
        <v>0.28899999999999998</v>
      </c>
      <c r="BG35" s="1">
        <v>0.2</v>
      </c>
      <c r="BH35" s="1">
        <v>0.18</v>
      </c>
      <c r="BI35" s="1">
        <v>0.36399999999999999</v>
      </c>
      <c r="BJ35" s="1">
        <v>0.28499999999999998</v>
      </c>
      <c r="BK35" s="1">
        <v>0.19600000000000001</v>
      </c>
      <c r="BL35" s="1">
        <v>0.127</v>
      </c>
      <c r="BM35" s="1">
        <v>0.16600000000000001</v>
      </c>
      <c r="BN35" s="1">
        <v>0.16600000000000001</v>
      </c>
      <c r="BO35" s="1">
        <v>0.16</v>
      </c>
      <c r="BP35" s="1">
        <v>0.19</v>
      </c>
      <c r="BQ35" s="1">
        <v>0.14000000000000001</v>
      </c>
      <c r="BR35" s="1">
        <v>0.20799999999999999</v>
      </c>
      <c r="BS35" s="1">
        <v>0.247</v>
      </c>
      <c r="BT35" s="1" t="s">
        <v>489</v>
      </c>
      <c r="BU35" s="1">
        <v>0.28599999999999998</v>
      </c>
      <c r="BV35" s="1">
        <v>0.27700000000000002</v>
      </c>
      <c r="BW35" s="1">
        <v>0.158</v>
      </c>
      <c r="BX35" s="1">
        <v>0.3</v>
      </c>
      <c r="BY35" s="1">
        <v>0.17</v>
      </c>
      <c r="BZ35" s="1">
        <v>0.25</v>
      </c>
      <c r="CA35" s="1">
        <v>0.316</v>
      </c>
      <c r="CB35" s="1">
        <v>0.13900000000000001</v>
      </c>
      <c r="CC35" s="1">
        <v>0.188</v>
      </c>
      <c r="CD35" s="1">
        <v>0.151</v>
      </c>
      <c r="CE35" s="1">
        <v>0.2</v>
      </c>
      <c r="CF35" s="1">
        <v>0.12</v>
      </c>
      <c r="CG35" s="1" t="s">
        <v>489</v>
      </c>
      <c r="CH35" s="1">
        <v>0.22800000000000001</v>
      </c>
      <c r="CI35" s="1">
        <v>0.22600000000000001</v>
      </c>
      <c r="CJ35" s="1">
        <v>0.12</v>
      </c>
      <c r="CK35" s="1" t="s">
        <v>489</v>
      </c>
      <c r="CL35" s="1">
        <v>0.379</v>
      </c>
      <c r="CM35" s="1">
        <v>0.22700000000000001</v>
      </c>
      <c r="CN35" s="1" t="s">
        <v>489</v>
      </c>
      <c r="CO35" s="1">
        <v>0.109</v>
      </c>
      <c r="CP35" s="1" t="s">
        <v>489</v>
      </c>
      <c r="CQ35" s="1">
        <v>0.09</v>
      </c>
      <c r="CR35" s="1">
        <v>0.1</v>
      </c>
      <c r="CS35" s="1" t="s">
        <v>489</v>
      </c>
      <c r="CT35" s="1">
        <v>0.20599999999999999</v>
      </c>
      <c r="CU35" s="1">
        <v>0.11799999999999999</v>
      </c>
      <c r="CV35" s="1">
        <v>0.34699999999999998</v>
      </c>
      <c r="CW35" s="1">
        <v>0.3</v>
      </c>
      <c r="CX35" s="1">
        <v>0.126</v>
      </c>
      <c r="CY35" s="1">
        <v>0.33100000000000002</v>
      </c>
      <c r="CZ35" s="1">
        <v>0.253</v>
      </c>
      <c r="DA35" s="1">
        <v>0.24299999999999999</v>
      </c>
      <c r="DB35" s="1">
        <v>0.26300000000000001</v>
      </c>
      <c r="DC35" s="1">
        <v>0.254</v>
      </c>
      <c r="DD35" s="1">
        <v>0.14699999999999999</v>
      </c>
      <c r="DE35" s="1">
        <v>0.23499999999999999</v>
      </c>
      <c r="DF35" s="1">
        <v>0.11700000000000001</v>
      </c>
      <c r="DG35" s="1">
        <v>0.30299999999999999</v>
      </c>
      <c r="DH35" s="1">
        <v>0.32100000000000001</v>
      </c>
      <c r="DI35" s="1">
        <v>0.313</v>
      </c>
      <c r="DJ35" s="1">
        <v>0.24299999999999999</v>
      </c>
      <c r="DK35" s="1">
        <v>0.25800000000000001</v>
      </c>
      <c r="DL35" s="1">
        <v>0.26800000000000002</v>
      </c>
      <c r="DM35" s="1" t="s">
        <v>489</v>
      </c>
      <c r="DN35" s="1">
        <v>0.28599999999999998</v>
      </c>
      <c r="DO35" s="1" t="s">
        <v>489</v>
      </c>
      <c r="DP35" s="1">
        <v>0.19700000000000001</v>
      </c>
      <c r="DQ35" s="1">
        <v>0.193</v>
      </c>
      <c r="DR35" s="1">
        <v>0.222</v>
      </c>
      <c r="DS35" s="1">
        <v>0.26</v>
      </c>
      <c r="DT35" s="1">
        <v>0.37</v>
      </c>
      <c r="DU35" s="1">
        <v>0.39</v>
      </c>
      <c r="DV35" s="1">
        <v>0.22500000000000001</v>
      </c>
      <c r="DW35" s="1">
        <v>0.20499999999999999</v>
      </c>
      <c r="DX35" s="1">
        <v>0.185</v>
      </c>
      <c r="DY35" s="1">
        <v>0.39900000000000002</v>
      </c>
      <c r="DZ35" s="1">
        <v>0.1</v>
      </c>
      <c r="EA35" s="1">
        <v>0.23100000000000001</v>
      </c>
      <c r="EB35" s="1" t="s">
        <v>489</v>
      </c>
      <c r="EC35" s="1">
        <v>0.18099999999999999</v>
      </c>
      <c r="ED35" s="1">
        <v>0.30299999999999999</v>
      </c>
      <c r="EE35" s="1">
        <v>0.36299999999999999</v>
      </c>
      <c r="EF35" s="1">
        <v>0.13200000000000001</v>
      </c>
      <c r="EG35" s="1">
        <v>0.35299999999999998</v>
      </c>
      <c r="EH35" s="1">
        <v>0.374</v>
      </c>
      <c r="EI35" s="1">
        <v>0.26200000000000001</v>
      </c>
      <c r="EJ35" s="1">
        <v>0.21099999999999999</v>
      </c>
      <c r="EK35" s="1">
        <v>0.372</v>
      </c>
      <c r="EL35" s="1">
        <v>0.35499999999999998</v>
      </c>
      <c r="EM35" s="1">
        <v>0.314</v>
      </c>
      <c r="EN35" s="1">
        <v>0.27</v>
      </c>
      <c r="EO35" s="1">
        <v>0.17199999999999999</v>
      </c>
      <c r="EP35" s="1">
        <v>0.32300000000000001</v>
      </c>
      <c r="EQ35" s="1">
        <v>0.28399999999999997</v>
      </c>
      <c r="ER35" s="1">
        <v>0.26900000000000002</v>
      </c>
      <c r="ES35" s="1">
        <v>0.26600000000000001</v>
      </c>
      <c r="ET35" s="1">
        <v>0.22900000000000001</v>
      </c>
      <c r="EU35" s="1">
        <v>0.23</v>
      </c>
      <c r="EV35" s="1">
        <v>0.18</v>
      </c>
      <c r="EW35" s="1">
        <v>0.16</v>
      </c>
      <c r="EX35" s="1">
        <v>0.314</v>
      </c>
      <c r="EY35" s="1">
        <v>0.32400000000000001</v>
      </c>
      <c r="EZ35" s="1">
        <v>0.253</v>
      </c>
      <c r="FA35" s="1">
        <v>0.15</v>
      </c>
      <c r="FB35" s="1">
        <v>0.41</v>
      </c>
      <c r="FC35" s="1">
        <v>0.34</v>
      </c>
      <c r="FD35" s="1">
        <v>0.30399999999999999</v>
      </c>
      <c r="FE35" s="1">
        <v>0.40500000000000003</v>
      </c>
      <c r="FF35" s="1">
        <v>0.21299999999999999</v>
      </c>
      <c r="FG35" s="1">
        <v>0.32900000000000001</v>
      </c>
      <c r="FH35" s="1">
        <v>0.27</v>
      </c>
      <c r="FI35" s="1">
        <v>0.36</v>
      </c>
      <c r="FJ35" s="1">
        <v>0.36</v>
      </c>
      <c r="FK35" s="1">
        <v>0.161</v>
      </c>
      <c r="FL35" s="1">
        <v>0.30199999999999999</v>
      </c>
      <c r="FM35" s="1">
        <v>0.13</v>
      </c>
      <c r="FN35" s="1">
        <v>0.14099999999999999</v>
      </c>
      <c r="FO35" s="1">
        <v>0.30199999999999999</v>
      </c>
      <c r="FP35" s="1">
        <v>0.35299999999999998</v>
      </c>
      <c r="FQ35" s="1">
        <v>0.30199999999999999</v>
      </c>
      <c r="FR35" s="1">
        <v>0.23200000000000001</v>
      </c>
      <c r="FS35" s="1">
        <v>0.151</v>
      </c>
      <c r="FT35" s="26" t="s">
        <v>489</v>
      </c>
      <c r="FU35" s="26" t="s">
        <v>489</v>
      </c>
      <c r="FV35" s="26">
        <v>0.504</v>
      </c>
      <c r="FW35" s="26">
        <v>0.52700000000000002</v>
      </c>
      <c r="FX35" s="26" t="s">
        <v>489</v>
      </c>
    </row>
    <row r="36" spans="1:180" s="3" customFormat="1" x14ac:dyDescent="0.3">
      <c r="A36" s="141" t="s">
        <v>30</v>
      </c>
      <c r="B36" s="1">
        <v>0.96099999999999997</v>
      </c>
      <c r="C36" s="1">
        <v>0.93200000000000005</v>
      </c>
      <c r="D36" s="1">
        <v>0.92900000000000005</v>
      </c>
      <c r="E36" s="1">
        <v>0.92500000000000004</v>
      </c>
      <c r="F36" s="1">
        <v>0.95599999999999996</v>
      </c>
      <c r="G36" s="1">
        <v>0.93300000000000005</v>
      </c>
      <c r="H36" s="1">
        <v>0.95599999999999996</v>
      </c>
      <c r="I36" s="1">
        <v>1.0029999999999999</v>
      </c>
      <c r="J36" s="1">
        <v>0.997</v>
      </c>
      <c r="K36" s="1">
        <v>0.98599999999999999</v>
      </c>
      <c r="L36" s="1">
        <v>1.028</v>
      </c>
      <c r="M36" s="1">
        <v>0.753</v>
      </c>
      <c r="N36" s="1">
        <v>0.73499999999999999</v>
      </c>
      <c r="O36" s="1">
        <v>0.78400000000000003</v>
      </c>
      <c r="P36" s="1">
        <v>0.755</v>
      </c>
      <c r="Q36" s="1">
        <v>0.73699999999999999</v>
      </c>
      <c r="R36" s="26">
        <v>1.1100000000000001</v>
      </c>
      <c r="S36" s="26">
        <v>1.0069999999999999</v>
      </c>
      <c r="T36" s="26">
        <v>0.95199999999999996</v>
      </c>
      <c r="U36" s="26">
        <v>1.129</v>
      </c>
      <c r="V36" s="26">
        <v>0.97</v>
      </c>
      <c r="W36" s="1">
        <v>1.349</v>
      </c>
      <c r="X36" s="1">
        <v>1.0289999999999999</v>
      </c>
      <c r="Y36" s="1">
        <v>1.4019999999999999</v>
      </c>
      <c r="Z36" s="1">
        <v>1.389</v>
      </c>
      <c r="AA36" s="1">
        <v>1.3660000000000001</v>
      </c>
      <c r="AB36" s="1">
        <v>1.036</v>
      </c>
      <c r="AC36" s="1">
        <v>1.179</v>
      </c>
      <c r="AD36" s="1">
        <v>1.171</v>
      </c>
      <c r="AE36" s="1">
        <v>1.284</v>
      </c>
      <c r="AF36" s="1">
        <v>1.3080000000000001</v>
      </c>
      <c r="AG36" s="1">
        <v>0.97799999999999998</v>
      </c>
      <c r="AH36" s="1">
        <v>1.0529999999999999</v>
      </c>
      <c r="AI36" s="1">
        <v>1.319</v>
      </c>
      <c r="AJ36" s="1">
        <v>1.3220000000000001</v>
      </c>
      <c r="AK36" s="1">
        <v>1.282</v>
      </c>
      <c r="AL36" s="1">
        <v>1.3240000000000001</v>
      </c>
      <c r="AM36" s="1">
        <v>1.3149999999999999</v>
      </c>
      <c r="AN36" s="1">
        <v>1.3779999999999999</v>
      </c>
      <c r="AO36" s="1">
        <v>1.4019999999999999</v>
      </c>
      <c r="AP36" s="1">
        <v>1.3440000000000001</v>
      </c>
      <c r="AQ36" s="1">
        <v>1.3280000000000001</v>
      </c>
      <c r="AR36" s="1">
        <v>1.3260000000000001</v>
      </c>
      <c r="AS36" s="1">
        <v>1.35</v>
      </c>
      <c r="AT36" s="1">
        <v>1.36</v>
      </c>
      <c r="AU36" s="1">
        <v>1.3320000000000001</v>
      </c>
      <c r="AV36" s="1">
        <v>1.3520000000000001</v>
      </c>
      <c r="AW36" s="1">
        <v>1.369</v>
      </c>
      <c r="AX36" s="1">
        <v>1.347</v>
      </c>
      <c r="AY36" s="1">
        <v>1.3580000000000001</v>
      </c>
      <c r="AZ36" s="1">
        <v>1.347</v>
      </c>
      <c r="BA36" s="1">
        <v>1.3560000000000001</v>
      </c>
      <c r="BB36" s="1">
        <v>1.296</v>
      </c>
      <c r="BC36" s="1">
        <v>1.36</v>
      </c>
      <c r="BD36" s="1">
        <v>1.321</v>
      </c>
      <c r="BE36" s="1">
        <v>1.327</v>
      </c>
      <c r="BF36" s="1">
        <v>1.339</v>
      </c>
      <c r="BG36" s="1">
        <v>1.3520000000000001</v>
      </c>
      <c r="BH36" s="1">
        <v>1.321</v>
      </c>
      <c r="BI36" s="1">
        <v>1.38</v>
      </c>
      <c r="BJ36" s="1">
        <v>1.341</v>
      </c>
      <c r="BK36" s="1">
        <v>1.349</v>
      </c>
      <c r="BL36" s="1">
        <v>1.33</v>
      </c>
      <c r="BM36" s="1">
        <v>1.2949999999999999</v>
      </c>
      <c r="BN36" s="1">
        <v>1.351</v>
      </c>
      <c r="BO36" s="1">
        <v>1.3129999999999999</v>
      </c>
      <c r="BP36" s="1">
        <v>1.2969999999999999</v>
      </c>
      <c r="BQ36" s="1">
        <v>1.274</v>
      </c>
      <c r="BR36" s="1">
        <v>1.3540000000000001</v>
      </c>
      <c r="BS36" s="1">
        <v>1.3149999999999999</v>
      </c>
      <c r="BT36" s="1">
        <v>1.3120000000000001</v>
      </c>
      <c r="BU36" s="1">
        <v>1.25</v>
      </c>
      <c r="BV36" s="1">
        <v>1.2909999999999999</v>
      </c>
      <c r="BW36" s="1">
        <v>1.2769999999999999</v>
      </c>
      <c r="BX36" s="1">
        <v>1.282</v>
      </c>
      <c r="BY36" s="1">
        <v>1.2470000000000001</v>
      </c>
      <c r="BZ36" s="1">
        <v>1.224</v>
      </c>
      <c r="CA36" s="1">
        <v>1.3180000000000001</v>
      </c>
      <c r="CB36" s="1">
        <v>1.2989999999999999</v>
      </c>
      <c r="CC36" s="1">
        <v>1.3220000000000001</v>
      </c>
      <c r="CD36" s="1">
        <v>1.292</v>
      </c>
      <c r="CE36" s="1">
        <v>1.282</v>
      </c>
      <c r="CF36" s="1">
        <v>1.31</v>
      </c>
      <c r="CG36" s="1">
        <v>1.3</v>
      </c>
      <c r="CH36" s="1">
        <v>1.2909999999999999</v>
      </c>
      <c r="CI36" s="1">
        <v>1.2629999999999999</v>
      </c>
      <c r="CJ36" s="1">
        <v>1.3029999999999999</v>
      </c>
      <c r="CK36" s="1">
        <v>1.3380000000000001</v>
      </c>
      <c r="CL36" s="1">
        <v>1.2869999999999999</v>
      </c>
      <c r="CM36" s="1">
        <v>1.2929999999999999</v>
      </c>
      <c r="CN36" s="1">
        <v>1.3380000000000001</v>
      </c>
      <c r="CO36" s="1">
        <v>1.3089999999999999</v>
      </c>
      <c r="CP36" s="1">
        <v>1.321</v>
      </c>
      <c r="CQ36" s="1">
        <v>1.3080000000000001</v>
      </c>
      <c r="CR36" s="1">
        <v>1.319</v>
      </c>
      <c r="CS36" s="1">
        <v>1.26</v>
      </c>
      <c r="CT36" s="1">
        <v>1.2709999999999999</v>
      </c>
      <c r="CU36" s="1">
        <v>1.2390000000000001</v>
      </c>
      <c r="CV36" s="1">
        <v>1.2</v>
      </c>
      <c r="CW36" s="1">
        <v>1.2250000000000001</v>
      </c>
      <c r="CX36" s="1">
        <v>1.2330000000000001</v>
      </c>
      <c r="CY36" s="1">
        <v>1.2130000000000001</v>
      </c>
      <c r="CZ36" s="1">
        <v>1.204</v>
      </c>
      <c r="DA36" s="1">
        <v>1.198</v>
      </c>
      <c r="DB36" s="1">
        <v>1.1859999999999999</v>
      </c>
      <c r="DC36" s="1">
        <v>1.2</v>
      </c>
      <c r="DD36" s="1">
        <v>1.2250000000000001</v>
      </c>
      <c r="DE36" s="1">
        <v>1.21</v>
      </c>
      <c r="DF36" s="1">
        <v>1.2270000000000001</v>
      </c>
      <c r="DG36" s="1">
        <v>1.24</v>
      </c>
      <c r="DH36" s="1">
        <v>1.2030000000000001</v>
      </c>
      <c r="DI36" s="1">
        <v>1.252</v>
      </c>
      <c r="DJ36" s="1">
        <v>1.238</v>
      </c>
      <c r="DK36" s="1">
        <v>1.3480000000000001</v>
      </c>
      <c r="DL36" s="1">
        <v>1.3220000000000001</v>
      </c>
      <c r="DM36" s="1">
        <v>1.337</v>
      </c>
      <c r="DN36" s="1">
        <v>1.3120000000000001</v>
      </c>
      <c r="DO36" s="1">
        <v>1.3069999999999999</v>
      </c>
      <c r="DP36" s="1">
        <v>1.3140000000000001</v>
      </c>
      <c r="DQ36" s="1">
        <v>1.2150000000000001</v>
      </c>
      <c r="DR36" s="1">
        <v>1.1950000000000001</v>
      </c>
      <c r="DS36" s="1">
        <v>1.1839999999999999</v>
      </c>
      <c r="DT36" s="1">
        <v>1.2150000000000001</v>
      </c>
      <c r="DU36" s="1">
        <v>1.2250000000000001</v>
      </c>
      <c r="DV36" s="1">
        <v>1.2030000000000001</v>
      </c>
      <c r="DW36" s="1">
        <v>1.206</v>
      </c>
      <c r="DX36" s="1">
        <v>1.2010000000000001</v>
      </c>
      <c r="DY36" s="1">
        <v>1.1990000000000001</v>
      </c>
      <c r="DZ36" s="1">
        <v>0.65800000000000003</v>
      </c>
      <c r="EA36" s="1">
        <v>0.69799999999999995</v>
      </c>
      <c r="EB36" s="1">
        <v>0.69799999999999995</v>
      </c>
      <c r="EC36" s="1">
        <v>0.70299999999999996</v>
      </c>
      <c r="ED36" s="1">
        <v>0.71499999999999997</v>
      </c>
      <c r="EE36" s="1">
        <v>0.70299999999999996</v>
      </c>
      <c r="EF36" s="1">
        <v>0.7</v>
      </c>
      <c r="EG36" s="1">
        <v>0.66300000000000003</v>
      </c>
      <c r="EH36" s="1">
        <v>0.65900000000000003</v>
      </c>
      <c r="EI36" s="1">
        <v>0.73</v>
      </c>
      <c r="EJ36" s="1">
        <v>0.747</v>
      </c>
      <c r="EK36" s="1">
        <v>0.71199999999999997</v>
      </c>
      <c r="EL36" s="1">
        <v>0.73499999999999999</v>
      </c>
      <c r="EM36" s="1">
        <v>0.72799999999999998</v>
      </c>
      <c r="EN36" s="1">
        <v>0.72</v>
      </c>
      <c r="EO36" s="1">
        <v>0.752</v>
      </c>
      <c r="EP36" s="1">
        <v>0.70399999999999996</v>
      </c>
      <c r="EQ36" s="1">
        <v>0.74399999999999999</v>
      </c>
      <c r="ER36" s="1">
        <v>0.68100000000000005</v>
      </c>
      <c r="ES36" s="1">
        <v>0.69699999999999995</v>
      </c>
      <c r="ET36" s="1">
        <v>0.68</v>
      </c>
      <c r="EU36" s="1">
        <v>0.70799999999999996</v>
      </c>
      <c r="EV36" s="1">
        <v>0.71</v>
      </c>
      <c r="EW36" s="1">
        <v>0.72599999999999998</v>
      </c>
      <c r="EX36" s="1">
        <v>0.76300000000000001</v>
      </c>
      <c r="EY36" s="1">
        <v>0.72599999999999998</v>
      </c>
      <c r="EZ36" s="1">
        <v>0.70699999999999996</v>
      </c>
      <c r="FA36" s="1">
        <v>0.72299999999999998</v>
      </c>
      <c r="FB36" s="1">
        <v>0.70299999999999996</v>
      </c>
      <c r="FC36" s="1">
        <v>0.68500000000000005</v>
      </c>
      <c r="FD36" s="1">
        <v>0.71099999999999997</v>
      </c>
      <c r="FE36" s="1">
        <v>0.71799999999999997</v>
      </c>
      <c r="FF36" s="1">
        <v>0.73699999999999999</v>
      </c>
      <c r="FG36" s="1">
        <v>0.68899999999999995</v>
      </c>
      <c r="FH36" s="1">
        <v>0.68100000000000005</v>
      </c>
      <c r="FI36" s="1">
        <v>0.70299999999999996</v>
      </c>
      <c r="FJ36" s="1">
        <v>0.70899999999999996</v>
      </c>
      <c r="FK36" s="1">
        <v>0.69299999999999995</v>
      </c>
      <c r="FL36" s="1">
        <v>0.76100000000000001</v>
      </c>
      <c r="FM36" s="1">
        <v>0.72</v>
      </c>
      <c r="FN36" s="1">
        <v>0.69099999999999995</v>
      </c>
      <c r="FO36" s="1">
        <v>0.70799999999999996</v>
      </c>
      <c r="FP36" s="1">
        <v>0.73099999999999998</v>
      </c>
      <c r="FQ36" s="1">
        <v>0.69099999999999995</v>
      </c>
      <c r="FR36" s="1">
        <v>0.69599999999999995</v>
      </c>
      <c r="FS36" s="1">
        <v>0.68600000000000005</v>
      </c>
      <c r="FT36" s="26">
        <v>1.1100000000000001</v>
      </c>
      <c r="FU36" s="26">
        <v>1.0069999999999999</v>
      </c>
      <c r="FV36" s="26">
        <v>0.95199999999999996</v>
      </c>
      <c r="FW36" s="26">
        <v>1.129</v>
      </c>
      <c r="FX36" s="26">
        <v>0.97</v>
      </c>
    </row>
    <row r="37" spans="1:180" s="3" customFormat="1" ht="13.2" customHeight="1" x14ac:dyDescent="0.3">
      <c r="A37" s="141" t="s">
        <v>77</v>
      </c>
      <c r="B37" s="1" t="s">
        <v>225</v>
      </c>
      <c r="C37" s="1" t="s">
        <v>225</v>
      </c>
      <c r="D37" s="1" t="s">
        <v>225</v>
      </c>
      <c r="E37" s="1" t="s">
        <v>225</v>
      </c>
      <c r="F37" s="1" t="s">
        <v>225</v>
      </c>
      <c r="G37" s="1" t="s">
        <v>225</v>
      </c>
      <c r="H37" s="1" t="s">
        <v>225</v>
      </c>
      <c r="I37" s="1" t="s">
        <v>225</v>
      </c>
      <c r="J37" s="1" t="s">
        <v>225</v>
      </c>
      <c r="K37" s="1" t="s">
        <v>225</v>
      </c>
      <c r="L37" s="1" t="s">
        <v>225</v>
      </c>
      <c r="M37" s="1" t="s">
        <v>225</v>
      </c>
      <c r="N37" s="1" t="s">
        <v>225</v>
      </c>
      <c r="O37" s="1" t="s">
        <v>225</v>
      </c>
      <c r="P37" s="1" t="s">
        <v>225</v>
      </c>
      <c r="Q37" s="1" t="s">
        <v>225</v>
      </c>
      <c r="R37" s="26" t="s">
        <v>225</v>
      </c>
      <c r="S37" s="26" t="s">
        <v>225</v>
      </c>
      <c r="T37" s="26" t="s">
        <v>225</v>
      </c>
      <c r="U37" s="26" t="s">
        <v>225</v>
      </c>
      <c r="V37" s="26" t="s">
        <v>225</v>
      </c>
      <c r="W37" s="1">
        <v>6.0999999999999999E-2</v>
      </c>
      <c r="X37" s="1">
        <v>7.0999999999999994E-2</v>
      </c>
      <c r="Y37" s="1">
        <v>3.6999999999999998E-2</v>
      </c>
      <c r="Z37" s="1">
        <v>3.5000000000000003E-2</v>
      </c>
      <c r="AA37" s="1">
        <v>3.9E-2</v>
      </c>
      <c r="AB37" s="1">
        <v>6.3E-2</v>
      </c>
      <c r="AC37" s="1">
        <v>6.4000000000000001E-2</v>
      </c>
      <c r="AD37" s="1">
        <v>6.3E-2</v>
      </c>
      <c r="AE37" s="1">
        <v>5.8000000000000003E-2</v>
      </c>
      <c r="AF37" s="1">
        <v>7.4999999999999997E-2</v>
      </c>
      <c r="AG37" s="1">
        <v>8.8999999999999996E-2</v>
      </c>
      <c r="AH37" s="1">
        <v>8.3000000000000004E-2</v>
      </c>
      <c r="AI37" s="1">
        <v>5.5E-2</v>
      </c>
      <c r="AJ37" s="1" t="s">
        <v>225</v>
      </c>
      <c r="AK37" s="1" t="s">
        <v>225</v>
      </c>
      <c r="AL37" s="1" t="s">
        <v>225</v>
      </c>
      <c r="AM37" s="1" t="s">
        <v>225</v>
      </c>
      <c r="AN37" s="1" t="s">
        <v>225</v>
      </c>
      <c r="AO37" s="1" t="s">
        <v>225</v>
      </c>
      <c r="AP37" s="1" t="s">
        <v>225</v>
      </c>
      <c r="AQ37" s="1" t="s">
        <v>225</v>
      </c>
      <c r="AR37" s="1" t="s">
        <v>225</v>
      </c>
      <c r="AS37" s="1" t="s">
        <v>225</v>
      </c>
      <c r="AT37" s="1" t="s">
        <v>225</v>
      </c>
      <c r="AU37" s="1" t="s">
        <v>225</v>
      </c>
      <c r="AV37" s="1" t="s">
        <v>225</v>
      </c>
      <c r="AW37" s="1" t="s">
        <v>225</v>
      </c>
      <c r="AX37" s="1" t="s">
        <v>225</v>
      </c>
      <c r="AY37" s="1" t="s">
        <v>225</v>
      </c>
      <c r="AZ37" s="1" t="s">
        <v>225</v>
      </c>
      <c r="BA37" s="1" t="s">
        <v>225</v>
      </c>
      <c r="BB37" s="1" t="s">
        <v>225</v>
      </c>
      <c r="BC37" s="1" t="s">
        <v>225</v>
      </c>
      <c r="BD37" s="1" t="s">
        <v>225</v>
      </c>
      <c r="BE37" s="1" t="s">
        <v>225</v>
      </c>
      <c r="BF37" s="1" t="s">
        <v>225</v>
      </c>
      <c r="BG37" s="1" t="s">
        <v>225</v>
      </c>
      <c r="BH37" s="1" t="s">
        <v>225</v>
      </c>
      <c r="BI37" s="1" t="s">
        <v>225</v>
      </c>
      <c r="BJ37" s="1" t="s">
        <v>225</v>
      </c>
      <c r="BK37" s="1" t="s">
        <v>225</v>
      </c>
      <c r="BL37" s="1" t="s">
        <v>225</v>
      </c>
      <c r="BM37" s="1" t="s">
        <v>225</v>
      </c>
      <c r="BN37" s="1" t="s">
        <v>225</v>
      </c>
      <c r="BO37" s="1" t="s">
        <v>225</v>
      </c>
      <c r="BP37" s="1" t="s">
        <v>225</v>
      </c>
      <c r="BQ37" s="1" t="s">
        <v>225</v>
      </c>
      <c r="BR37" s="1" t="s">
        <v>225</v>
      </c>
      <c r="BS37" s="1" t="s">
        <v>225</v>
      </c>
      <c r="BT37" s="1" t="s">
        <v>225</v>
      </c>
      <c r="BU37" s="1" t="s">
        <v>225</v>
      </c>
      <c r="BV37" s="1" t="s">
        <v>225</v>
      </c>
      <c r="BW37" s="1" t="s">
        <v>225</v>
      </c>
      <c r="BX37" s="1" t="s">
        <v>225</v>
      </c>
      <c r="BY37" s="1" t="s">
        <v>225</v>
      </c>
      <c r="BZ37" s="1" t="s">
        <v>225</v>
      </c>
      <c r="CA37" s="1" t="s">
        <v>225</v>
      </c>
      <c r="CB37" s="1" t="s">
        <v>225</v>
      </c>
      <c r="CC37" s="1" t="s">
        <v>225</v>
      </c>
      <c r="CD37" s="1" t="s">
        <v>225</v>
      </c>
      <c r="CE37" s="1" t="s">
        <v>225</v>
      </c>
      <c r="CF37" s="1" t="s">
        <v>225</v>
      </c>
      <c r="CG37" s="1" t="s">
        <v>225</v>
      </c>
      <c r="CH37" s="1" t="s">
        <v>225</v>
      </c>
      <c r="CI37" s="1" t="s">
        <v>225</v>
      </c>
      <c r="CJ37" s="1" t="s">
        <v>225</v>
      </c>
      <c r="CK37" s="1" t="s">
        <v>225</v>
      </c>
      <c r="CL37" s="1" t="s">
        <v>225</v>
      </c>
      <c r="CM37" s="1" t="s">
        <v>225</v>
      </c>
      <c r="CN37" s="1" t="s">
        <v>225</v>
      </c>
      <c r="CO37" s="1" t="s">
        <v>225</v>
      </c>
      <c r="CP37" s="1" t="s">
        <v>225</v>
      </c>
      <c r="CQ37" s="1" t="s">
        <v>225</v>
      </c>
      <c r="CR37" s="1" t="s">
        <v>225</v>
      </c>
      <c r="CS37" s="1" t="s">
        <v>225</v>
      </c>
      <c r="CT37" s="1" t="s">
        <v>225</v>
      </c>
      <c r="CU37" s="1" t="s">
        <v>225</v>
      </c>
      <c r="CV37" s="1" t="s">
        <v>225</v>
      </c>
      <c r="CW37" s="1" t="s">
        <v>225</v>
      </c>
      <c r="CX37" s="1" t="s">
        <v>225</v>
      </c>
      <c r="CY37" s="1" t="s">
        <v>225</v>
      </c>
      <c r="CZ37" s="1" t="s">
        <v>225</v>
      </c>
      <c r="DA37" s="1" t="s">
        <v>225</v>
      </c>
      <c r="DB37" s="1" t="s">
        <v>225</v>
      </c>
      <c r="DC37" s="1" t="s">
        <v>225</v>
      </c>
      <c r="DD37" s="1" t="s">
        <v>225</v>
      </c>
      <c r="DE37" s="1" t="s">
        <v>225</v>
      </c>
      <c r="DF37" s="1" t="s">
        <v>225</v>
      </c>
      <c r="DG37" s="1" t="s">
        <v>225</v>
      </c>
      <c r="DH37" s="1" t="s">
        <v>225</v>
      </c>
      <c r="DI37" s="1" t="s">
        <v>225</v>
      </c>
      <c r="DJ37" s="1" t="s">
        <v>225</v>
      </c>
      <c r="DK37" s="1" t="s">
        <v>225</v>
      </c>
      <c r="DL37" s="1" t="s">
        <v>225</v>
      </c>
      <c r="DM37" s="1" t="s">
        <v>225</v>
      </c>
      <c r="DN37" s="1" t="s">
        <v>225</v>
      </c>
      <c r="DO37" s="1" t="s">
        <v>225</v>
      </c>
      <c r="DP37" s="1" t="s">
        <v>225</v>
      </c>
      <c r="DQ37" s="1" t="s">
        <v>225</v>
      </c>
      <c r="DR37" s="1" t="s">
        <v>225</v>
      </c>
      <c r="DS37" s="1" t="s">
        <v>225</v>
      </c>
      <c r="DT37" s="1" t="s">
        <v>225</v>
      </c>
      <c r="DU37" s="1" t="s">
        <v>225</v>
      </c>
      <c r="DV37" s="1" t="s">
        <v>225</v>
      </c>
      <c r="DW37" s="1" t="s">
        <v>225</v>
      </c>
      <c r="DX37" s="1" t="s">
        <v>225</v>
      </c>
      <c r="DY37" s="1" t="s">
        <v>225</v>
      </c>
      <c r="DZ37" s="1" t="s">
        <v>225</v>
      </c>
      <c r="EA37" s="1" t="s">
        <v>225</v>
      </c>
      <c r="EB37" s="1" t="s">
        <v>225</v>
      </c>
      <c r="EC37" s="1" t="s">
        <v>225</v>
      </c>
      <c r="ED37" s="1" t="s">
        <v>225</v>
      </c>
      <c r="EE37" s="1" t="s">
        <v>225</v>
      </c>
      <c r="EF37" s="1" t="s">
        <v>225</v>
      </c>
      <c r="EG37" s="1" t="s">
        <v>225</v>
      </c>
      <c r="EH37" s="1" t="s">
        <v>225</v>
      </c>
      <c r="EI37" s="1" t="s">
        <v>225</v>
      </c>
      <c r="EJ37" s="1" t="s">
        <v>225</v>
      </c>
      <c r="EK37" s="1" t="s">
        <v>225</v>
      </c>
      <c r="EL37" s="1" t="s">
        <v>225</v>
      </c>
      <c r="EM37" s="1" t="s">
        <v>225</v>
      </c>
      <c r="EN37" s="1" t="s">
        <v>225</v>
      </c>
      <c r="EO37" s="1" t="s">
        <v>225</v>
      </c>
      <c r="EP37" s="1" t="s">
        <v>225</v>
      </c>
      <c r="EQ37" s="1" t="s">
        <v>225</v>
      </c>
      <c r="ER37" s="1" t="s">
        <v>225</v>
      </c>
      <c r="ES37" s="1" t="s">
        <v>225</v>
      </c>
      <c r="ET37" s="1" t="s">
        <v>225</v>
      </c>
      <c r="EU37" s="1" t="s">
        <v>225</v>
      </c>
      <c r="EV37" s="1" t="s">
        <v>225</v>
      </c>
      <c r="EW37" s="1" t="s">
        <v>225</v>
      </c>
      <c r="EX37" s="1" t="s">
        <v>225</v>
      </c>
      <c r="EY37" s="1" t="s">
        <v>225</v>
      </c>
      <c r="EZ37" s="1" t="s">
        <v>225</v>
      </c>
      <c r="FA37" s="1" t="s">
        <v>225</v>
      </c>
      <c r="FB37" s="1" t="s">
        <v>225</v>
      </c>
      <c r="FC37" s="1" t="s">
        <v>225</v>
      </c>
      <c r="FD37" s="1" t="s">
        <v>225</v>
      </c>
      <c r="FE37" s="1" t="s">
        <v>225</v>
      </c>
      <c r="FF37" s="1" t="s">
        <v>225</v>
      </c>
      <c r="FG37" s="1" t="s">
        <v>225</v>
      </c>
      <c r="FH37" s="1" t="s">
        <v>225</v>
      </c>
      <c r="FI37" s="1" t="s">
        <v>225</v>
      </c>
      <c r="FJ37" s="1" t="s">
        <v>225</v>
      </c>
      <c r="FK37" s="1" t="s">
        <v>225</v>
      </c>
      <c r="FL37" s="1" t="s">
        <v>225</v>
      </c>
      <c r="FM37" s="1" t="s">
        <v>225</v>
      </c>
      <c r="FN37" s="1" t="s">
        <v>225</v>
      </c>
      <c r="FO37" s="1" t="s">
        <v>225</v>
      </c>
      <c r="FP37" s="1" t="s">
        <v>225</v>
      </c>
      <c r="FQ37" s="1" t="s">
        <v>225</v>
      </c>
      <c r="FR37" s="1" t="s">
        <v>225</v>
      </c>
      <c r="FS37" s="1" t="s">
        <v>225</v>
      </c>
      <c r="FT37" s="26" t="s">
        <v>225</v>
      </c>
      <c r="FU37" s="26" t="s">
        <v>225</v>
      </c>
      <c r="FV37" s="26" t="s">
        <v>225</v>
      </c>
      <c r="FW37" s="26" t="s">
        <v>225</v>
      </c>
      <c r="FX37" s="26" t="s">
        <v>225</v>
      </c>
    </row>
    <row r="38" spans="1:180" s="3" customFormat="1" ht="13.2" customHeight="1" x14ac:dyDescent="0.3">
      <c r="A38" s="76" t="s">
        <v>486</v>
      </c>
      <c r="B38" s="1"/>
      <c r="C38" s="1">
        <f t="shared" ref="C38:BN38" si="0">(C35*15.9994/(18.9984*2))</f>
        <v>0.18544635010442115</v>
      </c>
      <c r="D38" s="1"/>
      <c r="E38" s="1">
        <f t="shared" si="0"/>
        <v>0.16871981656559101</v>
      </c>
      <c r="F38" s="1">
        <f t="shared" si="0"/>
        <v>0.16290189185643267</v>
      </c>
      <c r="G38" s="1"/>
      <c r="H38" s="1"/>
      <c r="I38" s="1">
        <f t="shared" si="0"/>
        <v>0.14544811772895774</v>
      </c>
      <c r="J38" s="1">
        <f t="shared" si="0"/>
        <v>0.16871981656559101</v>
      </c>
      <c r="K38" s="1">
        <f t="shared" si="0"/>
        <v>0.17890118480661801</v>
      </c>
      <c r="L38" s="1"/>
      <c r="M38" s="1"/>
      <c r="N38" s="1">
        <f t="shared" si="0"/>
        <v>0.15126604243811606</v>
      </c>
      <c r="O38" s="1"/>
      <c r="P38" s="1"/>
      <c r="Q38" s="1">
        <f t="shared" si="0"/>
        <v>0.15635672655862959</v>
      </c>
      <c r="R38" s="26"/>
      <c r="S38" s="26"/>
      <c r="T38" s="26">
        <f t="shared" si="0"/>
        <v>0.21222043961596765</v>
      </c>
      <c r="U38" s="26">
        <f t="shared" si="0"/>
        <v>0.2219051025349503</v>
      </c>
      <c r="V38" s="26"/>
      <c r="W38" s="1">
        <f t="shared" si="0"/>
        <v>0.14358565458143846</v>
      </c>
      <c r="X38" s="1">
        <f t="shared" si="0"/>
        <v>0.16506034192353039</v>
      </c>
      <c r="Y38" s="1">
        <f t="shared" si="0"/>
        <v>0.14821744989051708</v>
      </c>
      <c r="Z38" s="1">
        <f t="shared" si="0"/>
        <v>0.13937493157318512</v>
      </c>
      <c r="AA38" s="1">
        <f t="shared" si="0"/>
        <v>0.12926919635337711</v>
      </c>
      <c r="AB38" s="1">
        <f t="shared" si="0"/>
        <v>0.17474500484251304</v>
      </c>
      <c r="AC38" s="1">
        <f t="shared" si="0"/>
        <v>0.13347991936163045</v>
      </c>
      <c r="AD38" s="1">
        <f t="shared" si="0"/>
        <v>0.14737530528886642</v>
      </c>
      <c r="AE38" s="1">
        <f t="shared" si="0"/>
        <v>0.14948066679299307</v>
      </c>
      <c r="AF38" s="1">
        <f t="shared" si="0"/>
        <v>0.13095348555667846</v>
      </c>
      <c r="AG38" s="1">
        <f t="shared" si="0"/>
        <v>0.18148216165571837</v>
      </c>
      <c r="AH38" s="1">
        <f t="shared" si="0"/>
        <v>0.15621782360619843</v>
      </c>
      <c r="AI38" s="1">
        <f t="shared" si="0"/>
        <v>0.12337418414182245</v>
      </c>
      <c r="AJ38" s="1"/>
      <c r="AK38" s="1">
        <f t="shared" si="0"/>
        <v>9.0951616978271851E-2</v>
      </c>
      <c r="AL38" s="1">
        <f t="shared" si="0"/>
        <v>8.6740893970018523E-2</v>
      </c>
      <c r="AM38" s="1"/>
      <c r="AN38" s="1">
        <f t="shared" si="0"/>
        <v>7.4108724945258539E-2</v>
      </c>
      <c r="AO38" s="1">
        <f t="shared" si="0"/>
        <v>9.8951990693953162E-2</v>
      </c>
      <c r="AP38" s="1">
        <f t="shared" si="0"/>
        <v>0.11158415971871316</v>
      </c>
      <c r="AQ38" s="1">
        <f t="shared" si="0"/>
        <v>8.8004110872494518E-2</v>
      </c>
      <c r="AR38" s="1">
        <f t="shared" si="0"/>
        <v>9.6425556889001174E-2</v>
      </c>
      <c r="AS38" s="1">
        <f t="shared" si="0"/>
        <v>5.4739399107293238E-2</v>
      </c>
      <c r="AT38" s="1">
        <f t="shared" si="0"/>
        <v>7.2003363441131896E-2</v>
      </c>
      <c r="AU38" s="1">
        <f t="shared" si="0"/>
        <v>7.158229114030655E-2</v>
      </c>
      <c r="AV38" s="1">
        <f t="shared" si="0"/>
        <v>6.3160845123799894E-2</v>
      </c>
      <c r="AW38" s="1">
        <f t="shared" si="0"/>
        <v>0.10358378600303184</v>
      </c>
      <c r="AX38" s="1">
        <f t="shared" si="0"/>
        <v>0.16169176351692774</v>
      </c>
      <c r="AY38" s="1">
        <f t="shared" si="0"/>
        <v>8.2951243262590527E-2</v>
      </c>
      <c r="AZ38" s="1">
        <f t="shared" si="0"/>
        <v>8.8425183173319849E-2</v>
      </c>
      <c r="BA38" s="1">
        <f t="shared" si="0"/>
        <v>0.13305884706080512</v>
      </c>
      <c r="BB38" s="1">
        <f t="shared" si="0"/>
        <v>0.1381117146707091</v>
      </c>
      <c r="BC38" s="1">
        <f t="shared" si="0"/>
        <v>0.12337418414182245</v>
      </c>
      <c r="BD38" s="1">
        <f t="shared" si="0"/>
        <v>0.11958453343439446</v>
      </c>
      <c r="BE38" s="1">
        <f t="shared" si="0"/>
        <v>0.13137455785750379</v>
      </c>
      <c r="BF38" s="1">
        <f t="shared" si="0"/>
        <v>0.12168989493852111</v>
      </c>
      <c r="BG38" s="1">
        <f t="shared" si="0"/>
        <v>8.4214460165066535E-2</v>
      </c>
      <c r="BH38" s="1">
        <f t="shared" si="0"/>
        <v>7.5793014148559879E-2</v>
      </c>
      <c r="BI38" s="1">
        <f t="shared" si="0"/>
        <v>0.15327031750042108</v>
      </c>
      <c r="BJ38" s="1">
        <f t="shared" si="0"/>
        <v>0.1200056057352198</v>
      </c>
      <c r="BK38" s="1">
        <f t="shared" si="0"/>
        <v>8.2530170961765195E-2</v>
      </c>
      <c r="BL38" s="1">
        <f t="shared" si="0"/>
        <v>5.3476182204817244E-2</v>
      </c>
      <c r="BM38" s="1">
        <f t="shared" si="0"/>
        <v>6.9898001937005225E-2</v>
      </c>
      <c r="BN38" s="1">
        <f t="shared" si="0"/>
        <v>6.9898001937005225E-2</v>
      </c>
      <c r="BO38" s="1">
        <f t="shared" ref="BO38:DZ38" si="1">(BO35*15.9994/(18.9984*2))</f>
        <v>6.7371568132053222E-2</v>
      </c>
      <c r="BP38" s="1">
        <f t="shared" si="1"/>
        <v>8.0003737156813207E-2</v>
      </c>
      <c r="BQ38" s="1">
        <f t="shared" si="1"/>
        <v>5.8950122115546573E-2</v>
      </c>
      <c r="BR38" s="1">
        <f t="shared" si="1"/>
        <v>8.7583038571669186E-2</v>
      </c>
      <c r="BS38" s="1">
        <f t="shared" si="1"/>
        <v>0.10400485830385717</v>
      </c>
      <c r="BT38" s="1"/>
      <c r="BU38" s="1">
        <f t="shared" si="1"/>
        <v>0.12042667803604513</v>
      </c>
      <c r="BV38" s="1">
        <f t="shared" si="1"/>
        <v>0.11663702732861717</v>
      </c>
      <c r="BW38" s="1">
        <f t="shared" si="1"/>
        <v>6.6529423530402559E-2</v>
      </c>
      <c r="BX38" s="1">
        <f t="shared" si="1"/>
        <v>0.12632169024759979</v>
      </c>
      <c r="BY38" s="1">
        <f t="shared" si="1"/>
        <v>7.158229114030655E-2</v>
      </c>
      <c r="BZ38" s="1">
        <f t="shared" si="1"/>
        <v>0.10526807520633316</v>
      </c>
      <c r="CA38" s="1">
        <f t="shared" si="1"/>
        <v>0.13305884706080512</v>
      </c>
      <c r="CB38" s="1">
        <f t="shared" si="1"/>
        <v>5.8529049814721248E-2</v>
      </c>
      <c r="CC38" s="1">
        <f t="shared" si="1"/>
        <v>7.916159255516253E-2</v>
      </c>
      <c r="CD38" s="1">
        <f t="shared" si="1"/>
        <v>6.3581917424625226E-2</v>
      </c>
      <c r="CE38" s="1">
        <f t="shared" si="1"/>
        <v>8.4214460165066535E-2</v>
      </c>
      <c r="CF38" s="1">
        <f t="shared" si="1"/>
        <v>5.0528676099039917E-2</v>
      </c>
      <c r="CG38" s="1"/>
      <c r="CH38" s="1">
        <f t="shared" si="1"/>
        <v>9.6004484588175856E-2</v>
      </c>
      <c r="CI38" s="1">
        <f t="shared" si="1"/>
        <v>9.516233998652518E-2</v>
      </c>
      <c r="CJ38" s="1">
        <f t="shared" si="1"/>
        <v>5.0528676099039917E-2</v>
      </c>
      <c r="CK38" s="1"/>
      <c r="CL38" s="1">
        <f t="shared" si="1"/>
        <v>0.15958640201280108</v>
      </c>
      <c r="CM38" s="1">
        <f t="shared" si="1"/>
        <v>9.5583412287350511E-2</v>
      </c>
      <c r="CN38" s="1"/>
      <c r="CO38" s="1">
        <f t="shared" si="1"/>
        <v>4.5896880789961257E-2</v>
      </c>
      <c r="CP38" s="1"/>
      <c r="CQ38" s="1">
        <f t="shared" si="1"/>
        <v>3.7896507074279939E-2</v>
      </c>
      <c r="CR38" s="1">
        <f t="shared" si="1"/>
        <v>4.2107230082533267E-2</v>
      </c>
      <c r="CS38" s="1"/>
      <c r="CT38" s="1">
        <f t="shared" si="1"/>
        <v>8.6740893970018523E-2</v>
      </c>
      <c r="CU38" s="1">
        <f t="shared" si="1"/>
        <v>4.9686531497389247E-2</v>
      </c>
      <c r="CV38" s="1">
        <f t="shared" si="1"/>
        <v>0.14611208838639042</v>
      </c>
      <c r="CW38" s="1">
        <f t="shared" si="1"/>
        <v>0.12632169024759979</v>
      </c>
      <c r="CX38" s="1">
        <f t="shared" si="1"/>
        <v>5.3055109903991912E-2</v>
      </c>
      <c r="CY38" s="1">
        <f t="shared" si="1"/>
        <v>0.13937493157318512</v>
      </c>
      <c r="CZ38" s="1">
        <f t="shared" si="1"/>
        <v>0.10653129210880916</v>
      </c>
      <c r="DA38" s="1">
        <f t="shared" si="1"/>
        <v>0.10232056910055583</v>
      </c>
      <c r="DB38" s="1">
        <f t="shared" si="1"/>
        <v>0.11074201511706248</v>
      </c>
      <c r="DC38" s="1">
        <f t="shared" si="1"/>
        <v>0.10695236440963449</v>
      </c>
      <c r="DD38" s="1">
        <f t="shared" si="1"/>
        <v>6.18976282213239E-2</v>
      </c>
      <c r="DE38" s="1">
        <f t="shared" si="1"/>
        <v>9.8951990693953162E-2</v>
      </c>
      <c r="DF38" s="1">
        <f t="shared" si="1"/>
        <v>4.9265459196563922E-2</v>
      </c>
      <c r="DG38" s="1">
        <f t="shared" si="1"/>
        <v>0.12758490715007578</v>
      </c>
      <c r="DH38" s="1">
        <f t="shared" si="1"/>
        <v>0.13516420856493178</v>
      </c>
      <c r="DI38" s="1">
        <f t="shared" si="1"/>
        <v>0.13179563015832912</v>
      </c>
      <c r="DJ38" s="1">
        <f t="shared" si="1"/>
        <v>0.10232056910055583</v>
      </c>
      <c r="DK38" s="1">
        <f t="shared" si="1"/>
        <v>0.10863665361293584</v>
      </c>
      <c r="DL38" s="1">
        <f t="shared" si="1"/>
        <v>0.11284737662118917</v>
      </c>
      <c r="DM38" s="1"/>
      <c r="DN38" s="1">
        <f t="shared" si="1"/>
        <v>0.12042667803604513</v>
      </c>
      <c r="DO38" s="1"/>
      <c r="DP38" s="1">
        <f t="shared" si="1"/>
        <v>8.2951243262590527E-2</v>
      </c>
      <c r="DQ38" s="1">
        <f t="shared" si="1"/>
        <v>8.1266954059289201E-2</v>
      </c>
      <c r="DR38" s="1">
        <f t="shared" si="1"/>
        <v>9.3478050783223854E-2</v>
      </c>
      <c r="DS38" s="1">
        <f t="shared" si="1"/>
        <v>0.10947879821458648</v>
      </c>
      <c r="DT38" s="1">
        <f t="shared" si="1"/>
        <v>0.15579675130537307</v>
      </c>
      <c r="DU38" s="1">
        <f t="shared" si="1"/>
        <v>0.16421819732187976</v>
      </c>
      <c r="DV38" s="1">
        <f t="shared" si="1"/>
        <v>9.4741267685699848E-2</v>
      </c>
      <c r="DW38" s="1">
        <f t="shared" si="1"/>
        <v>8.6319821669193192E-2</v>
      </c>
      <c r="DX38" s="1">
        <f t="shared" si="1"/>
        <v>7.7898375652686536E-2</v>
      </c>
      <c r="DY38" s="1">
        <f t="shared" si="1"/>
        <v>0.16800784802930774</v>
      </c>
      <c r="DZ38" s="1">
        <f t="shared" si="1"/>
        <v>4.2107230082533267E-2</v>
      </c>
      <c r="EA38" s="1">
        <f t="shared" ref="EA38:FS38" si="2">(EA35*15.9994/(18.9984*2))</f>
        <v>9.7267701490651851E-2</v>
      </c>
      <c r="EB38" s="1"/>
      <c r="EC38" s="1">
        <f t="shared" si="2"/>
        <v>7.621408644938521E-2</v>
      </c>
      <c r="ED38" s="1">
        <f t="shared" si="2"/>
        <v>0.12758490715007578</v>
      </c>
      <c r="EE38" s="1">
        <f t="shared" si="2"/>
        <v>0.15284924519959575</v>
      </c>
      <c r="EF38" s="1">
        <f t="shared" si="2"/>
        <v>5.5581543708943915E-2</v>
      </c>
      <c r="EG38" s="1">
        <f t="shared" si="2"/>
        <v>0.14863852219134244</v>
      </c>
      <c r="EH38" s="1">
        <f t="shared" si="2"/>
        <v>0.1574810405086744</v>
      </c>
      <c r="EI38" s="1">
        <f t="shared" si="2"/>
        <v>0.11032094281623715</v>
      </c>
      <c r="EJ38" s="1">
        <f t="shared" si="2"/>
        <v>8.884625547414518E-2</v>
      </c>
      <c r="EK38" s="1">
        <f t="shared" si="2"/>
        <v>0.15663889590702376</v>
      </c>
      <c r="EL38" s="1">
        <f t="shared" si="2"/>
        <v>0.14948066679299307</v>
      </c>
      <c r="EM38" s="1">
        <f t="shared" si="2"/>
        <v>0.13221670245915446</v>
      </c>
      <c r="EN38" s="1">
        <f t="shared" si="2"/>
        <v>0.11368952122283982</v>
      </c>
      <c r="EO38" s="1">
        <f t="shared" si="2"/>
        <v>7.2424435741957213E-2</v>
      </c>
      <c r="EP38" s="1">
        <f t="shared" si="2"/>
        <v>0.13600635316658247</v>
      </c>
      <c r="EQ38" s="1">
        <f t="shared" si="2"/>
        <v>0.11958453343439446</v>
      </c>
      <c r="ER38" s="1">
        <f t="shared" si="2"/>
        <v>0.11326844892201447</v>
      </c>
      <c r="ES38" s="1">
        <f t="shared" si="2"/>
        <v>0.11200523201953849</v>
      </c>
      <c r="ET38" s="1">
        <f t="shared" si="2"/>
        <v>9.6425556889001174E-2</v>
      </c>
      <c r="EU38" s="1">
        <f t="shared" si="2"/>
        <v>9.6846629189826505E-2</v>
      </c>
      <c r="EV38" s="1">
        <f t="shared" si="2"/>
        <v>7.5793014148559879E-2</v>
      </c>
      <c r="EW38" s="1">
        <f t="shared" si="2"/>
        <v>6.7371568132053222E-2</v>
      </c>
      <c r="EX38" s="1">
        <f t="shared" si="2"/>
        <v>0.13221670245915446</v>
      </c>
      <c r="EY38" s="1">
        <f t="shared" si="2"/>
        <v>0.1364274254674078</v>
      </c>
      <c r="EZ38" s="1">
        <f t="shared" si="2"/>
        <v>0.10653129210880916</v>
      </c>
      <c r="FA38" s="1">
        <f t="shared" si="2"/>
        <v>6.3160845123799894E-2</v>
      </c>
      <c r="FB38" s="1">
        <f t="shared" si="2"/>
        <v>0.17263964333838638</v>
      </c>
      <c r="FC38" s="1">
        <f t="shared" si="2"/>
        <v>0.1431645822806131</v>
      </c>
      <c r="FD38" s="1">
        <f t="shared" si="2"/>
        <v>0.12800597945090111</v>
      </c>
      <c r="FE38" s="1">
        <f t="shared" si="2"/>
        <v>0.17053428183425973</v>
      </c>
      <c r="FF38" s="1">
        <f t="shared" si="2"/>
        <v>8.9688400075795857E-2</v>
      </c>
      <c r="FG38" s="1">
        <f t="shared" si="2"/>
        <v>0.13853278697153446</v>
      </c>
      <c r="FH38" s="1">
        <f t="shared" si="2"/>
        <v>0.11368952122283982</v>
      </c>
      <c r="FI38" s="1">
        <f t="shared" si="2"/>
        <v>0.15158602829711976</v>
      </c>
      <c r="FJ38" s="1">
        <f t="shared" si="2"/>
        <v>0.15158602829711976</v>
      </c>
      <c r="FK38" s="1">
        <f t="shared" si="2"/>
        <v>6.7792640432878554E-2</v>
      </c>
      <c r="FL38" s="1">
        <f t="shared" si="2"/>
        <v>0.12716383484925045</v>
      </c>
      <c r="FM38" s="1">
        <f t="shared" si="2"/>
        <v>5.4739399107293238E-2</v>
      </c>
      <c r="FN38" s="1">
        <f t="shared" si="2"/>
        <v>5.9371194416371897E-2</v>
      </c>
      <c r="FO38" s="1">
        <f t="shared" si="2"/>
        <v>0.12716383484925045</v>
      </c>
      <c r="FP38" s="1">
        <f t="shared" si="2"/>
        <v>0.14863852219134244</v>
      </c>
      <c r="FQ38" s="1">
        <f t="shared" si="2"/>
        <v>0.12716383484925045</v>
      </c>
      <c r="FR38" s="1">
        <f t="shared" si="2"/>
        <v>9.7688773791477182E-2</v>
      </c>
      <c r="FS38" s="1">
        <f t="shared" si="2"/>
        <v>6.3581917424625226E-2</v>
      </c>
      <c r="FT38" s="26" t="s">
        <v>489</v>
      </c>
      <c r="FU38" s="26" t="s">
        <v>489</v>
      </c>
      <c r="FV38" s="26">
        <f t="shared" ref="FV38:FW38" si="3">(FV35*15.9994/(18.9984*2))</f>
        <v>0.21222043961596765</v>
      </c>
      <c r="FW38" s="26">
        <f t="shared" si="3"/>
        <v>0.2219051025349503</v>
      </c>
      <c r="FX38" s="26" t="s">
        <v>489</v>
      </c>
    </row>
    <row r="39" spans="1:180" s="3" customFormat="1" ht="13.2" customHeight="1" x14ac:dyDescent="0.3">
      <c r="A39" s="76" t="s">
        <v>487</v>
      </c>
      <c r="B39" s="1">
        <f>B36*15.9994/(35.453*2)</f>
        <v>0.21684234620483453</v>
      </c>
      <c r="C39" s="1">
        <f t="shared" ref="C39:BN39" si="4">C36*15.9994/(35.453*2)</f>
        <v>0.21029871661072405</v>
      </c>
      <c r="D39" s="1">
        <f t="shared" si="4"/>
        <v>0.2096217894113333</v>
      </c>
      <c r="E39" s="1">
        <f t="shared" si="4"/>
        <v>0.20871921981214564</v>
      </c>
      <c r="F39" s="1">
        <f t="shared" si="4"/>
        <v>0.21571413420584995</v>
      </c>
      <c r="G39" s="1">
        <f t="shared" si="4"/>
        <v>0.21052435901052097</v>
      </c>
      <c r="H39" s="1">
        <f t="shared" si="4"/>
        <v>0.21571413420584995</v>
      </c>
      <c r="I39" s="1">
        <f t="shared" si="4"/>
        <v>0.22631932699630489</v>
      </c>
      <c r="J39" s="1">
        <f t="shared" si="4"/>
        <v>0.22496547259752345</v>
      </c>
      <c r="K39" s="1">
        <f t="shared" si="4"/>
        <v>0.2224834061997574</v>
      </c>
      <c r="L39" s="1">
        <f t="shared" si="4"/>
        <v>0.23196038699122781</v>
      </c>
      <c r="M39" s="1">
        <f t="shared" si="4"/>
        <v>0.16990872704707638</v>
      </c>
      <c r="N39" s="1">
        <f t="shared" si="4"/>
        <v>0.16584716385073192</v>
      </c>
      <c r="O39" s="1">
        <f t="shared" si="4"/>
        <v>0.17690364144078072</v>
      </c>
      <c r="P39" s="1">
        <f t="shared" si="4"/>
        <v>0.17036001184667021</v>
      </c>
      <c r="Q39" s="1">
        <f t="shared" si="4"/>
        <v>0.16629844865032575</v>
      </c>
      <c r="R39" s="26">
        <f t="shared" si="4"/>
        <v>0.25046306377457478</v>
      </c>
      <c r="S39" s="26">
        <f t="shared" si="4"/>
        <v>0.22722189659549255</v>
      </c>
      <c r="T39" s="26">
        <f t="shared" si="4"/>
        <v>0.21481156460666231</v>
      </c>
      <c r="U39" s="26">
        <f t="shared" si="4"/>
        <v>0.25475026937071615</v>
      </c>
      <c r="V39" s="26">
        <f t="shared" si="4"/>
        <v>0.21887312780300677</v>
      </c>
      <c r="W39" s="1">
        <f t="shared" si="4"/>
        <v>0.30439159732603721</v>
      </c>
      <c r="X39" s="1">
        <f t="shared" si="4"/>
        <v>0.2321860293910247</v>
      </c>
      <c r="Y39" s="1">
        <f t="shared" si="4"/>
        <v>0.31635064451527367</v>
      </c>
      <c r="Z39" s="1">
        <f t="shared" si="4"/>
        <v>0.31341729331791379</v>
      </c>
      <c r="AA39" s="1">
        <f t="shared" si="4"/>
        <v>0.30822751812258481</v>
      </c>
      <c r="AB39" s="1">
        <f t="shared" si="4"/>
        <v>0.23376552618960314</v>
      </c>
      <c r="AC39" s="1">
        <f t="shared" si="4"/>
        <v>0.26603238936056184</v>
      </c>
      <c r="AD39" s="1">
        <f t="shared" si="4"/>
        <v>0.26422725016218657</v>
      </c>
      <c r="AE39" s="1">
        <f t="shared" si="4"/>
        <v>0.28972484133923782</v>
      </c>
      <c r="AF39" s="1">
        <f t="shared" si="4"/>
        <v>0.29514025893436374</v>
      </c>
      <c r="AG39" s="1">
        <f t="shared" si="4"/>
        <v>0.22067826700138207</v>
      </c>
      <c r="AH39" s="1">
        <f t="shared" si="4"/>
        <v>0.23760144698615063</v>
      </c>
      <c r="AI39" s="1">
        <f t="shared" si="4"/>
        <v>0.29762232533212979</v>
      </c>
      <c r="AJ39" s="1">
        <f t="shared" si="4"/>
        <v>0.29829925253152056</v>
      </c>
      <c r="AK39" s="1">
        <f t="shared" si="4"/>
        <v>0.28927355653964398</v>
      </c>
      <c r="AL39" s="1">
        <f t="shared" si="4"/>
        <v>0.2987505373311144</v>
      </c>
      <c r="AM39" s="1">
        <f t="shared" si="4"/>
        <v>0.29671975573294218</v>
      </c>
      <c r="AN39" s="1">
        <f t="shared" si="4"/>
        <v>0.31093522692014774</v>
      </c>
      <c r="AO39" s="1">
        <f t="shared" si="4"/>
        <v>0.31635064451527367</v>
      </c>
      <c r="AP39" s="1">
        <f t="shared" si="4"/>
        <v>0.30326338532705266</v>
      </c>
      <c r="AQ39" s="1">
        <f t="shared" si="4"/>
        <v>0.29965310693030206</v>
      </c>
      <c r="AR39" s="1">
        <f t="shared" si="4"/>
        <v>0.29920182213070823</v>
      </c>
      <c r="AS39" s="1">
        <f t="shared" si="4"/>
        <v>0.30461723972583415</v>
      </c>
      <c r="AT39" s="1">
        <f t="shared" si="4"/>
        <v>0.30687366372380331</v>
      </c>
      <c r="AU39" s="1">
        <f t="shared" si="4"/>
        <v>0.30055567652948972</v>
      </c>
      <c r="AV39" s="1">
        <f t="shared" si="4"/>
        <v>0.30506852452542799</v>
      </c>
      <c r="AW39" s="1">
        <f t="shared" si="4"/>
        <v>0.30890444532197553</v>
      </c>
      <c r="AX39" s="1">
        <f t="shared" si="4"/>
        <v>0.30394031252644343</v>
      </c>
      <c r="AY39" s="1">
        <f t="shared" si="4"/>
        <v>0.30642237892420948</v>
      </c>
      <c r="AZ39" s="1">
        <f t="shared" si="4"/>
        <v>0.30394031252644343</v>
      </c>
      <c r="BA39" s="1">
        <f t="shared" si="4"/>
        <v>0.30597109412461565</v>
      </c>
      <c r="BB39" s="1">
        <f t="shared" si="4"/>
        <v>0.29243255013680081</v>
      </c>
      <c r="BC39" s="1">
        <f t="shared" si="4"/>
        <v>0.30687366372380331</v>
      </c>
      <c r="BD39" s="1">
        <f t="shared" si="4"/>
        <v>0.29807361013172362</v>
      </c>
      <c r="BE39" s="1">
        <f t="shared" si="4"/>
        <v>0.29942746453050512</v>
      </c>
      <c r="BF39" s="1">
        <f t="shared" si="4"/>
        <v>0.30213517332806811</v>
      </c>
      <c r="BG39" s="1">
        <f t="shared" si="4"/>
        <v>0.30506852452542799</v>
      </c>
      <c r="BH39" s="1">
        <f t="shared" si="4"/>
        <v>0.29807361013172362</v>
      </c>
      <c r="BI39" s="1">
        <f t="shared" si="4"/>
        <v>0.31138651171974158</v>
      </c>
      <c r="BJ39" s="1">
        <f t="shared" si="4"/>
        <v>0.30258645812766194</v>
      </c>
      <c r="BK39" s="1">
        <f t="shared" si="4"/>
        <v>0.30439159732603721</v>
      </c>
      <c r="BL39" s="1">
        <f t="shared" si="4"/>
        <v>0.30010439172989589</v>
      </c>
      <c r="BM39" s="1">
        <f t="shared" si="4"/>
        <v>0.29220690773700386</v>
      </c>
      <c r="BN39" s="1">
        <f t="shared" si="4"/>
        <v>0.30484288212563104</v>
      </c>
      <c r="BO39" s="1">
        <f t="shared" ref="BO39:DZ39" si="5">BO36*15.9994/(35.453*2)</f>
        <v>0.29626847093334835</v>
      </c>
      <c r="BP39" s="1">
        <f t="shared" si="5"/>
        <v>0.29265819253659769</v>
      </c>
      <c r="BQ39" s="1">
        <f t="shared" si="5"/>
        <v>0.28746841734126871</v>
      </c>
      <c r="BR39" s="1">
        <f t="shared" si="5"/>
        <v>0.30551980932502182</v>
      </c>
      <c r="BS39" s="1">
        <f t="shared" si="5"/>
        <v>0.29671975573294218</v>
      </c>
      <c r="BT39" s="1">
        <f t="shared" si="5"/>
        <v>0.29604282853355141</v>
      </c>
      <c r="BU39" s="1">
        <f t="shared" si="5"/>
        <v>0.28205299974614273</v>
      </c>
      <c r="BV39" s="1">
        <f t="shared" si="5"/>
        <v>0.2913043381378162</v>
      </c>
      <c r="BW39" s="1">
        <f t="shared" si="5"/>
        <v>0.28814534454065943</v>
      </c>
      <c r="BX39" s="1">
        <f t="shared" si="5"/>
        <v>0.28927355653964398</v>
      </c>
      <c r="BY39" s="1">
        <f t="shared" si="5"/>
        <v>0.28137607254675201</v>
      </c>
      <c r="BZ39" s="1">
        <f t="shared" si="5"/>
        <v>0.27618629735142297</v>
      </c>
      <c r="CA39" s="1">
        <f t="shared" si="5"/>
        <v>0.2973966829323329</v>
      </c>
      <c r="CB39" s="1">
        <f t="shared" si="5"/>
        <v>0.29310947733619153</v>
      </c>
      <c r="CC39" s="1">
        <f t="shared" si="5"/>
        <v>0.29829925253152056</v>
      </c>
      <c r="CD39" s="1">
        <f t="shared" si="5"/>
        <v>0.29152998053761314</v>
      </c>
      <c r="CE39" s="1">
        <f t="shared" si="5"/>
        <v>0.28927355653964398</v>
      </c>
      <c r="CF39" s="1">
        <f t="shared" si="5"/>
        <v>0.29559154373395757</v>
      </c>
      <c r="CG39" s="1">
        <f t="shared" si="5"/>
        <v>0.29333511973598847</v>
      </c>
      <c r="CH39" s="1">
        <f t="shared" si="5"/>
        <v>0.2913043381378162</v>
      </c>
      <c r="CI39" s="1">
        <f t="shared" si="5"/>
        <v>0.28498635094350261</v>
      </c>
      <c r="CJ39" s="1">
        <f t="shared" si="5"/>
        <v>0.29401204693537919</v>
      </c>
      <c r="CK39" s="1">
        <f t="shared" si="5"/>
        <v>0.30190953092827122</v>
      </c>
      <c r="CL39" s="1">
        <f t="shared" si="5"/>
        <v>0.29040176853862859</v>
      </c>
      <c r="CM39" s="1">
        <f t="shared" si="5"/>
        <v>0.29175562293741003</v>
      </c>
      <c r="CN39" s="1">
        <f t="shared" si="5"/>
        <v>0.30190953092827122</v>
      </c>
      <c r="CO39" s="1">
        <f t="shared" si="5"/>
        <v>0.29536590133416069</v>
      </c>
      <c r="CP39" s="1">
        <f t="shared" si="5"/>
        <v>0.29807361013172362</v>
      </c>
      <c r="CQ39" s="1">
        <f t="shared" si="5"/>
        <v>0.29514025893436374</v>
      </c>
      <c r="CR39" s="1">
        <f t="shared" si="5"/>
        <v>0.29762232533212979</v>
      </c>
      <c r="CS39" s="1">
        <f t="shared" si="5"/>
        <v>0.28430942374411189</v>
      </c>
      <c r="CT39" s="1">
        <f t="shared" si="5"/>
        <v>0.28679149014187794</v>
      </c>
      <c r="CU39" s="1">
        <f t="shared" si="5"/>
        <v>0.27957093334837668</v>
      </c>
      <c r="CV39" s="1">
        <f t="shared" si="5"/>
        <v>0.27077087975629704</v>
      </c>
      <c r="CW39" s="1">
        <f t="shared" si="5"/>
        <v>0.27641193975121991</v>
      </c>
      <c r="CX39" s="1">
        <f t="shared" si="5"/>
        <v>0.27821707894959519</v>
      </c>
      <c r="CY39" s="1">
        <f t="shared" si="5"/>
        <v>0.27370423095365692</v>
      </c>
      <c r="CZ39" s="1">
        <f t="shared" si="5"/>
        <v>0.27167344935548471</v>
      </c>
      <c r="DA39" s="1">
        <f t="shared" si="5"/>
        <v>0.27031959495670321</v>
      </c>
      <c r="DB39" s="1">
        <f t="shared" si="5"/>
        <v>0.26761188615914028</v>
      </c>
      <c r="DC39" s="1">
        <f t="shared" si="5"/>
        <v>0.27077087975629704</v>
      </c>
      <c r="DD39" s="1">
        <f t="shared" si="5"/>
        <v>0.27641193975121991</v>
      </c>
      <c r="DE39" s="1">
        <f t="shared" si="5"/>
        <v>0.2730273037542662</v>
      </c>
      <c r="DF39" s="1">
        <f t="shared" si="5"/>
        <v>0.27686322455081375</v>
      </c>
      <c r="DG39" s="1">
        <f t="shared" si="5"/>
        <v>0.27979657574817363</v>
      </c>
      <c r="DH39" s="1">
        <f t="shared" si="5"/>
        <v>0.27144780695568776</v>
      </c>
      <c r="DI39" s="1">
        <f t="shared" si="5"/>
        <v>0.28250428454573656</v>
      </c>
      <c r="DJ39" s="1">
        <f t="shared" si="5"/>
        <v>0.27934529094857979</v>
      </c>
      <c r="DK39" s="1">
        <f t="shared" si="5"/>
        <v>0.30416595492624032</v>
      </c>
      <c r="DL39" s="1">
        <f t="shared" si="5"/>
        <v>0.29829925253152056</v>
      </c>
      <c r="DM39" s="1">
        <f t="shared" si="5"/>
        <v>0.30168388852847428</v>
      </c>
      <c r="DN39" s="1">
        <f t="shared" si="5"/>
        <v>0.29604282853355141</v>
      </c>
      <c r="DO39" s="1">
        <f t="shared" si="5"/>
        <v>0.29491461653456685</v>
      </c>
      <c r="DP39" s="1">
        <f t="shared" si="5"/>
        <v>0.29649411333314524</v>
      </c>
      <c r="DQ39" s="1">
        <f t="shared" si="5"/>
        <v>0.27415551575325076</v>
      </c>
      <c r="DR39" s="1">
        <f t="shared" si="5"/>
        <v>0.26964266775731249</v>
      </c>
      <c r="DS39" s="1">
        <f t="shared" si="5"/>
        <v>0.26716060135954645</v>
      </c>
      <c r="DT39" s="1">
        <f t="shared" si="5"/>
        <v>0.27415551575325076</v>
      </c>
      <c r="DU39" s="1">
        <f t="shared" si="5"/>
        <v>0.27641193975121991</v>
      </c>
      <c r="DV39" s="1">
        <f t="shared" si="5"/>
        <v>0.27144780695568776</v>
      </c>
      <c r="DW39" s="1">
        <f t="shared" si="5"/>
        <v>0.27212473415507854</v>
      </c>
      <c r="DX39" s="1">
        <f t="shared" si="5"/>
        <v>0.27099652215609399</v>
      </c>
      <c r="DY39" s="1">
        <f t="shared" si="5"/>
        <v>0.27054523735650016</v>
      </c>
      <c r="DZ39" s="1">
        <f t="shared" si="5"/>
        <v>0.14847269906636953</v>
      </c>
      <c r="EA39" s="1">
        <f t="shared" ref="EA39:FS39" si="6">EA36*15.9994/(35.453*2)</f>
        <v>0.15749839505824609</v>
      </c>
      <c r="EB39" s="1">
        <f t="shared" si="6"/>
        <v>0.15749839505824609</v>
      </c>
      <c r="EC39" s="1">
        <f t="shared" si="6"/>
        <v>0.15862660705723067</v>
      </c>
      <c r="ED39" s="1">
        <f t="shared" si="6"/>
        <v>0.16133431585479363</v>
      </c>
      <c r="EE39" s="1">
        <f t="shared" si="6"/>
        <v>0.15862660705723067</v>
      </c>
      <c r="EF39" s="1">
        <f t="shared" si="6"/>
        <v>0.15794967985783992</v>
      </c>
      <c r="EG39" s="1">
        <f t="shared" si="6"/>
        <v>0.14960091106535411</v>
      </c>
      <c r="EH39" s="1">
        <f t="shared" si="6"/>
        <v>0.14869834146616645</v>
      </c>
      <c r="EI39" s="1">
        <f t="shared" si="6"/>
        <v>0.16471895185174734</v>
      </c>
      <c r="EJ39" s="1">
        <f t="shared" si="6"/>
        <v>0.16855487264829488</v>
      </c>
      <c r="EK39" s="1">
        <f t="shared" si="6"/>
        <v>0.16065738865540288</v>
      </c>
      <c r="EL39" s="1">
        <f t="shared" si="6"/>
        <v>0.16584716385073192</v>
      </c>
      <c r="EM39" s="1">
        <f t="shared" si="6"/>
        <v>0.16426766705215351</v>
      </c>
      <c r="EN39" s="1">
        <f t="shared" si="6"/>
        <v>0.16246252785377821</v>
      </c>
      <c r="EO39" s="1">
        <f t="shared" si="6"/>
        <v>0.16968308464727946</v>
      </c>
      <c r="EP39" s="1">
        <f t="shared" si="6"/>
        <v>0.15885224945702758</v>
      </c>
      <c r="EQ39" s="1">
        <f t="shared" si="6"/>
        <v>0.16787794544890416</v>
      </c>
      <c r="ER39" s="1">
        <f t="shared" si="6"/>
        <v>0.15366247426169857</v>
      </c>
      <c r="ES39" s="1">
        <f t="shared" si="6"/>
        <v>0.15727275265844917</v>
      </c>
      <c r="ET39" s="1">
        <f t="shared" si="6"/>
        <v>0.15343683186190166</v>
      </c>
      <c r="EU39" s="1">
        <f t="shared" si="6"/>
        <v>0.15975481905621525</v>
      </c>
      <c r="EV39" s="1">
        <f t="shared" si="6"/>
        <v>0.16020610385580905</v>
      </c>
      <c r="EW39" s="1">
        <f t="shared" si="6"/>
        <v>0.16381638225255971</v>
      </c>
      <c r="EX39" s="1">
        <f t="shared" si="6"/>
        <v>0.17216515104504554</v>
      </c>
      <c r="EY39" s="1">
        <f t="shared" si="6"/>
        <v>0.16381638225255971</v>
      </c>
      <c r="EZ39" s="1">
        <f t="shared" si="6"/>
        <v>0.15952917665641833</v>
      </c>
      <c r="FA39" s="1">
        <f t="shared" si="6"/>
        <v>0.16313945505316896</v>
      </c>
      <c r="FB39" s="1">
        <f t="shared" si="6"/>
        <v>0.15862660705723067</v>
      </c>
      <c r="FC39" s="1">
        <f t="shared" si="6"/>
        <v>0.15456504386088624</v>
      </c>
      <c r="FD39" s="1">
        <f t="shared" si="6"/>
        <v>0.16043174625560597</v>
      </c>
      <c r="FE39" s="1">
        <f t="shared" si="6"/>
        <v>0.16201124305418438</v>
      </c>
      <c r="FF39" s="1">
        <f t="shared" si="6"/>
        <v>0.16629844865032575</v>
      </c>
      <c r="FG39" s="1">
        <f t="shared" si="6"/>
        <v>0.15546761346007387</v>
      </c>
      <c r="FH39" s="1">
        <f t="shared" si="6"/>
        <v>0.15366247426169857</v>
      </c>
      <c r="FI39" s="1">
        <f t="shared" si="6"/>
        <v>0.15862660705723067</v>
      </c>
      <c r="FJ39" s="1">
        <f t="shared" si="6"/>
        <v>0.15998046145601216</v>
      </c>
      <c r="FK39" s="1">
        <f t="shared" si="6"/>
        <v>0.15637018305926154</v>
      </c>
      <c r="FL39" s="1">
        <f t="shared" si="6"/>
        <v>0.17171386624545171</v>
      </c>
      <c r="FM39" s="1">
        <f t="shared" si="6"/>
        <v>0.16246252785377821</v>
      </c>
      <c r="FN39" s="1">
        <f t="shared" si="6"/>
        <v>0.1559188982596677</v>
      </c>
      <c r="FO39" s="1">
        <f t="shared" si="6"/>
        <v>0.15975481905621525</v>
      </c>
      <c r="FP39" s="1">
        <f t="shared" si="6"/>
        <v>0.16494459425154426</v>
      </c>
      <c r="FQ39" s="1">
        <f t="shared" si="6"/>
        <v>0.1559188982596677</v>
      </c>
      <c r="FR39" s="1">
        <f t="shared" si="6"/>
        <v>0.15704711025865226</v>
      </c>
      <c r="FS39" s="1">
        <f t="shared" si="6"/>
        <v>0.15479068626068315</v>
      </c>
      <c r="FT39" s="26">
        <f t="shared" ref="FT39:FX39" si="7">FT36*15.9994/(35.453*2)</f>
        <v>0.25046306377457478</v>
      </c>
      <c r="FU39" s="26">
        <f t="shared" si="7"/>
        <v>0.22722189659549255</v>
      </c>
      <c r="FV39" s="26">
        <f t="shared" si="7"/>
        <v>0.21481156460666231</v>
      </c>
      <c r="FW39" s="26">
        <f t="shared" si="7"/>
        <v>0.25475026937071615</v>
      </c>
      <c r="FX39" s="26">
        <f t="shared" si="7"/>
        <v>0.21887312780300677</v>
      </c>
    </row>
    <row r="40" spans="1:180" x14ac:dyDescent="0.3">
      <c r="A40" s="139" t="s">
        <v>485</v>
      </c>
      <c r="B40" s="50">
        <f t="shared" ref="B40:AG40" si="8">SUM(B6:B37)-B38-B39</f>
        <v>94.521157653795143</v>
      </c>
      <c r="C40" s="50">
        <f t="shared" si="8"/>
        <v>94.740669441056866</v>
      </c>
      <c r="D40" s="50">
        <f t="shared" si="8"/>
        <v>94.930378210588657</v>
      </c>
      <c r="E40" s="50">
        <f t="shared" si="8"/>
        <v>94.718251809908992</v>
      </c>
      <c r="F40" s="50">
        <f t="shared" si="8"/>
        <v>95.302257894490367</v>
      </c>
      <c r="G40" s="50">
        <f t="shared" si="8"/>
        <v>94.994475640989478</v>
      </c>
      <c r="H40" s="50">
        <f t="shared" si="8"/>
        <v>95.509285865794155</v>
      </c>
      <c r="I40" s="50">
        <f t="shared" si="8"/>
        <v>95.679655698625339</v>
      </c>
      <c r="J40" s="50">
        <f t="shared" si="8"/>
        <v>94.453005557123603</v>
      </c>
      <c r="K40" s="50">
        <f t="shared" si="8"/>
        <v>94.036485875314838</v>
      </c>
      <c r="L40" s="50">
        <f t="shared" si="8"/>
        <v>93.174039613008773</v>
      </c>
      <c r="M40" s="50">
        <f t="shared" si="8"/>
        <v>95.326091272952951</v>
      </c>
      <c r="N40" s="50">
        <f t="shared" si="8"/>
        <v>95.556126862795793</v>
      </c>
      <c r="O40" s="50">
        <f t="shared" si="8"/>
        <v>93.885096358559224</v>
      </c>
      <c r="P40" s="50">
        <f t="shared" si="8"/>
        <v>92.67663998815334</v>
      </c>
      <c r="Q40" s="50">
        <f t="shared" si="8"/>
        <v>92.709674703892944</v>
      </c>
      <c r="R40" s="46">
        <f t="shared" si="8"/>
        <v>95.302536936225437</v>
      </c>
      <c r="S40" s="46">
        <f t="shared" si="8"/>
        <v>94.924778103404492</v>
      </c>
      <c r="T40" s="46">
        <f t="shared" si="8"/>
        <v>93.379967995777378</v>
      </c>
      <c r="U40" s="46">
        <f t="shared" si="8"/>
        <v>94.806344628094351</v>
      </c>
      <c r="V40" s="46">
        <f t="shared" si="8"/>
        <v>94.680126872196993</v>
      </c>
      <c r="W40" s="50">
        <f t="shared" si="8"/>
        <v>98.065807351222801</v>
      </c>
      <c r="X40" s="50">
        <f t="shared" si="8"/>
        <v>98.999710236459606</v>
      </c>
      <c r="Y40" s="50">
        <f t="shared" si="8"/>
        <v>96.444250526666494</v>
      </c>
      <c r="Z40" s="50">
        <f t="shared" si="8"/>
        <v>94.904835467632381</v>
      </c>
      <c r="AA40" s="50">
        <f t="shared" si="8"/>
        <v>95.89882852119618</v>
      </c>
      <c r="AB40" s="50">
        <f t="shared" si="8"/>
        <v>98.607654014261925</v>
      </c>
      <c r="AC40" s="50">
        <f t="shared" si="8"/>
        <v>96.291402721567295</v>
      </c>
      <c r="AD40" s="50">
        <f t="shared" si="8"/>
        <v>99.186486394416264</v>
      </c>
      <c r="AE40" s="50">
        <f t="shared" si="8"/>
        <v>99.009970401523972</v>
      </c>
      <c r="AF40" s="50">
        <f t="shared" si="8"/>
        <v>98.552970636862582</v>
      </c>
      <c r="AG40" s="50">
        <f t="shared" si="8"/>
        <v>96.735474823409049</v>
      </c>
      <c r="AH40" s="50">
        <f t="shared" ref="AH40:BM40" si="9">SUM(AH6:AH37)-AH38-AH39</f>
        <v>97.332018249336599</v>
      </c>
      <c r="AI40" s="50">
        <f t="shared" si="9"/>
        <v>98.084334420903375</v>
      </c>
      <c r="AJ40" s="50">
        <f t="shared" si="9"/>
        <v>95.503700747468457</v>
      </c>
      <c r="AK40" s="50">
        <f t="shared" si="9"/>
        <v>95.320774826482094</v>
      </c>
      <c r="AL40" s="50">
        <f t="shared" si="9"/>
        <v>95.564508568698869</v>
      </c>
      <c r="AM40" s="50">
        <f t="shared" si="9"/>
        <v>95.441280244267048</v>
      </c>
      <c r="AN40" s="50">
        <f t="shared" si="9"/>
        <v>94.827956048134595</v>
      </c>
      <c r="AO40" s="50">
        <f t="shared" si="9"/>
        <v>95.060697364790798</v>
      </c>
      <c r="AP40" s="50">
        <f t="shared" si="9"/>
        <v>94.402152454954219</v>
      </c>
      <c r="AQ40" s="50">
        <f t="shared" si="9"/>
        <v>95.919342782197205</v>
      </c>
      <c r="AR40" s="50">
        <f t="shared" si="9"/>
        <v>94.93737262098027</v>
      </c>
      <c r="AS40" s="50">
        <f t="shared" si="9"/>
        <v>94.984643361166889</v>
      </c>
      <c r="AT40" s="50">
        <f t="shared" si="9"/>
        <v>94.642122972835068</v>
      </c>
      <c r="AU40" s="50">
        <f t="shared" si="9"/>
        <v>95.362862032330213</v>
      </c>
      <c r="AV40" s="50">
        <f t="shared" si="9"/>
        <v>94.908770630350773</v>
      </c>
      <c r="AW40" s="50">
        <f t="shared" si="9"/>
        <v>94.747511768674997</v>
      </c>
      <c r="AX40" s="50">
        <f t="shared" si="9"/>
        <v>95.418367923956623</v>
      </c>
      <c r="AY40" s="50">
        <f t="shared" si="9"/>
        <v>94.741626377813191</v>
      </c>
      <c r="AZ40" s="50">
        <f t="shared" si="9"/>
        <v>95.331634504300212</v>
      </c>
      <c r="BA40" s="50">
        <f t="shared" si="9"/>
        <v>95.567970058814581</v>
      </c>
      <c r="BB40" s="50">
        <f t="shared" si="9"/>
        <v>95.567455735192496</v>
      </c>
      <c r="BC40" s="50">
        <f t="shared" si="9"/>
        <v>95.905752152134397</v>
      </c>
      <c r="BD40" s="50">
        <f t="shared" si="9"/>
        <v>95.545341856433865</v>
      </c>
      <c r="BE40" s="50">
        <f t="shared" si="9"/>
        <v>95.686197977611982</v>
      </c>
      <c r="BF40" s="50">
        <f t="shared" si="9"/>
        <v>94.93917493173339</v>
      </c>
      <c r="BG40" s="50">
        <f t="shared" si="9"/>
        <v>94.800717015309516</v>
      </c>
      <c r="BH40" s="50">
        <f t="shared" si="9"/>
        <v>94.728133375719722</v>
      </c>
      <c r="BI40" s="50">
        <f t="shared" si="9"/>
        <v>95.484343170779837</v>
      </c>
      <c r="BJ40" s="50">
        <f t="shared" si="9"/>
        <v>95.231407936137103</v>
      </c>
      <c r="BK40" s="50">
        <f t="shared" si="9"/>
        <v>95.242078231712199</v>
      </c>
      <c r="BL40" s="50">
        <f t="shared" si="9"/>
        <v>95.340419426065282</v>
      </c>
      <c r="BM40" s="50">
        <f t="shared" si="9"/>
        <v>94.938895090326</v>
      </c>
      <c r="BN40" s="50">
        <f t="shared" ref="BN40:CS40" si="10">SUM(BN6:BN37)-BN38-BN39</f>
        <v>95.031259115937345</v>
      </c>
      <c r="BO40" s="50">
        <f t="shared" si="10"/>
        <v>95.370359960934621</v>
      </c>
      <c r="BP40" s="50">
        <f t="shared" si="10"/>
        <v>95.197338070306571</v>
      </c>
      <c r="BQ40" s="50">
        <f t="shared" si="10"/>
        <v>95.27858146054318</v>
      </c>
      <c r="BR40" s="50">
        <f t="shared" si="10"/>
        <v>95.358897152103296</v>
      </c>
      <c r="BS40" s="50">
        <f t="shared" si="10"/>
        <v>96.112275385963201</v>
      </c>
      <c r="BT40" s="50">
        <f t="shared" si="10"/>
        <v>95.553957171466436</v>
      </c>
      <c r="BU40" s="50">
        <f t="shared" si="10"/>
        <v>95.727520322217842</v>
      </c>
      <c r="BV40" s="50">
        <f t="shared" si="10"/>
        <v>95.631058634533574</v>
      </c>
      <c r="BW40" s="50">
        <f t="shared" si="10"/>
        <v>95.485325231928925</v>
      </c>
      <c r="BX40" s="50">
        <f t="shared" si="10"/>
        <v>94.79740475321276</v>
      </c>
      <c r="BY40" s="50">
        <f t="shared" si="10"/>
        <v>95.416041636312954</v>
      </c>
      <c r="BZ40" s="50">
        <f t="shared" si="10"/>
        <v>94.615545627442245</v>
      </c>
      <c r="CA40" s="50">
        <f t="shared" si="10"/>
        <v>96.250544470006858</v>
      </c>
      <c r="CB40" s="50">
        <f t="shared" si="10"/>
        <v>95.167361472849095</v>
      </c>
      <c r="CC40" s="50">
        <f t="shared" si="10"/>
        <v>95.5605391549133</v>
      </c>
      <c r="CD40" s="50">
        <f t="shared" si="10"/>
        <v>94.634888102037721</v>
      </c>
      <c r="CE40" s="50">
        <f t="shared" si="10"/>
        <v>94.000511983295269</v>
      </c>
      <c r="CF40" s="50">
        <f t="shared" si="10"/>
        <v>93.825879780167</v>
      </c>
      <c r="CG40" s="50">
        <f t="shared" si="10"/>
        <v>94.549664880264004</v>
      </c>
      <c r="CH40" s="50">
        <f t="shared" si="10"/>
        <v>94.942691177273986</v>
      </c>
      <c r="CI40" s="50">
        <f t="shared" si="10"/>
        <v>95.612851309069995</v>
      </c>
      <c r="CJ40" s="50">
        <f t="shared" si="10"/>
        <v>95.23445927696558</v>
      </c>
      <c r="CK40" s="50">
        <f t="shared" si="10"/>
        <v>94.619090469071736</v>
      </c>
      <c r="CL40" s="50">
        <f t="shared" si="10"/>
        <v>95.179011829448584</v>
      </c>
      <c r="CM40" s="50">
        <f t="shared" si="10"/>
        <v>95.564660964775243</v>
      </c>
      <c r="CN40" s="50">
        <f t="shared" si="10"/>
        <v>94.804090469071724</v>
      </c>
      <c r="CO40" s="50">
        <f t="shared" si="10"/>
        <v>95.270737217875819</v>
      </c>
      <c r="CP40" s="50">
        <f t="shared" si="10"/>
        <v>94.599926389868273</v>
      </c>
      <c r="CQ40" s="50">
        <f t="shared" si="10"/>
        <v>94.94596323399135</v>
      </c>
      <c r="CR40" s="50">
        <f t="shared" si="10"/>
        <v>94.805270444585346</v>
      </c>
      <c r="CS40" s="50">
        <f t="shared" si="10"/>
        <v>93.984690576255886</v>
      </c>
      <c r="CT40" s="50">
        <f t="shared" ref="CT40:DY40" si="11">SUM(CT6:CT37)-CT38-CT39</f>
        <v>95.344467615888121</v>
      </c>
      <c r="CU40" s="50">
        <f t="shared" si="11"/>
        <v>94.464742535154215</v>
      </c>
      <c r="CV40" s="50">
        <f t="shared" si="11"/>
        <v>95.013117031857306</v>
      </c>
      <c r="CW40" s="50">
        <f t="shared" si="11"/>
        <v>94.350266370001208</v>
      </c>
      <c r="CX40" s="50">
        <f t="shared" si="11"/>
        <v>94.506727811146419</v>
      </c>
      <c r="CY40" s="50">
        <f t="shared" si="11"/>
        <v>94.445920837473139</v>
      </c>
      <c r="CZ40" s="50">
        <f t="shared" si="11"/>
        <v>93.471795258535664</v>
      </c>
      <c r="DA40" s="50">
        <f t="shared" si="11"/>
        <v>93.8033598359427</v>
      </c>
      <c r="DB40" s="50">
        <f t="shared" si="11"/>
        <v>93.493646098723772</v>
      </c>
      <c r="DC40" s="50">
        <f t="shared" si="11"/>
        <v>93.316276755834082</v>
      </c>
      <c r="DD40" s="50">
        <f t="shared" si="11"/>
        <v>93.269690432027488</v>
      </c>
      <c r="DE40" s="50">
        <f t="shared" si="11"/>
        <v>93.714020705551789</v>
      </c>
      <c r="DF40" s="50">
        <f t="shared" si="11"/>
        <v>93.261871316252652</v>
      </c>
      <c r="DG40" s="50">
        <f t="shared" si="11"/>
        <v>94.169618517101725</v>
      </c>
      <c r="DH40" s="50">
        <f t="shared" si="11"/>
        <v>93.672387984479357</v>
      </c>
      <c r="DI40" s="50">
        <f t="shared" si="11"/>
        <v>93.94270008529594</v>
      </c>
      <c r="DJ40" s="50">
        <f t="shared" si="11"/>
        <v>94.137334139950838</v>
      </c>
      <c r="DK40" s="50">
        <f t="shared" si="11"/>
        <v>94.519197391460835</v>
      </c>
      <c r="DL40" s="50">
        <f t="shared" si="11"/>
        <v>94.20685337084727</v>
      </c>
      <c r="DM40" s="50">
        <f t="shared" si="11"/>
        <v>94.51231611147152</v>
      </c>
      <c r="DN40" s="50">
        <f t="shared" si="11"/>
        <v>94.713530493430397</v>
      </c>
      <c r="DO40" s="50">
        <f t="shared" si="11"/>
        <v>95.119085383465432</v>
      </c>
      <c r="DP40" s="50">
        <f t="shared" si="11"/>
        <v>94.876554643404276</v>
      </c>
      <c r="DQ40" s="50">
        <f t="shared" si="11"/>
        <v>94.790577530187448</v>
      </c>
      <c r="DR40" s="50">
        <f t="shared" si="11"/>
        <v>94.639879281459457</v>
      </c>
      <c r="DS40" s="50">
        <f t="shared" si="11"/>
        <v>94.305360600425871</v>
      </c>
      <c r="DT40" s="50">
        <f t="shared" si="11"/>
        <v>93.511047732941392</v>
      </c>
      <c r="DU40" s="50">
        <f t="shared" si="11"/>
        <v>94.619369862926902</v>
      </c>
      <c r="DV40" s="50">
        <f t="shared" si="11"/>
        <v>94.051810925358609</v>
      </c>
      <c r="DW40" s="50">
        <f t="shared" si="11"/>
        <v>94.673555444175719</v>
      </c>
      <c r="DX40" s="50">
        <f t="shared" si="11"/>
        <v>94.646105102191228</v>
      </c>
      <c r="DY40" s="50">
        <f t="shared" si="11"/>
        <v>94.523446914614169</v>
      </c>
      <c r="DZ40" s="50">
        <f t="shared" ref="DZ40:FE40" si="12">SUM(DZ6:DZ37)-DZ38-DZ39</f>
        <v>95.397420070851084</v>
      </c>
      <c r="EA40" s="50">
        <f t="shared" si="12"/>
        <v>96.062233903451087</v>
      </c>
      <c r="EB40" s="50">
        <f t="shared" si="12"/>
        <v>96.32050160494174</v>
      </c>
      <c r="EC40" s="50">
        <f t="shared" si="12"/>
        <v>94.967159306493386</v>
      </c>
      <c r="ED40" s="50">
        <f t="shared" si="12"/>
        <v>94.636080776995129</v>
      </c>
      <c r="EE40" s="50">
        <f t="shared" si="12"/>
        <v>95.529524147743189</v>
      </c>
      <c r="EF40" s="50">
        <f t="shared" si="12"/>
        <v>94.28546877643322</v>
      </c>
      <c r="EG40" s="50">
        <f t="shared" si="12"/>
        <v>95.263760566743329</v>
      </c>
      <c r="EH40" s="50">
        <f t="shared" si="12"/>
        <v>96.075820618025176</v>
      </c>
      <c r="EI40" s="50">
        <f t="shared" si="12"/>
        <v>94.814960105332048</v>
      </c>
      <c r="EJ40" s="50">
        <f t="shared" si="12"/>
        <v>94.825598871877531</v>
      </c>
      <c r="EK40" s="50">
        <f t="shared" si="12"/>
        <v>96.00270371543759</v>
      </c>
      <c r="EL40" s="50">
        <f t="shared" si="12"/>
        <v>95.484672169356287</v>
      </c>
      <c r="EM40" s="50">
        <f t="shared" si="12"/>
        <v>94.769515630488669</v>
      </c>
      <c r="EN40" s="50">
        <f t="shared" si="12"/>
        <v>98.754847950923363</v>
      </c>
      <c r="EO40" s="50">
        <f t="shared" si="12"/>
        <v>95.87789247961075</v>
      </c>
      <c r="EP40" s="50">
        <f t="shared" si="12"/>
        <v>95.377141397376391</v>
      </c>
      <c r="EQ40" s="50">
        <f t="shared" si="12"/>
        <v>95.724537521116702</v>
      </c>
      <c r="ER40" s="50">
        <f t="shared" si="12"/>
        <v>95.630069076816284</v>
      </c>
      <c r="ES40" s="50">
        <f t="shared" si="12"/>
        <v>98.856722015322021</v>
      </c>
      <c r="ET40" s="50">
        <f t="shared" si="12"/>
        <v>95.213137611249124</v>
      </c>
      <c r="EU40" s="50">
        <f t="shared" si="12"/>
        <v>95.87239855175396</v>
      </c>
      <c r="EV40" s="50">
        <f t="shared" si="12"/>
        <v>95.038000881995629</v>
      </c>
      <c r="EW40" s="50">
        <f t="shared" si="12"/>
        <v>95.062812049615388</v>
      </c>
      <c r="EX40" s="50">
        <f t="shared" si="12"/>
        <v>95.939618146495789</v>
      </c>
      <c r="EY40" s="50">
        <f t="shared" si="12"/>
        <v>94.041756192280033</v>
      </c>
      <c r="EZ40" s="50">
        <f t="shared" si="12"/>
        <v>94.680939531234785</v>
      </c>
      <c r="FA40" s="50">
        <f t="shared" si="12"/>
        <v>95.135699699823007</v>
      </c>
      <c r="FB40" s="50">
        <f t="shared" si="12"/>
        <v>95.49673374960436</v>
      </c>
      <c r="FC40" s="50">
        <f t="shared" si="12"/>
        <v>94.730270373858502</v>
      </c>
      <c r="FD40" s="50">
        <f t="shared" si="12"/>
        <v>96.353562274293481</v>
      </c>
      <c r="FE40" s="50">
        <f t="shared" si="12"/>
        <v>96.336454475111552</v>
      </c>
      <c r="FF40" s="50">
        <f t="shared" ref="FF40:FW40" si="13">SUM(FF6:FF37)-FF38-FF39</f>
        <v>96.022013151273867</v>
      </c>
      <c r="FG40" s="50">
        <f t="shared" si="13"/>
        <v>95.722999599568382</v>
      </c>
      <c r="FH40" s="50">
        <f t="shared" si="13"/>
        <v>94.094648004515491</v>
      </c>
      <c r="FI40" s="50">
        <f t="shared" si="13"/>
        <v>95.483787364645636</v>
      </c>
      <c r="FJ40" s="50">
        <f t="shared" si="13"/>
        <v>94.50043351024685</v>
      </c>
      <c r="FK40" s="50">
        <f t="shared" si="13"/>
        <v>94.959837176507847</v>
      </c>
      <c r="FL40" s="50">
        <f t="shared" si="13"/>
        <v>94.405122298905269</v>
      </c>
      <c r="FM40" s="50">
        <f t="shared" si="13"/>
        <v>94.81879807303892</v>
      </c>
      <c r="FN40" s="50">
        <f t="shared" si="13"/>
        <v>95.505709907323975</v>
      </c>
      <c r="FO40" s="50">
        <f t="shared" si="13"/>
        <v>96.093081346094507</v>
      </c>
      <c r="FP40" s="50">
        <f t="shared" si="13"/>
        <v>93.6564168835571</v>
      </c>
      <c r="FQ40" s="50">
        <f t="shared" si="13"/>
        <v>94.944917266891068</v>
      </c>
      <c r="FR40" s="50">
        <f t="shared" si="13"/>
        <v>95.779264115949857</v>
      </c>
      <c r="FS40" s="50">
        <f t="shared" si="13"/>
        <v>95.663627396314681</v>
      </c>
      <c r="FT40" s="46">
        <f>SUM(FT6:FT37)-FT39</f>
        <v>95.302536936225437</v>
      </c>
      <c r="FU40" s="46">
        <f>SUM(FU6:FU37)-FU39</f>
        <v>94.924778103404492</v>
      </c>
      <c r="FV40" s="46">
        <f t="shared" si="13"/>
        <v>93.379967995777378</v>
      </c>
      <c r="FW40" s="46">
        <f t="shared" si="13"/>
        <v>94.806344628094351</v>
      </c>
      <c r="FX40" s="46">
        <f>SUM(FX6:FX37)-FX39</f>
        <v>94.680126872196993</v>
      </c>
    </row>
    <row r="41" spans="1:180" x14ac:dyDescent="0.3">
      <c r="A41" s="77" t="s">
        <v>724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6"/>
      <c r="S41" s="26"/>
      <c r="T41" s="26"/>
      <c r="U41" s="26"/>
      <c r="V41" s="26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</row>
    <row r="42" spans="1:180" x14ac:dyDescent="0.3">
      <c r="A42" s="78" t="s">
        <v>722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6"/>
      <c r="S42" s="26"/>
      <c r="T42" s="26"/>
      <c r="U42" s="26"/>
      <c r="V42" s="26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</row>
    <row r="43" spans="1:180" x14ac:dyDescent="0.3">
      <c r="A43" s="78" t="s">
        <v>723</v>
      </c>
    </row>
    <row r="44" spans="1:180" s="157" customFormat="1" ht="14.4" customHeight="1" x14ac:dyDescent="0.3">
      <c r="A44" s="154" t="s">
        <v>48</v>
      </c>
      <c r="B44" s="155">
        <v>25.600292159528852</v>
      </c>
      <c r="C44" s="155">
        <v>25.629625290865146</v>
      </c>
      <c r="D44" s="155">
        <v>25.477701754095662</v>
      </c>
      <c r="E44" s="155">
        <v>25.51322764941764</v>
      </c>
      <c r="F44" s="155">
        <v>25.659538371466855</v>
      </c>
      <c r="G44" s="155">
        <v>25.541298718461142</v>
      </c>
      <c r="H44" s="155">
        <v>25.48863167196048</v>
      </c>
      <c r="I44" s="155">
        <v>25.554037490577691</v>
      </c>
      <c r="J44" s="155">
        <v>25.612235143609361</v>
      </c>
      <c r="K44" s="155">
        <v>25.47733933240605</v>
      </c>
      <c r="L44" s="155">
        <v>25.615280028279678</v>
      </c>
      <c r="M44" s="155">
        <v>25.744502668884216</v>
      </c>
      <c r="N44" s="155">
        <v>25.677981379515501</v>
      </c>
      <c r="O44" s="155">
        <v>25.59099084501602</v>
      </c>
      <c r="P44" s="155">
        <v>25.46623501639829</v>
      </c>
      <c r="Q44" s="155">
        <v>25.584287681843463</v>
      </c>
      <c r="R44" s="156">
        <v>25.67999927380982</v>
      </c>
      <c r="S44" s="156">
        <v>25.599833411639384</v>
      </c>
      <c r="T44" s="156">
        <v>25.615154757615407</v>
      </c>
      <c r="U44" s="156">
        <v>25.651366868203912</v>
      </c>
      <c r="V44" s="156">
        <v>25.706337141964788</v>
      </c>
      <c r="W44" s="155">
        <v>25.557680476246311</v>
      </c>
      <c r="X44" s="155">
        <v>25.448867570186472</v>
      </c>
      <c r="Y44" s="155">
        <v>25.720902821531382</v>
      </c>
      <c r="Z44" s="155">
        <v>25.772611435951521</v>
      </c>
      <c r="AA44" s="155">
        <v>25.311344118900728</v>
      </c>
      <c r="AB44" s="155">
        <v>25.558186339563058</v>
      </c>
      <c r="AC44" s="155">
        <v>25.579523679459509</v>
      </c>
      <c r="AD44" s="155">
        <v>25.517401020030142</v>
      </c>
      <c r="AE44" s="155">
        <v>25.606097099133539</v>
      </c>
      <c r="AF44" s="155">
        <v>25.514031737075747</v>
      </c>
      <c r="AG44" s="155">
        <v>25.52362550412052</v>
      </c>
      <c r="AH44" s="155">
        <v>25.465232755694284</v>
      </c>
      <c r="AI44" s="155">
        <v>25.418676482638581</v>
      </c>
      <c r="AJ44" s="155">
        <v>25.663004271782025</v>
      </c>
      <c r="AK44" s="155">
        <v>25.665635100336271</v>
      </c>
      <c r="AL44" s="155">
        <v>25.699477828029956</v>
      </c>
      <c r="AM44" s="155">
        <v>25.707634722466196</v>
      </c>
      <c r="AN44" s="155">
        <v>25.709996059025414</v>
      </c>
      <c r="AO44" s="155">
        <v>25.724915481432252</v>
      </c>
      <c r="AP44" s="155">
        <v>25.644340719472414</v>
      </c>
      <c r="AQ44" s="155">
        <v>25.820419714528981</v>
      </c>
      <c r="AR44" s="155">
        <v>25.84011973438286</v>
      </c>
      <c r="AS44" s="155">
        <v>25.853320683818048</v>
      </c>
      <c r="AT44" s="155">
        <v>25.844911592401601</v>
      </c>
      <c r="AU44" s="155">
        <v>25.897270246021357</v>
      </c>
      <c r="AV44" s="155">
        <v>25.852293180322405</v>
      </c>
      <c r="AW44" s="155">
        <v>25.67349243946412</v>
      </c>
      <c r="AX44" s="155">
        <v>25.7598747835819</v>
      </c>
      <c r="AY44" s="155">
        <v>25.688218933390697</v>
      </c>
      <c r="AZ44" s="155">
        <v>25.771441101296567</v>
      </c>
      <c r="BA44" s="155">
        <v>25.805255472304271</v>
      </c>
      <c r="BB44" s="155">
        <v>25.76349404619824</v>
      </c>
      <c r="BC44" s="155">
        <v>25.755046706760933</v>
      </c>
      <c r="BD44" s="155">
        <v>25.764377408426668</v>
      </c>
      <c r="BE44" s="155">
        <v>25.709678138910423</v>
      </c>
      <c r="BF44" s="155">
        <v>25.84795228926912</v>
      </c>
      <c r="BG44" s="155">
        <v>25.758485142296689</v>
      </c>
      <c r="BH44" s="155">
        <v>25.873628501198848</v>
      </c>
      <c r="BI44" s="155">
        <v>25.747351588342909</v>
      </c>
      <c r="BJ44" s="155">
        <v>25.721353563251181</v>
      </c>
      <c r="BK44" s="155">
        <v>25.735933501513159</v>
      </c>
      <c r="BL44" s="155">
        <v>25.720584570336428</v>
      </c>
      <c r="BM44" s="155">
        <v>25.720728738869546</v>
      </c>
      <c r="BN44" s="155">
        <v>25.74125955058496</v>
      </c>
      <c r="BO44" s="155">
        <v>25.772043440920189</v>
      </c>
      <c r="BP44" s="155">
        <v>25.833430464093816</v>
      </c>
      <c r="BQ44" s="155">
        <v>25.823882905094525</v>
      </c>
      <c r="BR44" s="155">
        <v>25.802171869015456</v>
      </c>
      <c r="BS44" s="155">
        <v>25.762631023116576</v>
      </c>
      <c r="BT44" s="155">
        <v>25.769286519902877</v>
      </c>
      <c r="BU44" s="155">
        <v>25.719246981148476</v>
      </c>
      <c r="BV44" s="155">
        <v>25.726574365864689</v>
      </c>
      <c r="BW44" s="155">
        <v>25.755870938818624</v>
      </c>
      <c r="BX44" s="155">
        <v>25.725285158016284</v>
      </c>
      <c r="BY44" s="155">
        <v>25.808612478511275</v>
      </c>
      <c r="BZ44" s="155">
        <v>25.769724684902734</v>
      </c>
      <c r="CA44" s="155">
        <v>25.767688442471005</v>
      </c>
      <c r="CB44" s="155">
        <v>25.745300685640391</v>
      </c>
      <c r="CC44" s="155">
        <v>25.737372688228035</v>
      </c>
      <c r="CD44" s="155">
        <v>25.79852286317977</v>
      </c>
      <c r="CE44" s="155">
        <v>25.852830015049484</v>
      </c>
      <c r="CF44" s="155">
        <v>25.893694789842957</v>
      </c>
      <c r="CG44" s="155">
        <v>25.776735541245557</v>
      </c>
      <c r="CH44" s="155">
        <v>25.754054471676337</v>
      </c>
      <c r="CI44" s="155">
        <v>25.728554799604744</v>
      </c>
      <c r="CJ44" s="155">
        <v>25.790322010241582</v>
      </c>
      <c r="CK44" s="155">
        <v>25.811824182558066</v>
      </c>
      <c r="CL44" s="155">
        <v>25.827742291198444</v>
      </c>
      <c r="CM44" s="155">
        <v>25.708430927562535</v>
      </c>
      <c r="CN44" s="155">
        <v>25.790734328091713</v>
      </c>
      <c r="CO44" s="155">
        <v>25.786719942600541</v>
      </c>
      <c r="CP44" s="155">
        <v>25.826091638424312</v>
      </c>
      <c r="CQ44" s="155">
        <v>25.760667201298407</v>
      </c>
      <c r="CR44" s="155">
        <v>25.87444824279201</v>
      </c>
      <c r="CS44" s="155">
        <v>25.743849731815828</v>
      </c>
      <c r="CT44" s="155">
        <v>25.670944856612778</v>
      </c>
      <c r="CU44" s="155">
        <v>25.759492683141705</v>
      </c>
      <c r="CV44" s="155">
        <v>25.679511268301916</v>
      </c>
      <c r="CW44" s="155">
        <v>25.680633536231483</v>
      </c>
      <c r="CX44" s="155">
        <v>25.669693885594384</v>
      </c>
      <c r="CY44" s="155">
        <v>25.685273393927147</v>
      </c>
      <c r="CZ44" s="155">
        <v>25.667080990017872</v>
      </c>
      <c r="DA44" s="155">
        <v>25.731827775713896</v>
      </c>
      <c r="DB44" s="155">
        <v>25.670347094681404</v>
      </c>
      <c r="DC44" s="155">
        <v>25.697960293830871</v>
      </c>
      <c r="DD44" s="155">
        <v>25.695471370879027</v>
      </c>
      <c r="DE44" s="155">
        <v>25.732700092905141</v>
      </c>
      <c r="DF44" s="155">
        <v>25.695553030593022</v>
      </c>
      <c r="DG44" s="155">
        <v>25.6957809070968</v>
      </c>
      <c r="DH44" s="155">
        <v>25.788754836994116</v>
      </c>
      <c r="DI44" s="155">
        <v>25.777079611777328</v>
      </c>
      <c r="DJ44" s="155">
        <v>25.717730307771596</v>
      </c>
      <c r="DK44" s="155">
        <v>25.787600272085839</v>
      </c>
      <c r="DL44" s="155">
        <v>25.793131824415639</v>
      </c>
      <c r="DM44" s="155">
        <v>25.804928455945785</v>
      </c>
      <c r="DN44" s="155">
        <v>25.709965929359896</v>
      </c>
      <c r="DO44" s="155">
        <v>25.768227194234868</v>
      </c>
      <c r="DP44" s="155">
        <v>25.723322556385472</v>
      </c>
      <c r="DQ44" s="155">
        <v>25.668309645279443</v>
      </c>
      <c r="DR44" s="155">
        <v>25.644669950974514</v>
      </c>
      <c r="DS44" s="155">
        <v>25.586124799251543</v>
      </c>
      <c r="DT44" s="155">
        <v>25.689963734014185</v>
      </c>
      <c r="DU44" s="155">
        <v>25.772948155689878</v>
      </c>
      <c r="DV44" s="155">
        <v>25.71085172205316</v>
      </c>
      <c r="DW44" s="155">
        <v>25.731855601270308</v>
      </c>
      <c r="DX44" s="155">
        <v>25.707853863903875</v>
      </c>
      <c r="DY44" s="155">
        <v>25.716605620721879</v>
      </c>
      <c r="DZ44" s="155">
        <v>25.698079136204228</v>
      </c>
      <c r="EA44" s="155">
        <v>25.68365652878175</v>
      </c>
      <c r="EB44" s="155">
        <v>25.6293880785366</v>
      </c>
      <c r="EC44" s="155">
        <v>25.768706787782211</v>
      </c>
      <c r="ED44" s="155">
        <v>25.72290928611049</v>
      </c>
      <c r="EE44" s="155">
        <v>25.730746731699199</v>
      </c>
      <c r="EF44" s="155">
        <v>25.702752082059874</v>
      </c>
      <c r="EG44" s="155">
        <v>25.694858323536774</v>
      </c>
      <c r="EH44" s="155">
        <v>25.727317279160236</v>
      </c>
      <c r="EI44" s="155">
        <v>25.757859053121472</v>
      </c>
      <c r="EJ44" s="155">
        <v>25.78388569251992</v>
      </c>
      <c r="EK44" s="155">
        <v>25.734332083670051</v>
      </c>
      <c r="EL44" s="155">
        <v>25.778530198755572</v>
      </c>
      <c r="EM44" s="155">
        <v>25.792365050199532</v>
      </c>
      <c r="EN44" s="155">
        <v>25.741399937819399</v>
      </c>
      <c r="EO44" s="155">
        <v>25.802183241624792</v>
      </c>
      <c r="EP44" s="155">
        <v>25.702120765753875</v>
      </c>
      <c r="EQ44" s="155">
        <v>25.749977123997564</v>
      </c>
      <c r="ER44" s="155">
        <v>25.634354303417929</v>
      </c>
      <c r="ES44" s="155">
        <v>25.643343151677524</v>
      </c>
      <c r="ET44" s="155">
        <v>25.658174119019225</v>
      </c>
      <c r="EU44" s="155">
        <v>25.654691246754027</v>
      </c>
      <c r="EV44" s="155">
        <v>25.700321259729698</v>
      </c>
      <c r="EW44" s="155">
        <v>25.676033218253945</v>
      </c>
      <c r="EX44" s="155">
        <v>25.793544803170331</v>
      </c>
      <c r="EY44" s="155">
        <v>25.744483893746043</v>
      </c>
      <c r="EZ44" s="155">
        <v>25.742580717265547</v>
      </c>
      <c r="FA44" s="155">
        <v>25.610635133954059</v>
      </c>
      <c r="FB44" s="155">
        <v>25.628677815392642</v>
      </c>
      <c r="FC44" s="155">
        <v>25.605649827527557</v>
      </c>
      <c r="FD44" s="155">
        <v>25.791286399245958</v>
      </c>
      <c r="FE44" s="155">
        <v>25.741873492100602</v>
      </c>
      <c r="FF44" s="155">
        <v>25.792791459429608</v>
      </c>
      <c r="FG44" s="155">
        <v>25.672225704987262</v>
      </c>
      <c r="FH44" s="155">
        <v>25.620533807054887</v>
      </c>
      <c r="FI44" s="155">
        <v>25.728151620571417</v>
      </c>
      <c r="FJ44" s="155">
        <v>25.740464716367562</v>
      </c>
      <c r="FK44" s="155">
        <v>25.720743207876417</v>
      </c>
      <c r="FL44" s="155">
        <v>25.619568060102321</v>
      </c>
      <c r="FM44" s="155">
        <v>25.63877331234443</v>
      </c>
      <c r="FN44" s="155">
        <v>25.679606170600728</v>
      </c>
      <c r="FO44" s="155">
        <v>25.714846096624328</v>
      </c>
      <c r="FP44" s="155">
        <v>25.710183538330305</v>
      </c>
      <c r="FQ44" s="155">
        <v>25.749361873556396</v>
      </c>
      <c r="FR44" s="155">
        <v>25.793293481597338</v>
      </c>
      <c r="FS44" s="155">
        <v>25.798067570772925</v>
      </c>
      <c r="FT44" s="156">
        <v>25.67999927380982</v>
      </c>
      <c r="FU44" s="156">
        <v>25.599833411639384</v>
      </c>
      <c r="FV44" s="156">
        <v>25.615154757615407</v>
      </c>
      <c r="FW44" s="156">
        <v>25.651366868203912</v>
      </c>
      <c r="FX44" s="156">
        <v>25.706337141964788</v>
      </c>
    </row>
    <row r="45" spans="1:180" s="157" customFormat="1" x14ac:dyDescent="0.3">
      <c r="A45" s="154" t="s">
        <v>49</v>
      </c>
      <c r="B45" s="155">
        <v>0.21983041460977101</v>
      </c>
      <c r="C45" s="155">
        <v>0.17996271910537773</v>
      </c>
      <c r="D45" s="155">
        <v>0.1966622141080559</v>
      </c>
      <c r="E45" s="155">
        <v>0.19667095024883058</v>
      </c>
      <c r="F45" s="155">
        <v>0.22620384208462854</v>
      </c>
      <c r="G45" s="155">
        <v>0.18915405086888248</v>
      </c>
      <c r="H45" s="155">
        <v>0.18050763758958926</v>
      </c>
      <c r="I45" s="155">
        <v>0.19000702056902055</v>
      </c>
      <c r="J45" s="155">
        <v>0.20717167981092116</v>
      </c>
      <c r="K45" s="155">
        <v>0.20529750227049701</v>
      </c>
      <c r="L45" s="155">
        <v>0.23914964648460887</v>
      </c>
      <c r="M45" s="155">
        <v>6.2736188486862812E-2</v>
      </c>
      <c r="N45" s="155">
        <v>5.214107015246474E-2</v>
      </c>
      <c r="O45" s="155">
        <v>5.3167314681246781E-2</v>
      </c>
      <c r="P45" s="155">
        <v>6.6761768718264738E-2</v>
      </c>
      <c r="Q45" s="155">
        <v>6.3661530696442231E-2</v>
      </c>
      <c r="R45" s="156">
        <v>7.6328448063122764E-2</v>
      </c>
      <c r="S45" s="156">
        <v>6.1708834830257901E-2</v>
      </c>
      <c r="T45" s="156">
        <v>7.505943110262038E-2</v>
      </c>
      <c r="U45" s="156">
        <v>8.3860779244011793E-2</v>
      </c>
      <c r="V45" s="156">
        <v>6.5633110213100823E-2</v>
      </c>
      <c r="W45" s="155">
        <v>7.6879517832545805E-2</v>
      </c>
      <c r="X45" s="155">
        <v>6.8093561263458877E-2</v>
      </c>
      <c r="Y45" s="155">
        <v>6.0758542951168726E-2</v>
      </c>
      <c r="Z45" s="155">
        <v>5.6227345861078346E-2</v>
      </c>
      <c r="AA45" s="155">
        <v>5.3586778063383515E-2</v>
      </c>
      <c r="AB45" s="155">
        <v>6.8041607514307476E-2</v>
      </c>
      <c r="AC45" s="155">
        <v>7.3675493251749533E-2</v>
      </c>
      <c r="AD45" s="155">
        <v>9.0539867574245647E-2</v>
      </c>
      <c r="AE45" s="155">
        <v>7.7022167570349909E-2</v>
      </c>
      <c r="AF45" s="155">
        <v>7.2755355135494665E-2</v>
      </c>
      <c r="AG45" s="155">
        <v>7.8258287947989544E-2</v>
      </c>
      <c r="AH45" s="155">
        <v>8.8549918669393463E-2</v>
      </c>
      <c r="AI45" s="155">
        <v>5.345371370176244E-2</v>
      </c>
      <c r="AJ45" s="155">
        <v>0.1125822919896759</v>
      </c>
      <c r="AK45" s="155">
        <v>8.3273885007083354E-2</v>
      </c>
      <c r="AL45" s="155">
        <v>5.8927097521885297E-2</v>
      </c>
      <c r="AM45" s="155">
        <v>7.2054972437953904E-2</v>
      </c>
      <c r="AN45" s="155">
        <v>8.1109758541503291E-2</v>
      </c>
      <c r="AO45" s="155">
        <v>8.3060523178835638E-2</v>
      </c>
      <c r="AP45" s="155">
        <v>9.8214691514010188E-2</v>
      </c>
      <c r="AQ45" s="155">
        <v>8.4202781981358388E-2</v>
      </c>
      <c r="AR45" s="155">
        <v>0.10245890305593318</v>
      </c>
      <c r="AS45" s="155">
        <v>8.858359332726122E-2</v>
      </c>
      <c r="AT45" s="155">
        <v>8.4242203308482852E-2</v>
      </c>
      <c r="AU45" s="155">
        <v>8.3757157284144915E-2</v>
      </c>
      <c r="AV45" s="155">
        <v>7.741979501991493E-2</v>
      </c>
      <c r="AW45" s="155">
        <v>0.10904345048429338</v>
      </c>
      <c r="AX45" s="155">
        <v>8.7372957884064073E-2</v>
      </c>
      <c r="AY45" s="155">
        <v>7.865500819752004E-2</v>
      </c>
      <c r="AZ45" s="155">
        <v>7.5449378805854464E-2</v>
      </c>
      <c r="BA45" s="155">
        <v>8.9241778009772108E-2</v>
      </c>
      <c r="BB45" s="155">
        <v>9.883271784110928E-2</v>
      </c>
      <c r="BC45" s="155">
        <v>0.11501097023153206</v>
      </c>
      <c r="BD45" s="155">
        <v>8.5891480522189048E-2</v>
      </c>
      <c r="BE45" s="155">
        <v>0.11465043746254089</v>
      </c>
      <c r="BF45" s="155">
        <v>7.9483832697350071E-2</v>
      </c>
      <c r="BG45" s="155">
        <v>8.7640672451238133E-2</v>
      </c>
      <c r="BH45" s="155">
        <v>0.1041458670042209</v>
      </c>
      <c r="BI45" s="155">
        <v>9.7553026114655189E-2</v>
      </c>
      <c r="BJ45" s="155">
        <v>9.9024153012537836E-2</v>
      </c>
      <c r="BK45" s="155">
        <v>9.5122604797331728E-2</v>
      </c>
      <c r="BL45" s="155">
        <v>0.11989171386966838</v>
      </c>
      <c r="BM45" s="155">
        <v>0.11857417332136215</v>
      </c>
      <c r="BN45" s="155">
        <v>0.10719423140527623</v>
      </c>
      <c r="BO45" s="155">
        <v>8.8640053724203804E-2</v>
      </c>
      <c r="BP45" s="155">
        <v>6.591651761992455E-2</v>
      </c>
      <c r="BQ45" s="155">
        <v>7.1859308821721882E-2</v>
      </c>
      <c r="BR45" s="155">
        <v>6.1795388041558159E-2</v>
      </c>
      <c r="BS45" s="155">
        <v>9.1017563283317976E-2</v>
      </c>
      <c r="BT45" s="155">
        <v>8.1982789274067255E-2</v>
      </c>
      <c r="BU45" s="155">
        <v>0.10353565512799032</v>
      </c>
      <c r="BV45" s="155">
        <v>9.0402463347617298E-2</v>
      </c>
      <c r="BW45" s="155">
        <v>9.1986165585179566E-2</v>
      </c>
      <c r="BX45" s="155">
        <v>0.10884980562773064</v>
      </c>
      <c r="BY45" s="155">
        <v>0.11315072433856828</v>
      </c>
      <c r="BZ45" s="155">
        <v>0.10838087199372008</v>
      </c>
      <c r="CA45" s="155">
        <v>6.988254528111322E-2</v>
      </c>
      <c r="CB45" s="155">
        <v>9.0524538778046337E-2</v>
      </c>
      <c r="CC45" s="155">
        <v>7.4326253691721272E-2</v>
      </c>
      <c r="CD45" s="155">
        <v>9.252655472462798E-2</v>
      </c>
      <c r="CE45" s="155">
        <v>7.3591073243815947E-2</v>
      </c>
      <c r="CF45" s="155">
        <v>9.6106224310359756E-2</v>
      </c>
      <c r="CG45" s="155">
        <v>6.0707920814962811E-2</v>
      </c>
      <c r="CH45" s="155">
        <v>8.8682566627990067E-2</v>
      </c>
      <c r="CI45" s="155">
        <v>8.3013548340425986E-2</v>
      </c>
      <c r="CJ45" s="155">
        <v>6.8033274803560181E-2</v>
      </c>
      <c r="CK45" s="155">
        <v>8.17633605021343E-2</v>
      </c>
      <c r="CL45" s="155">
        <v>7.1339624664775406E-2</v>
      </c>
      <c r="CM45" s="155">
        <v>8.4597554318024612E-2</v>
      </c>
      <c r="CN45" s="155">
        <v>8.011311170670167E-2</v>
      </c>
      <c r="CO45" s="155">
        <v>6.3887976504003796E-2</v>
      </c>
      <c r="CP45" s="155">
        <v>6.7642090768604182E-2</v>
      </c>
      <c r="CQ45" s="155">
        <v>8.5637261347202481E-2</v>
      </c>
      <c r="CR45" s="155">
        <v>9.4653173087843503E-2</v>
      </c>
      <c r="CS45" s="155">
        <v>8.8948863628632135E-2</v>
      </c>
      <c r="CT45" s="155">
        <v>6.5588703233496831E-2</v>
      </c>
      <c r="CU45" s="155">
        <v>4.9734693072839585E-2</v>
      </c>
      <c r="CV45" s="155">
        <v>0.14295541027335074</v>
      </c>
      <c r="CW45" s="155">
        <v>0.15726676647687715</v>
      </c>
      <c r="CX45" s="155">
        <v>0.13109633504969548</v>
      </c>
      <c r="CY45" s="155">
        <v>0.21403455051581505</v>
      </c>
      <c r="CZ45" s="155">
        <v>0.18658694635070097</v>
      </c>
      <c r="DA45" s="155">
        <v>0.17123615695752464</v>
      </c>
      <c r="DB45" s="155">
        <v>0.15409678008071395</v>
      </c>
      <c r="DC45" s="155">
        <v>0.15950070177194584</v>
      </c>
      <c r="DD45" s="155">
        <v>0.15754352555746082</v>
      </c>
      <c r="DE45" s="155">
        <v>0.18638143278590719</v>
      </c>
      <c r="DF45" s="155">
        <v>0.17359556861685077</v>
      </c>
      <c r="DG45" s="155">
        <v>0.18631549034507827</v>
      </c>
      <c r="DH45" s="155">
        <v>0.11202088113347829</v>
      </c>
      <c r="DI45" s="155">
        <v>0.15783339172454344</v>
      </c>
      <c r="DJ45" s="155">
        <v>0.15590111964348333</v>
      </c>
      <c r="DK45" s="155">
        <v>9.8434655537875601E-2</v>
      </c>
      <c r="DL45" s="155">
        <v>0.11471753617686238</v>
      </c>
      <c r="DM45" s="155">
        <v>8.2549812712852916E-2</v>
      </c>
      <c r="DN45" s="155">
        <v>0.11756519091652717</v>
      </c>
      <c r="DO45" s="155">
        <v>9.7891404666047038E-2</v>
      </c>
      <c r="DP45" s="155">
        <v>0.12033695084591713</v>
      </c>
      <c r="DQ45" s="155">
        <v>0.18848057739803431</v>
      </c>
      <c r="DR45" s="155">
        <v>0.16111572920295866</v>
      </c>
      <c r="DS45" s="155">
        <v>0.18021928094750675</v>
      </c>
      <c r="DT45" s="155">
        <v>0.15631769701233156</v>
      </c>
      <c r="DU45" s="155">
        <v>0.16282027770163768</v>
      </c>
      <c r="DV45" s="155">
        <v>0.20004316232142991</v>
      </c>
      <c r="DW45" s="155">
        <v>0.15373735126587301</v>
      </c>
      <c r="DX45" s="155">
        <v>0.18630878635476941</v>
      </c>
      <c r="DY45" s="155">
        <v>0.16869263484734975</v>
      </c>
      <c r="DZ45" s="155">
        <v>0.15193340416630449</v>
      </c>
      <c r="EA45" s="155">
        <v>0.14773278576897933</v>
      </c>
      <c r="EB45" s="155">
        <v>0.14750170630426709</v>
      </c>
      <c r="EC45" s="155">
        <v>0.20348796483486728</v>
      </c>
      <c r="ED45" s="155">
        <v>0.20776158004585862</v>
      </c>
      <c r="EE45" s="155">
        <v>0.19153914909739106</v>
      </c>
      <c r="EF45" s="155">
        <v>0.1827990947096988</v>
      </c>
      <c r="EG45" s="155">
        <v>0.18718529984420709</v>
      </c>
      <c r="EH45" s="155">
        <v>0.15403359176964646</v>
      </c>
      <c r="EI45" s="155">
        <v>0.17757365448313592</v>
      </c>
      <c r="EJ45" s="155">
        <v>0.18991029998228187</v>
      </c>
      <c r="EK45" s="155">
        <v>0.18609489983878238</v>
      </c>
      <c r="EL45" s="155">
        <v>0.20393554872185279</v>
      </c>
      <c r="EM45" s="155">
        <v>0.19467548973183721</v>
      </c>
      <c r="EN45" s="155">
        <v>0.19345984739696051</v>
      </c>
      <c r="EO45" s="155">
        <v>0.1820125957241128</v>
      </c>
      <c r="EP45" s="155">
        <v>0.21565709223559076</v>
      </c>
      <c r="EQ45" s="155">
        <v>0.20113314766048018</v>
      </c>
      <c r="ER45" s="155">
        <v>0.16148164189388742</v>
      </c>
      <c r="ES45" s="155">
        <v>0.15481124017674142</v>
      </c>
      <c r="ET45" s="155">
        <v>0.15255659810685454</v>
      </c>
      <c r="EU45" s="155">
        <v>0.18849041058224375</v>
      </c>
      <c r="EV45" s="155">
        <v>0.17494345482385495</v>
      </c>
      <c r="EW45" s="155">
        <v>0.18673452956653408</v>
      </c>
      <c r="EX45" s="155">
        <v>0.22689245910529821</v>
      </c>
      <c r="EY45" s="155">
        <v>0.22458659079685001</v>
      </c>
      <c r="EZ45" s="155">
        <v>0.19521355402415283</v>
      </c>
      <c r="FA45" s="155">
        <v>0.18954407870092291</v>
      </c>
      <c r="FB45" s="155">
        <v>0.19177782309590852</v>
      </c>
      <c r="FC45" s="155">
        <v>0.1923124421880083</v>
      </c>
      <c r="FD45" s="155">
        <v>0.20198216216869355</v>
      </c>
      <c r="FE45" s="155">
        <v>0.20905068655257214</v>
      </c>
      <c r="FF45" s="155">
        <v>0.17321495198207693</v>
      </c>
      <c r="FG45" s="155">
        <v>0.15706049224873453</v>
      </c>
      <c r="FH45" s="155">
        <v>0.18972263768790479</v>
      </c>
      <c r="FI45" s="155">
        <v>0.21065529515933493</v>
      </c>
      <c r="FJ45" s="155">
        <v>0.18307511396290702</v>
      </c>
      <c r="FK45" s="155">
        <v>0.19873113174150325</v>
      </c>
      <c r="FL45" s="155">
        <v>0.22385450891286326</v>
      </c>
      <c r="FM45" s="155">
        <v>0.20963451377385989</v>
      </c>
      <c r="FN45" s="155">
        <v>0.20307518912586212</v>
      </c>
      <c r="FO45" s="155">
        <v>0.19284889908940028</v>
      </c>
      <c r="FP45" s="155">
        <v>0.17576534097134006</v>
      </c>
      <c r="FQ45" s="155">
        <v>0.18280355190699493</v>
      </c>
      <c r="FR45" s="155">
        <v>0.16911728952211116</v>
      </c>
      <c r="FS45" s="155">
        <v>0.16901956322884493</v>
      </c>
      <c r="FT45" s="156">
        <v>7.6328448063122764E-2</v>
      </c>
      <c r="FU45" s="156">
        <v>6.1708834830257901E-2</v>
      </c>
      <c r="FV45" s="156">
        <v>7.505943110262038E-2</v>
      </c>
      <c r="FW45" s="156">
        <v>8.3860779244011793E-2</v>
      </c>
      <c r="FX45" s="156">
        <v>6.5633110213100823E-2</v>
      </c>
    </row>
    <row r="46" spans="1:180" s="157" customFormat="1" x14ac:dyDescent="0.3">
      <c r="A46" s="154" t="s">
        <v>50</v>
      </c>
      <c r="B46" s="155">
        <v>1.7539535766127858E-2</v>
      </c>
      <c r="C46" s="155">
        <v>0</v>
      </c>
      <c r="D46" s="155">
        <v>0</v>
      </c>
      <c r="E46" s="155">
        <v>1.7649173069496416E-2</v>
      </c>
      <c r="F46" s="155">
        <v>0</v>
      </c>
      <c r="G46" s="155">
        <v>2.144527792983187E-2</v>
      </c>
      <c r="H46" s="155">
        <v>1.764177367336172E-2</v>
      </c>
      <c r="I46" s="155">
        <v>1.7590748165151153E-2</v>
      </c>
      <c r="J46" s="155">
        <v>2.9631660545193624E-2</v>
      </c>
      <c r="K46" s="155">
        <v>2.3973534022033807E-2</v>
      </c>
      <c r="L46" s="155">
        <v>2.5239355632575965E-2</v>
      </c>
      <c r="M46" s="155">
        <v>6.7596748421822103E-2</v>
      </c>
      <c r="N46" s="155">
        <v>4.4573165626984698E-2</v>
      </c>
      <c r="O46" s="155">
        <v>9.1532172522928654E-2</v>
      </c>
      <c r="P46" s="155">
        <v>6.4587398619792791E-2</v>
      </c>
      <c r="Q46" s="155">
        <v>5.9341977109466371E-2</v>
      </c>
      <c r="R46" s="156">
        <v>6.3799919928881052E-2</v>
      </c>
      <c r="S46" s="156">
        <v>7.2840378556108087E-2</v>
      </c>
      <c r="T46" s="156">
        <v>9.198133899518926E-2</v>
      </c>
      <c r="U46" s="156">
        <v>7.8733893260524518E-2</v>
      </c>
      <c r="V46" s="156">
        <v>7.4085641733153421E-2</v>
      </c>
      <c r="W46" s="155">
        <v>0.12930473963830308</v>
      </c>
      <c r="X46" s="155">
        <v>0.10495000149644922</v>
      </c>
      <c r="Y46" s="155">
        <v>0.11719766372964842</v>
      </c>
      <c r="Z46" s="155">
        <v>8.1343049708253526E-2</v>
      </c>
      <c r="AA46" s="155">
        <v>0.42665937374110552</v>
      </c>
      <c r="AB46" s="155">
        <v>0.10312187924215013</v>
      </c>
      <c r="AC46" s="155">
        <v>0.14662481026032034</v>
      </c>
      <c r="AD46" s="155">
        <v>8.8539366393517199E-2</v>
      </c>
      <c r="AE46" s="155">
        <v>6.58959628232859E-2</v>
      </c>
      <c r="AF46" s="155">
        <v>0.10693532761188558</v>
      </c>
      <c r="AG46" s="155">
        <v>0.14658095248909142</v>
      </c>
      <c r="AH46" s="155">
        <v>0.13817278293253624</v>
      </c>
      <c r="AI46" s="155">
        <v>0.25309397371719045</v>
      </c>
      <c r="AJ46" s="155">
        <v>0</v>
      </c>
      <c r="AK46" s="155">
        <v>0</v>
      </c>
      <c r="AL46" s="155">
        <v>0</v>
      </c>
      <c r="AM46" s="155">
        <v>0</v>
      </c>
      <c r="AN46" s="155">
        <v>0</v>
      </c>
      <c r="AO46" s="155">
        <v>0</v>
      </c>
      <c r="AP46" s="155">
        <v>0</v>
      </c>
      <c r="AQ46" s="155">
        <v>0</v>
      </c>
      <c r="AR46" s="155">
        <v>0</v>
      </c>
      <c r="AS46" s="155">
        <v>0</v>
      </c>
      <c r="AT46" s="155">
        <v>0</v>
      </c>
      <c r="AU46" s="155">
        <v>0</v>
      </c>
      <c r="AV46" s="155">
        <v>0</v>
      </c>
      <c r="AW46" s="155">
        <v>0</v>
      </c>
      <c r="AX46" s="155">
        <v>0</v>
      </c>
      <c r="AY46" s="155">
        <v>0</v>
      </c>
      <c r="AZ46" s="155">
        <v>0</v>
      </c>
      <c r="BA46" s="155">
        <v>0</v>
      </c>
      <c r="BB46" s="155">
        <v>0</v>
      </c>
      <c r="BC46" s="155">
        <v>0</v>
      </c>
      <c r="BD46" s="155">
        <v>0</v>
      </c>
      <c r="BE46" s="155">
        <v>0</v>
      </c>
      <c r="BF46" s="155">
        <v>0</v>
      </c>
      <c r="BG46" s="155">
        <v>0</v>
      </c>
      <c r="BH46" s="155">
        <v>0</v>
      </c>
      <c r="BI46" s="155">
        <v>0</v>
      </c>
      <c r="BJ46" s="155">
        <v>0</v>
      </c>
      <c r="BK46" s="155">
        <v>0</v>
      </c>
      <c r="BL46" s="155">
        <v>0</v>
      </c>
      <c r="BM46" s="155">
        <v>0</v>
      </c>
      <c r="BN46" s="155">
        <v>0</v>
      </c>
      <c r="BO46" s="155">
        <v>0</v>
      </c>
      <c r="BP46" s="155">
        <v>0</v>
      </c>
      <c r="BQ46" s="155">
        <v>0</v>
      </c>
      <c r="BR46" s="155">
        <v>0</v>
      </c>
      <c r="BS46" s="155">
        <v>0</v>
      </c>
      <c r="BT46" s="155">
        <v>0</v>
      </c>
      <c r="BU46" s="155">
        <v>0</v>
      </c>
      <c r="BV46" s="155">
        <v>0</v>
      </c>
      <c r="BW46" s="155">
        <v>0</v>
      </c>
      <c r="BX46" s="155">
        <v>0</v>
      </c>
      <c r="BY46" s="155">
        <v>0</v>
      </c>
      <c r="BZ46" s="155">
        <v>0</v>
      </c>
      <c r="CA46" s="155">
        <v>0</v>
      </c>
      <c r="CB46" s="155">
        <v>0</v>
      </c>
      <c r="CC46" s="155">
        <v>0</v>
      </c>
      <c r="CD46" s="155">
        <v>0</v>
      </c>
      <c r="CE46" s="155">
        <v>0</v>
      </c>
      <c r="CF46" s="155">
        <v>0</v>
      </c>
      <c r="CG46" s="155">
        <v>0</v>
      </c>
      <c r="CH46" s="155">
        <v>0</v>
      </c>
      <c r="CI46" s="155">
        <v>0</v>
      </c>
      <c r="CJ46" s="155">
        <v>0</v>
      </c>
      <c r="CK46" s="155">
        <v>0</v>
      </c>
      <c r="CL46" s="155">
        <v>0</v>
      </c>
      <c r="CM46" s="155">
        <v>0</v>
      </c>
      <c r="CN46" s="155">
        <v>0</v>
      </c>
      <c r="CO46" s="155">
        <v>0</v>
      </c>
      <c r="CP46" s="155">
        <v>0</v>
      </c>
      <c r="CQ46" s="155">
        <v>0</v>
      </c>
      <c r="CR46" s="155">
        <v>0</v>
      </c>
      <c r="CS46" s="155">
        <v>0</v>
      </c>
      <c r="CT46" s="155">
        <v>0</v>
      </c>
      <c r="CU46" s="155">
        <v>0</v>
      </c>
      <c r="CV46" s="155">
        <v>0</v>
      </c>
      <c r="CW46" s="155">
        <v>0</v>
      </c>
      <c r="CX46" s="155">
        <v>0</v>
      </c>
      <c r="CY46" s="155">
        <v>0</v>
      </c>
      <c r="CZ46" s="155">
        <v>0</v>
      </c>
      <c r="DA46" s="155">
        <v>0</v>
      </c>
      <c r="DB46" s="155">
        <v>0</v>
      </c>
      <c r="DC46" s="155">
        <v>0</v>
      </c>
      <c r="DD46" s="155">
        <v>0</v>
      </c>
      <c r="DE46" s="155">
        <v>0</v>
      </c>
      <c r="DF46" s="155">
        <v>0</v>
      </c>
      <c r="DG46" s="155">
        <v>0</v>
      </c>
      <c r="DH46" s="155">
        <v>0</v>
      </c>
      <c r="DI46" s="155">
        <v>0</v>
      </c>
      <c r="DJ46" s="155">
        <v>0</v>
      </c>
      <c r="DK46" s="155">
        <v>0</v>
      </c>
      <c r="DL46" s="155">
        <v>0</v>
      </c>
      <c r="DM46" s="155">
        <v>0</v>
      </c>
      <c r="DN46" s="155">
        <v>0</v>
      </c>
      <c r="DO46" s="155">
        <v>0</v>
      </c>
      <c r="DP46" s="155">
        <v>0</v>
      </c>
      <c r="DQ46" s="155">
        <v>0</v>
      </c>
      <c r="DR46" s="155">
        <v>0</v>
      </c>
      <c r="DS46" s="155">
        <v>0</v>
      </c>
      <c r="DT46" s="155">
        <v>0</v>
      </c>
      <c r="DU46" s="155">
        <v>0</v>
      </c>
      <c r="DV46" s="155">
        <v>0</v>
      </c>
      <c r="DW46" s="155">
        <v>0</v>
      </c>
      <c r="DX46" s="155">
        <v>0</v>
      </c>
      <c r="DY46" s="155">
        <v>0</v>
      </c>
      <c r="DZ46" s="155">
        <v>0</v>
      </c>
      <c r="EA46" s="155">
        <v>0</v>
      </c>
      <c r="EB46" s="155">
        <v>0</v>
      </c>
      <c r="EC46" s="155">
        <v>0</v>
      </c>
      <c r="ED46" s="155">
        <v>0</v>
      </c>
      <c r="EE46" s="155">
        <v>0</v>
      </c>
      <c r="EF46" s="155">
        <v>0</v>
      </c>
      <c r="EG46" s="155">
        <v>0</v>
      </c>
      <c r="EH46" s="155">
        <v>0</v>
      </c>
      <c r="EI46" s="155">
        <v>0</v>
      </c>
      <c r="EJ46" s="155">
        <v>0</v>
      </c>
      <c r="EK46" s="155">
        <v>0</v>
      </c>
      <c r="EL46" s="155">
        <v>0</v>
      </c>
      <c r="EM46" s="155">
        <v>0</v>
      </c>
      <c r="EN46" s="155">
        <v>0</v>
      </c>
      <c r="EO46" s="155">
        <v>0</v>
      </c>
      <c r="EP46" s="155">
        <v>0</v>
      </c>
      <c r="EQ46" s="155">
        <v>0</v>
      </c>
      <c r="ER46" s="155">
        <v>0</v>
      </c>
      <c r="ES46" s="155">
        <v>0</v>
      </c>
      <c r="ET46" s="155">
        <v>0</v>
      </c>
      <c r="EU46" s="155">
        <v>0</v>
      </c>
      <c r="EV46" s="155">
        <v>0</v>
      </c>
      <c r="EW46" s="155">
        <v>0</v>
      </c>
      <c r="EX46" s="155">
        <v>0</v>
      </c>
      <c r="EY46" s="155">
        <v>0</v>
      </c>
      <c r="EZ46" s="155">
        <v>0</v>
      </c>
      <c r="FA46" s="155">
        <v>0</v>
      </c>
      <c r="FB46" s="155">
        <v>0</v>
      </c>
      <c r="FC46" s="155">
        <v>0</v>
      </c>
      <c r="FD46" s="155">
        <v>0</v>
      </c>
      <c r="FE46" s="155">
        <v>0</v>
      </c>
      <c r="FF46" s="155">
        <v>0</v>
      </c>
      <c r="FG46" s="155">
        <v>0</v>
      </c>
      <c r="FH46" s="155">
        <v>0</v>
      </c>
      <c r="FI46" s="155">
        <v>0</v>
      </c>
      <c r="FJ46" s="155">
        <v>0</v>
      </c>
      <c r="FK46" s="155">
        <v>0</v>
      </c>
      <c r="FL46" s="155">
        <v>0</v>
      </c>
      <c r="FM46" s="155">
        <v>0</v>
      </c>
      <c r="FN46" s="155">
        <v>0</v>
      </c>
      <c r="FO46" s="155">
        <v>0</v>
      </c>
      <c r="FP46" s="155">
        <v>0</v>
      </c>
      <c r="FQ46" s="155">
        <v>0</v>
      </c>
      <c r="FR46" s="155">
        <v>0</v>
      </c>
      <c r="FS46" s="155">
        <v>0</v>
      </c>
      <c r="FT46" s="156">
        <v>6.3799919928881052E-2</v>
      </c>
      <c r="FU46" s="156">
        <v>7.2840378556108087E-2</v>
      </c>
      <c r="FV46" s="156">
        <v>9.198133899518926E-2</v>
      </c>
      <c r="FW46" s="156">
        <v>7.8733893260524518E-2</v>
      </c>
      <c r="FX46" s="156">
        <v>7.4085641733153421E-2</v>
      </c>
    </row>
    <row r="47" spans="1:180" s="157" customFormat="1" x14ac:dyDescent="0.3">
      <c r="A47" s="154" t="s">
        <v>51</v>
      </c>
      <c r="B47" s="155">
        <v>1.1898951806179856</v>
      </c>
      <c r="C47" s="155">
        <v>1.1540978704186606</v>
      </c>
      <c r="D47" s="155">
        <v>1.1304953088303695</v>
      </c>
      <c r="E47" s="155">
        <v>1.177206053804325</v>
      </c>
      <c r="F47" s="155">
        <v>1.1083509288093245</v>
      </c>
      <c r="G47" s="155">
        <v>1.2003608070913894</v>
      </c>
      <c r="H47" s="155">
        <v>0.96434988117754128</v>
      </c>
      <c r="I47" s="155">
        <v>1.0070308659251168</v>
      </c>
      <c r="J47" s="155">
        <v>0.96048469225049404</v>
      </c>
      <c r="K47" s="155">
        <v>0.88815834792954285</v>
      </c>
      <c r="L47" s="155">
        <v>0.8645713041789318</v>
      </c>
      <c r="M47" s="155">
        <v>0.94316985438259549</v>
      </c>
      <c r="N47" s="155">
        <v>1.0656928466005191</v>
      </c>
      <c r="O47" s="155">
        <v>1.0324688776708781</v>
      </c>
      <c r="P47" s="155">
        <v>1.1260384509835959</v>
      </c>
      <c r="Q47" s="155">
        <v>1.0364990516198476</v>
      </c>
      <c r="R47" s="156">
        <v>1.0582103978689636</v>
      </c>
      <c r="S47" s="156">
        <v>0.94163974706025766</v>
      </c>
      <c r="T47" s="156">
        <v>0.92929134500126731</v>
      </c>
      <c r="U47" s="156">
        <v>1.0364146986531415</v>
      </c>
      <c r="V47" s="156">
        <v>0.97014728183315702</v>
      </c>
      <c r="W47" s="155">
        <v>0.81984035962625557</v>
      </c>
      <c r="X47" s="155">
        <v>0.68083553189011903</v>
      </c>
      <c r="Y47" s="155">
        <v>0.76358224298888999</v>
      </c>
      <c r="Z47" s="155">
        <v>0.74541516531555152</v>
      </c>
      <c r="AA47" s="155">
        <v>0.74972355219703124</v>
      </c>
      <c r="AB47" s="155">
        <v>0.66209260505302026</v>
      </c>
      <c r="AC47" s="155">
        <v>0.7688145947542796</v>
      </c>
      <c r="AD47" s="155">
        <v>0.81174113719031749</v>
      </c>
      <c r="AE47" s="155">
        <v>0.8344579511608341</v>
      </c>
      <c r="AF47" s="155">
        <v>0.86972116212417283</v>
      </c>
      <c r="AG47" s="155">
        <v>0.72103619571504074</v>
      </c>
      <c r="AH47" s="155">
        <v>0.7293104963773428</v>
      </c>
      <c r="AI47" s="155">
        <v>0.92156305849221332</v>
      </c>
      <c r="AJ47" s="155">
        <v>1.0921450800499308</v>
      </c>
      <c r="AK47" s="155">
        <v>1.1851082026926649</v>
      </c>
      <c r="AL47" s="155">
        <v>1.1188097973896545</v>
      </c>
      <c r="AM47" s="155">
        <v>1.2128485622614984</v>
      </c>
      <c r="AN47" s="155">
        <v>1.2146400299567588</v>
      </c>
      <c r="AO47" s="155">
        <v>1.1598507224452645</v>
      </c>
      <c r="AP47" s="155">
        <v>1.2324000781189961</v>
      </c>
      <c r="AQ47" s="155">
        <v>1.1097612566012787</v>
      </c>
      <c r="AR47" s="155">
        <v>1.1094603058419223</v>
      </c>
      <c r="AS47" s="155">
        <v>1.1488840925121047</v>
      </c>
      <c r="AT47" s="155">
        <v>0.98200802332280479</v>
      </c>
      <c r="AU47" s="155">
        <v>0.98163235267330595</v>
      </c>
      <c r="AV47" s="155">
        <v>0.95294513403031211</v>
      </c>
      <c r="AW47" s="155">
        <v>1.2432927504676774</v>
      </c>
      <c r="AX47" s="155">
        <v>1.1690094471512871</v>
      </c>
      <c r="AY47" s="155">
        <v>1.1344924279235566</v>
      </c>
      <c r="AZ47" s="155">
        <v>1.0051805764890811</v>
      </c>
      <c r="BA47" s="155">
        <v>1.0567549783143624</v>
      </c>
      <c r="BB47" s="155">
        <v>0.99387328263664887</v>
      </c>
      <c r="BC47" s="155">
        <v>1.4004531978877166</v>
      </c>
      <c r="BD47" s="155">
        <v>1.3873885064197504</v>
      </c>
      <c r="BE47" s="155">
        <v>1.5000792117515196</v>
      </c>
      <c r="BF47" s="155">
        <v>1.0247576601880808</v>
      </c>
      <c r="BG47" s="155">
        <v>1.0468751335423869</v>
      </c>
      <c r="BH47" s="155">
        <v>1.0179377987792424</v>
      </c>
      <c r="BI47" s="155">
        <v>1.1873012597795862</v>
      </c>
      <c r="BJ47" s="155">
        <v>1.2901317383470672</v>
      </c>
      <c r="BK47" s="155">
        <v>1.1974374235511656</v>
      </c>
      <c r="BL47" s="155">
        <v>1.3250377321358404</v>
      </c>
      <c r="BM47" s="155">
        <v>1.2553252267542281</v>
      </c>
      <c r="BN47" s="155">
        <v>1.2978047221977129</v>
      </c>
      <c r="BO47" s="155">
        <v>0.92600431281802609</v>
      </c>
      <c r="BP47" s="155">
        <v>0.96495905293072026</v>
      </c>
      <c r="BQ47" s="155">
        <v>0.96494067049223076</v>
      </c>
      <c r="BR47" s="155">
        <v>1.0148276156436997</v>
      </c>
      <c r="BS47" s="155">
        <v>1.1206960881417212</v>
      </c>
      <c r="BT47" s="155">
        <v>1.1160917188943398</v>
      </c>
      <c r="BU47" s="155">
        <v>1.0177144064526087</v>
      </c>
      <c r="BV47" s="155">
        <v>0.97140473117285553</v>
      </c>
      <c r="BW47" s="155">
        <v>1.0320604915112965</v>
      </c>
      <c r="BX47" s="155">
        <v>1.0302082800149686</v>
      </c>
      <c r="BY47" s="155">
        <v>0.9901359890516841</v>
      </c>
      <c r="BZ47" s="155">
        <v>0.9972510976887371</v>
      </c>
      <c r="CA47" s="155">
        <v>1.0333511744739503</v>
      </c>
      <c r="CB47" s="155">
        <v>0.94275835691260912</v>
      </c>
      <c r="CC47" s="155">
        <v>1.0594680714908926</v>
      </c>
      <c r="CD47" s="155">
        <v>0.86407963212601635</v>
      </c>
      <c r="CE47" s="155">
        <v>0.99229802912988851</v>
      </c>
      <c r="CF47" s="155">
        <v>0.99158677644489679</v>
      </c>
      <c r="CG47" s="155">
        <v>0.96694524056476605</v>
      </c>
      <c r="CH47" s="155">
        <v>0.97231665222341324</v>
      </c>
      <c r="CI47" s="155">
        <v>1.0696698985272994</v>
      </c>
      <c r="CJ47" s="155">
        <v>1.0541157435682733</v>
      </c>
      <c r="CK47" s="155">
        <v>0.99808498154509373</v>
      </c>
      <c r="CL47" s="155">
        <v>1.045283806150674</v>
      </c>
      <c r="CM47" s="155">
        <v>1.1060765001497328</v>
      </c>
      <c r="CN47" s="155">
        <v>1.0063939293775686</v>
      </c>
      <c r="CO47" s="155">
        <v>1.1212731267008884</v>
      </c>
      <c r="CP47" s="155">
        <v>1.0642384534874965</v>
      </c>
      <c r="CQ47" s="155">
        <v>0.98281127423574477</v>
      </c>
      <c r="CR47" s="155">
        <v>1.0865724938522598</v>
      </c>
      <c r="CS47" s="155">
        <v>0.96739261163823531</v>
      </c>
      <c r="CT47" s="155">
        <v>1.0521668585536748</v>
      </c>
      <c r="CU47" s="155">
        <v>1.0337488830295745</v>
      </c>
      <c r="CV47" s="155">
        <v>1.3807092641579211</v>
      </c>
      <c r="CW47" s="155">
        <v>1.2754065413393489</v>
      </c>
      <c r="CX47" s="155">
        <v>1.3509521973064471</v>
      </c>
      <c r="CY47" s="155">
        <v>1.2427221195973448</v>
      </c>
      <c r="CZ47" s="155">
        <v>1.0910022722824926</v>
      </c>
      <c r="DA47" s="155">
        <v>1.2537950068868278</v>
      </c>
      <c r="DB47" s="155">
        <v>0.92538524110449405</v>
      </c>
      <c r="DC47" s="155">
        <v>0.95035931877403468</v>
      </c>
      <c r="DD47" s="155">
        <v>0.96208218454610117</v>
      </c>
      <c r="DE47" s="155">
        <v>1.1212439344648411</v>
      </c>
      <c r="DF47" s="155">
        <v>1.1744348307987398</v>
      </c>
      <c r="DG47" s="155">
        <v>1.2608454475533954</v>
      </c>
      <c r="DH47" s="155">
        <v>1.2075620559936506</v>
      </c>
      <c r="DI47" s="155">
        <v>1.2196270114593422</v>
      </c>
      <c r="DJ47" s="155">
        <v>1.2742788856695548</v>
      </c>
      <c r="DK47" s="155">
        <v>1.1491873062865039</v>
      </c>
      <c r="DL47" s="155">
        <v>1.0628363933343621</v>
      </c>
      <c r="DM47" s="155">
        <v>1.1665760809442929</v>
      </c>
      <c r="DN47" s="155">
        <v>1.2009184362082423</v>
      </c>
      <c r="DO47" s="155">
        <v>1.2121794888258948</v>
      </c>
      <c r="DP47" s="155">
        <v>1.2065681807043451</v>
      </c>
      <c r="DQ47" s="155">
        <v>1.2624541567740948</v>
      </c>
      <c r="DR47" s="155">
        <v>1.2546519425819795</v>
      </c>
      <c r="DS47" s="155">
        <v>1.2821436226286902</v>
      </c>
      <c r="DT47" s="155">
        <v>1.2055060738919916</v>
      </c>
      <c r="DU47" s="155">
        <v>1.1566147149011992</v>
      </c>
      <c r="DV47" s="155">
        <v>1.1353756352865789</v>
      </c>
      <c r="DW47" s="155">
        <v>1.2224849328878393</v>
      </c>
      <c r="DX47" s="155">
        <v>1.2611932940601773</v>
      </c>
      <c r="DY47" s="155">
        <v>1.1990798189611442</v>
      </c>
      <c r="DZ47" s="155">
        <v>1.3751612719523867</v>
      </c>
      <c r="EA47" s="155">
        <v>1.5443295649305482</v>
      </c>
      <c r="EB47" s="155">
        <v>1.5574673941911668</v>
      </c>
      <c r="EC47" s="155">
        <v>1.4687793094958299</v>
      </c>
      <c r="ED47" s="155">
        <v>1.3935561846437146</v>
      </c>
      <c r="EE47" s="155">
        <v>1.5911838022857032</v>
      </c>
      <c r="EF47" s="155">
        <v>1.1906189799626496</v>
      </c>
      <c r="EG47" s="155">
        <v>1.3227839857865786</v>
      </c>
      <c r="EH47" s="155">
        <v>1.2431654495723974</v>
      </c>
      <c r="EI47" s="155">
        <v>1.4044135774967004</v>
      </c>
      <c r="EJ47" s="155">
        <v>1.4715527069147416</v>
      </c>
      <c r="EK47" s="155">
        <v>1.3750249164345196</v>
      </c>
      <c r="EL47" s="155">
        <v>1.3821726755797148</v>
      </c>
      <c r="EM47" s="155">
        <v>1.3695619385138051</v>
      </c>
      <c r="EN47" s="155">
        <v>1.4215850428286154</v>
      </c>
      <c r="EO47" s="155">
        <v>1.3108599706628619</v>
      </c>
      <c r="EP47" s="155">
        <v>1.2998058623844406</v>
      </c>
      <c r="EQ47" s="155">
        <v>1.3661682199089455</v>
      </c>
      <c r="ER47" s="155">
        <v>1.497369033039432</v>
      </c>
      <c r="ES47" s="155">
        <v>1.464702791403345</v>
      </c>
      <c r="ET47" s="155">
        <v>1.4296363711467566</v>
      </c>
      <c r="EU47" s="155">
        <v>1.4741849136320644</v>
      </c>
      <c r="EV47" s="155">
        <v>1.4285832369448255</v>
      </c>
      <c r="EW47" s="155">
        <v>1.5095695608907773</v>
      </c>
      <c r="EX47" s="155">
        <v>1.4328736599972585</v>
      </c>
      <c r="EY47" s="155">
        <v>1.4337471197536469</v>
      </c>
      <c r="EZ47" s="155">
        <v>1.4136465823276572</v>
      </c>
      <c r="FA47" s="155">
        <v>1.2948393292959499</v>
      </c>
      <c r="FB47" s="155">
        <v>1.2494106606221234</v>
      </c>
      <c r="FC47" s="155">
        <v>1.2050718856581029</v>
      </c>
      <c r="FD47" s="155">
        <v>1.4309585378322398</v>
      </c>
      <c r="FE47" s="155">
        <v>1.3439636405615596</v>
      </c>
      <c r="FF47" s="155">
        <v>1.3471434747102409</v>
      </c>
      <c r="FG47" s="155">
        <v>1.4352597093174921</v>
      </c>
      <c r="FH47" s="155">
        <v>1.385094616944224</v>
      </c>
      <c r="FI47" s="155">
        <v>1.3935107323726985</v>
      </c>
      <c r="FJ47" s="155">
        <v>1.3449398005930375</v>
      </c>
      <c r="FK47" s="155">
        <v>1.4080404986297836</v>
      </c>
      <c r="FL47" s="155">
        <v>1.4170976338165977</v>
      </c>
      <c r="FM47" s="155">
        <v>1.4192984967940043</v>
      </c>
      <c r="FN47" s="155">
        <v>1.3812824765751555</v>
      </c>
      <c r="FO47" s="155">
        <v>1.4357107446789128</v>
      </c>
      <c r="FP47" s="155">
        <v>1.3811980545149525</v>
      </c>
      <c r="FQ47" s="155">
        <v>1.5567080813249652</v>
      </c>
      <c r="FR47" s="155">
        <v>1.4999134894436841</v>
      </c>
      <c r="FS47" s="155">
        <v>1.3841288517065771</v>
      </c>
      <c r="FT47" s="156">
        <v>1.0582103978689636</v>
      </c>
      <c r="FU47" s="156">
        <v>0.94163974706025766</v>
      </c>
      <c r="FV47" s="156">
        <v>0.92929134500126731</v>
      </c>
      <c r="FW47" s="156">
        <v>1.0364146986531415</v>
      </c>
      <c r="FX47" s="156">
        <v>0.97014728183315702</v>
      </c>
    </row>
    <row r="48" spans="1:180" s="157" customFormat="1" x14ac:dyDescent="0.3">
      <c r="A48" s="154" t="s">
        <v>52</v>
      </c>
      <c r="B48" s="155">
        <v>0.86795479973321088</v>
      </c>
      <c r="C48" s="155">
        <v>0.98195484271232947</v>
      </c>
      <c r="D48" s="155">
        <v>0.92667238850023093</v>
      </c>
      <c r="E48" s="155">
        <v>0.98164680722814868</v>
      </c>
      <c r="F48" s="155">
        <v>0.83060896596207556</v>
      </c>
      <c r="G48" s="155">
        <v>1.0144785312018663</v>
      </c>
      <c r="H48" s="155">
        <v>1.0414587363482262</v>
      </c>
      <c r="I48" s="155">
        <v>0.96936724502800187</v>
      </c>
      <c r="J48" s="155">
        <v>0.98094814247815365</v>
      </c>
      <c r="K48" s="155">
        <v>0.87006851715745726</v>
      </c>
      <c r="L48" s="155">
        <v>0.81216426013476772</v>
      </c>
      <c r="M48" s="155">
        <v>0.38643031607708744</v>
      </c>
      <c r="N48" s="155">
        <v>0.46315006443469842</v>
      </c>
      <c r="O48" s="155">
        <v>0.44686054958530985</v>
      </c>
      <c r="P48" s="155">
        <v>0.4841301365750304</v>
      </c>
      <c r="Q48" s="155">
        <v>0.45037473916433018</v>
      </c>
      <c r="R48" s="156">
        <v>0.43779022401788942</v>
      </c>
      <c r="S48" s="156">
        <v>0.48697074351628739</v>
      </c>
      <c r="T48" s="156">
        <v>0.45598479819508492</v>
      </c>
      <c r="U48" s="156">
        <v>0.44242256694334553</v>
      </c>
      <c r="V48" s="156">
        <v>0.5038301815694779</v>
      </c>
      <c r="W48" s="155">
        <v>0.45594228675007836</v>
      </c>
      <c r="X48" s="155">
        <v>0.43610018011189539</v>
      </c>
      <c r="Y48" s="155">
        <v>0.42420173315436699</v>
      </c>
      <c r="Z48" s="155">
        <v>0.41823649605709134</v>
      </c>
      <c r="AA48" s="155">
        <v>0.50556071842259398</v>
      </c>
      <c r="AB48" s="155">
        <v>0.44336636141482011</v>
      </c>
      <c r="AC48" s="155">
        <v>0.46050920330971673</v>
      </c>
      <c r="AD48" s="155">
        <v>0.43058669027282631</v>
      </c>
      <c r="AE48" s="155">
        <v>0.44744303434476579</v>
      </c>
      <c r="AF48" s="155">
        <v>0.46505216295698493</v>
      </c>
      <c r="AG48" s="155">
        <v>0.40537338665833339</v>
      </c>
      <c r="AH48" s="155">
        <v>0.40702662593716371</v>
      </c>
      <c r="AI48" s="155">
        <v>0.48270712155200873</v>
      </c>
      <c r="AJ48" s="155">
        <v>0.66868595314777757</v>
      </c>
      <c r="AK48" s="155">
        <v>0.72999838574231879</v>
      </c>
      <c r="AL48" s="155">
        <v>0.63865851570490906</v>
      </c>
      <c r="AM48" s="155">
        <v>0.65411223782896211</v>
      </c>
      <c r="AN48" s="155">
        <v>0.63949350596851651</v>
      </c>
      <c r="AO48" s="155">
        <v>0.62001202932474053</v>
      </c>
      <c r="AP48" s="155">
        <v>0.71523607265569678</v>
      </c>
      <c r="AQ48" s="155">
        <v>0.63525694913406305</v>
      </c>
      <c r="AR48" s="155">
        <v>0.69326899494031269</v>
      </c>
      <c r="AS48" s="155">
        <v>0.66814607612999721</v>
      </c>
      <c r="AT48" s="155">
        <v>0.55575134676460458</v>
      </c>
      <c r="AU48" s="155">
        <v>0.59532051285405319</v>
      </c>
      <c r="AV48" s="155">
        <v>0.53851381829234035</v>
      </c>
      <c r="AW48" s="155">
        <v>0.7258276124263815</v>
      </c>
      <c r="AX48" s="155">
        <v>0.65694565255536153</v>
      </c>
      <c r="AY48" s="155">
        <v>0.69189852469461011</v>
      </c>
      <c r="AZ48" s="155">
        <v>0.61151990805037115</v>
      </c>
      <c r="BA48" s="155">
        <v>0.5323440975053384</v>
      </c>
      <c r="BB48" s="155">
        <v>0.66877144371711872</v>
      </c>
      <c r="BC48" s="155">
        <v>0.71486948886385637</v>
      </c>
      <c r="BD48" s="155">
        <v>0.70170783788412949</v>
      </c>
      <c r="BE48" s="155">
        <v>0.72473180363201439</v>
      </c>
      <c r="BF48" s="155">
        <v>0.57955585954439071</v>
      </c>
      <c r="BG48" s="155">
        <v>0.66933777205248257</v>
      </c>
      <c r="BH48" s="155">
        <v>0.64111113010990517</v>
      </c>
      <c r="BI48" s="155">
        <v>0.65313181221725081</v>
      </c>
      <c r="BJ48" s="155">
        <v>0.64319238972564674</v>
      </c>
      <c r="BK48" s="155">
        <v>0.58004503754656345</v>
      </c>
      <c r="BL48" s="155">
        <v>0.73412855985675896</v>
      </c>
      <c r="BM48" s="155">
        <v>0.72127704975336204</v>
      </c>
      <c r="BN48" s="155">
        <v>0.73146563938168885</v>
      </c>
      <c r="BO48" s="155">
        <v>0.53679024713590673</v>
      </c>
      <c r="BP48" s="155">
        <v>0.6082768249710695</v>
      </c>
      <c r="BQ48" s="155">
        <v>0.61503594323529986</v>
      </c>
      <c r="BR48" s="155">
        <v>0.64874217584855809</v>
      </c>
      <c r="BS48" s="155">
        <v>0.60510300253563287</v>
      </c>
      <c r="BT48" s="155">
        <v>0.61355463105121077</v>
      </c>
      <c r="BU48" s="155">
        <v>0.57171990266059325</v>
      </c>
      <c r="BV48" s="155">
        <v>0.5452309093906903</v>
      </c>
      <c r="BW48" s="155">
        <v>0.67124797460743835</v>
      </c>
      <c r="BX48" s="155">
        <v>0.54518145715013866</v>
      </c>
      <c r="BY48" s="155">
        <v>0.5947426853956379</v>
      </c>
      <c r="BZ48" s="155">
        <v>0.62643580325968484</v>
      </c>
      <c r="CA48" s="155">
        <v>0.4912930811368143</v>
      </c>
      <c r="CB48" s="155">
        <v>0.59119498152218775</v>
      </c>
      <c r="CC48" s="155">
        <v>0.56551741149061951</v>
      </c>
      <c r="CD48" s="155">
        <v>0.59795649928640304</v>
      </c>
      <c r="CE48" s="155">
        <v>0.6048212386975681</v>
      </c>
      <c r="CF48" s="155">
        <v>0.58161370185573447</v>
      </c>
      <c r="CG48" s="155">
        <v>0.57877862789673118</v>
      </c>
      <c r="CH48" s="155">
        <v>0.59183367283958033</v>
      </c>
      <c r="CI48" s="155">
        <v>0.61367938682897938</v>
      </c>
      <c r="CJ48" s="155">
        <v>0.58245739120510998</v>
      </c>
      <c r="CK48" s="155">
        <v>0.62365820142738504</v>
      </c>
      <c r="CL48" s="155">
        <v>0.53938307614188918</v>
      </c>
      <c r="CM48" s="155">
        <v>0.57913816089327963</v>
      </c>
      <c r="CN48" s="155">
        <v>0.55410477902174848</v>
      </c>
      <c r="CO48" s="155">
        <v>0.58308462002393391</v>
      </c>
      <c r="CP48" s="155">
        <v>0.5501927909724682</v>
      </c>
      <c r="CQ48" s="155">
        <v>0.59785135754211205</v>
      </c>
      <c r="CR48" s="155">
        <v>0.54165035468390754</v>
      </c>
      <c r="CS48" s="155">
        <v>0.52211272927624441</v>
      </c>
      <c r="CT48" s="155">
        <v>0.59851544208166019</v>
      </c>
      <c r="CU48" s="155">
        <v>0.62464060357060569</v>
      </c>
      <c r="CV48" s="155">
        <v>0.88624267486721842</v>
      </c>
      <c r="CW48" s="155">
        <v>0.97423703952505891</v>
      </c>
      <c r="CX48" s="155">
        <v>1.0053089158685908</v>
      </c>
      <c r="CY48" s="155">
        <v>0.97521084067348174</v>
      </c>
      <c r="CZ48" s="155">
        <v>0.95870890025314137</v>
      </c>
      <c r="DA48" s="155">
        <v>0.89289175971810419</v>
      </c>
      <c r="DB48" s="155">
        <v>0.95174348092432381</v>
      </c>
      <c r="DC48" s="155">
        <v>1.0021660422897278</v>
      </c>
      <c r="DD48" s="155">
        <v>0.97397010429727404</v>
      </c>
      <c r="DE48" s="155">
        <v>0.9876592002288872</v>
      </c>
      <c r="DF48" s="155">
        <v>0.97806936142723988</v>
      </c>
      <c r="DG48" s="155">
        <v>1.0370460919362905</v>
      </c>
      <c r="DH48" s="155">
        <v>0.99135368198463014</v>
      </c>
      <c r="DI48" s="155">
        <v>1.0060687263384545</v>
      </c>
      <c r="DJ48" s="155">
        <v>0.91283693775437702</v>
      </c>
      <c r="DK48" s="155">
        <v>0.60693511954815438</v>
      </c>
      <c r="DL48" s="155">
        <v>0.60981695637225841</v>
      </c>
      <c r="DM48" s="155">
        <v>0.68242482028318208</v>
      </c>
      <c r="DN48" s="155">
        <v>0.71513949187016235</v>
      </c>
      <c r="DO48" s="155">
        <v>0.8365596196299534</v>
      </c>
      <c r="DP48" s="155">
        <v>0.70471517560456542</v>
      </c>
      <c r="DQ48" s="155">
        <v>1.0503519403121686</v>
      </c>
      <c r="DR48" s="155">
        <v>1.0265463725214701</v>
      </c>
      <c r="DS48" s="155">
        <v>1.0324059893110051</v>
      </c>
      <c r="DT48" s="155">
        <v>1.0125951868201029</v>
      </c>
      <c r="DU48" s="155">
        <v>1.0361700015327329</v>
      </c>
      <c r="DV48" s="155">
        <v>1.0167252452587723</v>
      </c>
      <c r="DW48" s="155">
        <v>1.0710670131779092</v>
      </c>
      <c r="DX48" s="155">
        <v>0.97521260690913114</v>
      </c>
      <c r="DY48" s="155">
        <v>1.069534625464496</v>
      </c>
      <c r="DZ48" s="155">
        <v>0.64734364083715246</v>
      </c>
      <c r="EA48" s="155">
        <v>0.73214070625415539</v>
      </c>
      <c r="EB48" s="155">
        <v>0.73383616850789657</v>
      </c>
      <c r="EC48" s="155">
        <v>0.54314712879624771</v>
      </c>
      <c r="ED48" s="155">
        <v>0.51005021215604374</v>
      </c>
      <c r="EE48" s="155">
        <v>0.63689381340364359</v>
      </c>
      <c r="EF48" s="155">
        <v>0.62764486910996464</v>
      </c>
      <c r="EG48" s="155">
        <v>0.69038871280729497</v>
      </c>
      <c r="EH48" s="155">
        <v>0.66930643024422765</v>
      </c>
      <c r="EI48" s="155">
        <v>0.50969329454245638</v>
      </c>
      <c r="EJ48" s="155">
        <v>0.5537284747137815</v>
      </c>
      <c r="EK48" s="155">
        <v>0.59794991631921113</v>
      </c>
      <c r="EL48" s="155">
        <v>0.51384377580125229</v>
      </c>
      <c r="EM48" s="155">
        <v>0.58803827748779569</v>
      </c>
      <c r="EN48" s="155">
        <v>0.5094546965100879</v>
      </c>
      <c r="EO48" s="155">
        <v>0.50126709882352394</v>
      </c>
      <c r="EP48" s="155">
        <v>0.49094212036575524</v>
      </c>
      <c r="EQ48" s="155">
        <v>0.52593103963632593</v>
      </c>
      <c r="ER48" s="155">
        <v>0.72532872777708435</v>
      </c>
      <c r="ES48" s="155">
        <v>0.74173583069214044</v>
      </c>
      <c r="ET48" s="155">
        <v>0.72397794799328952</v>
      </c>
      <c r="EU48" s="155">
        <v>0.60775821043083966</v>
      </c>
      <c r="EV48" s="155">
        <v>0.61965654981021379</v>
      </c>
      <c r="EW48" s="155">
        <v>0.61428770504933661</v>
      </c>
      <c r="EX48" s="155">
        <v>0.53089843810035064</v>
      </c>
      <c r="EY48" s="155">
        <v>0.55546497791500493</v>
      </c>
      <c r="EZ48" s="155">
        <v>0.53723253642200863</v>
      </c>
      <c r="FA48" s="155">
        <v>0.63781453512006236</v>
      </c>
      <c r="FB48" s="155">
        <v>0.60297692386892099</v>
      </c>
      <c r="FC48" s="155">
        <v>0.64407411408188786</v>
      </c>
      <c r="FD48" s="155">
        <v>0.56260267954700227</v>
      </c>
      <c r="FE48" s="155">
        <v>0.54658777991273944</v>
      </c>
      <c r="FF48" s="155">
        <v>0.56578100882939264</v>
      </c>
      <c r="FG48" s="155">
        <v>0.67790468917857249</v>
      </c>
      <c r="FH48" s="155">
        <v>0.65358732299193345</v>
      </c>
      <c r="FI48" s="155">
        <v>0.60824251890401271</v>
      </c>
      <c r="FJ48" s="155">
        <v>0.61242637186229532</v>
      </c>
      <c r="FK48" s="155">
        <v>0.53554630044702378</v>
      </c>
      <c r="FL48" s="155">
        <v>0.63011260353712562</v>
      </c>
      <c r="FM48" s="155">
        <v>0.64114243274028548</v>
      </c>
      <c r="FN48" s="155">
        <v>0.50638012855191084</v>
      </c>
      <c r="FO48" s="155">
        <v>0.63353257784298322</v>
      </c>
      <c r="FP48" s="155">
        <v>0.58210891942551668</v>
      </c>
      <c r="FQ48" s="155">
        <v>0.62552582929084155</v>
      </c>
      <c r="FR48" s="155">
        <v>0.70014853405252786</v>
      </c>
      <c r="FS48" s="155">
        <v>0.63655475188354671</v>
      </c>
      <c r="FT48" s="156">
        <v>0.43779022401788942</v>
      </c>
      <c r="FU48" s="156">
        <v>0.48697074351628739</v>
      </c>
      <c r="FV48" s="156">
        <v>0.45598479819508492</v>
      </c>
      <c r="FW48" s="156">
        <v>0.44242256694334553</v>
      </c>
      <c r="FX48" s="156">
        <v>0.5038301815694779</v>
      </c>
    </row>
    <row r="49" spans="1:180" s="157" customFormat="1" x14ac:dyDescent="0.3">
      <c r="A49" s="154" t="s">
        <v>53</v>
      </c>
      <c r="B49" s="155">
        <v>0</v>
      </c>
      <c r="C49" s="155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5">
        <v>9.0888296915192596E-2</v>
      </c>
      <c r="X49" s="155">
        <v>8.7593229934295955E-2</v>
      </c>
      <c r="Y49" s="155">
        <v>9.2202143573254541E-2</v>
      </c>
      <c r="Z49" s="155">
        <v>9.6699216730200502E-2</v>
      </c>
      <c r="AA49" s="155">
        <v>0.10560848211715239</v>
      </c>
      <c r="AB49" s="155">
        <v>8.1285730502923953E-2</v>
      </c>
      <c r="AC49" s="155">
        <v>0.10019282835316051</v>
      </c>
      <c r="AD49" s="155">
        <v>8.724520141581181E-2</v>
      </c>
      <c r="AE49" s="155">
        <v>9.0612468976778757E-2</v>
      </c>
      <c r="AF49" s="155">
        <v>0.10539729584666213</v>
      </c>
      <c r="AG49" s="155">
        <v>6.8830980196166916E-2</v>
      </c>
      <c r="AH49" s="155">
        <v>9.0395405083262589E-2</v>
      </c>
      <c r="AI49" s="155">
        <v>7.2085946297369224E-2</v>
      </c>
      <c r="AJ49" s="155">
        <v>0</v>
      </c>
      <c r="AK49" s="155">
        <v>0</v>
      </c>
      <c r="AL49" s="155">
        <v>0</v>
      </c>
      <c r="AM49" s="155">
        <v>0</v>
      </c>
      <c r="AN49" s="155">
        <v>0</v>
      </c>
      <c r="AO49" s="155">
        <v>0</v>
      </c>
      <c r="AP49" s="155">
        <v>0</v>
      </c>
      <c r="AQ49" s="155">
        <v>0</v>
      </c>
      <c r="AR49" s="155">
        <v>0</v>
      </c>
      <c r="AS49" s="155">
        <v>0</v>
      </c>
      <c r="AT49" s="155">
        <v>0</v>
      </c>
      <c r="AU49" s="155">
        <v>0</v>
      </c>
      <c r="AV49" s="155">
        <v>0</v>
      </c>
      <c r="AW49" s="155">
        <v>0</v>
      </c>
      <c r="AX49" s="155">
        <v>0</v>
      </c>
      <c r="AY49" s="155">
        <v>0</v>
      </c>
      <c r="AZ49" s="155">
        <v>0</v>
      </c>
      <c r="BA49" s="155">
        <v>0</v>
      </c>
      <c r="BB49" s="155">
        <v>0</v>
      </c>
      <c r="BC49" s="155">
        <v>0</v>
      </c>
      <c r="BD49" s="155">
        <v>0</v>
      </c>
      <c r="BE49" s="155">
        <v>0</v>
      </c>
      <c r="BF49" s="155">
        <v>0</v>
      </c>
      <c r="BG49" s="155">
        <v>0</v>
      </c>
      <c r="BH49" s="155">
        <v>0</v>
      </c>
      <c r="BI49" s="155">
        <v>0</v>
      </c>
      <c r="BJ49" s="155">
        <v>0</v>
      </c>
      <c r="BK49" s="155">
        <v>0</v>
      </c>
      <c r="BL49" s="155">
        <v>0</v>
      </c>
      <c r="BM49" s="155">
        <v>0</v>
      </c>
      <c r="BN49" s="155">
        <v>0</v>
      </c>
      <c r="BO49" s="155">
        <v>0</v>
      </c>
      <c r="BP49" s="155">
        <v>0</v>
      </c>
      <c r="BQ49" s="155">
        <v>0</v>
      </c>
      <c r="BR49" s="155">
        <v>0</v>
      </c>
      <c r="BS49" s="155">
        <v>0</v>
      </c>
      <c r="BT49" s="155">
        <v>0</v>
      </c>
      <c r="BU49" s="155">
        <v>0</v>
      </c>
      <c r="BV49" s="155">
        <v>0</v>
      </c>
      <c r="BW49" s="155">
        <v>0</v>
      </c>
      <c r="BX49" s="155">
        <v>0</v>
      </c>
      <c r="BY49" s="155">
        <v>0</v>
      </c>
      <c r="BZ49" s="155">
        <v>0</v>
      </c>
      <c r="CA49" s="155">
        <v>0</v>
      </c>
      <c r="CB49" s="155">
        <v>0</v>
      </c>
      <c r="CC49" s="155">
        <v>0</v>
      </c>
      <c r="CD49" s="155">
        <v>0</v>
      </c>
      <c r="CE49" s="155">
        <v>0</v>
      </c>
      <c r="CF49" s="155">
        <v>0</v>
      </c>
      <c r="CG49" s="155">
        <v>0</v>
      </c>
      <c r="CH49" s="155">
        <v>0</v>
      </c>
      <c r="CI49" s="155">
        <v>0</v>
      </c>
      <c r="CJ49" s="155">
        <v>0</v>
      </c>
      <c r="CK49" s="155">
        <v>0</v>
      </c>
      <c r="CL49" s="155">
        <v>0</v>
      </c>
      <c r="CM49" s="155">
        <v>0</v>
      </c>
      <c r="CN49" s="155">
        <v>0</v>
      </c>
      <c r="CO49" s="155">
        <v>0</v>
      </c>
      <c r="CP49" s="155">
        <v>0</v>
      </c>
      <c r="CQ49" s="155">
        <v>0</v>
      </c>
      <c r="CR49" s="155">
        <v>0</v>
      </c>
      <c r="CS49" s="155">
        <v>0</v>
      </c>
      <c r="CT49" s="155">
        <v>0</v>
      </c>
      <c r="CU49" s="155">
        <v>0</v>
      </c>
      <c r="CV49" s="155">
        <v>0</v>
      </c>
      <c r="CW49" s="155">
        <v>0</v>
      </c>
      <c r="CX49" s="155">
        <v>0</v>
      </c>
      <c r="CY49" s="155">
        <v>0</v>
      </c>
      <c r="CZ49" s="155">
        <v>0</v>
      </c>
      <c r="DA49" s="155">
        <v>0</v>
      </c>
      <c r="DB49" s="155">
        <v>0</v>
      </c>
      <c r="DC49" s="155">
        <v>0</v>
      </c>
      <c r="DD49" s="155">
        <v>0</v>
      </c>
      <c r="DE49" s="155">
        <v>0</v>
      </c>
      <c r="DF49" s="155">
        <v>0</v>
      </c>
      <c r="DG49" s="155">
        <v>0</v>
      </c>
      <c r="DH49" s="155">
        <v>0</v>
      </c>
      <c r="DI49" s="155">
        <v>0</v>
      </c>
      <c r="DJ49" s="155">
        <v>0</v>
      </c>
      <c r="DK49" s="155">
        <v>0</v>
      </c>
      <c r="DL49" s="155">
        <v>0</v>
      </c>
      <c r="DM49" s="155">
        <v>0</v>
      </c>
      <c r="DN49" s="155">
        <v>0</v>
      </c>
      <c r="DO49" s="155">
        <v>0</v>
      </c>
      <c r="DP49" s="155">
        <v>0</v>
      </c>
      <c r="DQ49" s="155">
        <v>0</v>
      </c>
      <c r="DR49" s="155">
        <v>0</v>
      </c>
      <c r="DS49" s="155">
        <v>0</v>
      </c>
      <c r="DT49" s="155">
        <v>0</v>
      </c>
      <c r="DU49" s="155">
        <v>0</v>
      </c>
      <c r="DV49" s="155">
        <v>0</v>
      </c>
      <c r="DW49" s="155">
        <v>0</v>
      </c>
      <c r="DX49" s="155">
        <v>0</v>
      </c>
      <c r="DY49" s="155">
        <v>0</v>
      </c>
      <c r="DZ49" s="155">
        <v>0</v>
      </c>
      <c r="EA49" s="155">
        <v>0</v>
      </c>
      <c r="EB49" s="155">
        <v>0</v>
      </c>
      <c r="EC49" s="155">
        <v>0</v>
      </c>
      <c r="ED49" s="155">
        <v>0</v>
      </c>
      <c r="EE49" s="155">
        <v>0</v>
      </c>
      <c r="EF49" s="155">
        <v>0</v>
      </c>
      <c r="EG49" s="155">
        <v>0</v>
      </c>
      <c r="EH49" s="155">
        <v>0</v>
      </c>
      <c r="EI49" s="155">
        <v>0</v>
      </c>
      <c r="EJ49" s="155">
        <v>0</v>
      </c>
      <c r="EK49" s="155">
        <v>0</v>
      </c>
      <c r="EL49" s="155">
        <v>0</v>
      </c>
      <c r="EM49" s="155">
        <v>0</v>
      </c>
      <c r="EN49" s="155">
        <v>0</v>
      </c>
      <c r="EO49" s="155">
        <v>0</v>
      </c>
      <c r="EP49" s="155">
        <v>0</v>
      </c>
      <c r="EQ49" s="155">
        <v>0</v>
      </c>
      <c r="ER49" s="155">
        <v>0</v>
      </c>
      <c r="ES49" s="155">
        <v>0</v>
      </c>
      <c r="ET49" s="155">
        <v>0</v>
      </c>
      <c r="EU49" s="155">
        <v>0</v>
      </c>
      <c r="EV49" s="155">
        <v>0</v>
      </c>
      <c r="EW49" s="155">
        <v>0</v>
      </c>
      <c r="EX49" s="155">
        <v>0</v>
      </c>
      <c r="EY49" s="155">
        <v>0</v>
      </c>
      <c r="EZ49" s="155">
        <v>0</v>
      </c>
      <c r="FA49" s="155">
        <v>0</v>
      </c>
      <c r="FB49" s="155">
        <v>0</v>
      </c>
      <c r="FC49" s="155">
        <v>0</v>
      </c>
      <c r="FD49" s="155">
        <v>0</v>
      </c>
      <c r="FE49" s="155">
        <v>0</v>
      </c>
      <c r="FF49" s="155">
        <v>0</v>
      </c>
      <c r="FG49" s="155">
        <v>0</v>
      </c>
      <c r="FH49" s="155">
        <v>0</v>
      </c>
      <c r="FI49" s="155">
        <v>0</v>
      </c>
      <c r="FJ49" s="155">
        <v>0</v>
      </c>
      <c r="FK49" s="155">
        <v>0</v>
      </c>
      <c r="FL49" s="155">
        <v>0</v>
      </c>
      <c r="FM49" s="155">
        <v>0</v>
      </c>
      <c r="FN49" s="155">
        <v>0</v>
      </c>
      <c r="FO49" s="155">
        <v>0</v>
      </c>
      <c r="FP49" s="155">
        <v>0</v>
      </c>
      <c r="FQ49" s="155">
        <v>0</v>
      </c>
      <c r="FR49" s="155">
        <v>0</v>
      </c>
      <c r="FS49" s="155">
        <v>0</v>
      </c>
      <c r="FT49" s="156">
        <v>0</v>
      </c>
      <c r="FU49" s="156">
        <v>0</v>
      </c>
      <c r="FV49" s="156">
        <v>0</v>
      </c>
      <c r="FW49" s="156">
        <v>0</v>
      </c>
      <c r="FX49" s="156">
        <v>0</v>
      </c>
    </row>
    <row r="50" spans="1:180" s="157" customFormat="1" x14ac:dyDescent="0.3">
      <c r="A50" s="154" t="s">
        <v>54</v>
      </c>
      <c r="B50" s="155">
        <v>5.9104085190774533</v>
      </c>
      <c r="C50" s="155">
        <v>6.0567576350024064</v>
      </c>
      <c r="D50" s="155">
        <v>6.0914611855454677</v>
      </c>
      <c r="E50" s="155">
        <v>6.0957653548452067</v>
      </c>
      <c r="F50" s="155">
        <v>5.9902652188412384</v>
      </c>
      <c r="G50" s="155">
        <v>6.1164155236088504</v>
      </c>
      <c r="H50" s="155">
        <v>5.9007563877781584</v>
      </c>
      <c r="I50" s="155">
        <v>5.885974045499399</v>
      </c>
      <c r="J50" s="155">
        <v>6.0368744087003963</v>
      </c>
      <c r="K50" s="155">
        <v>6.0202646747668611</v>
      </c>
      <c r="L50" s="155">
        <v>5.7831823943537444</v>
      </c>
      <c r="M50" s="155">
        <v>8.005366800436148</v>
      </c>
      <c r="N50" s="155">
        <v>8.000558817082295</v>
      </c>
      <c r="O50" s="155">
        <v>8.1379412469133285</v>
      </c>
      <c r="P50" s="155">
        <v>8.0298754631320559</v>
      </c>
      <c r="Q50" s="155">
        <v>8.2241861247694814</v>
      </c>
      <c r="R50" s="156">
        <v>8.0022175633406043</v>
      </c>
      <c r="S50" s="156">
        <v>8.1002615035982632</v>
      </c>
      <c r="T50" s="156">
        <v>8.0745757720243123</v>
      </c>
      <c r="U50" s="156">
        <v>7.9116154342038865</v>
      </c>
      <c r="V50" s="156">
        <v>7.9934687930071879</v>
      </c>
      <c r="W50" s="155">
        <v>7.511457316446128</v>
      </c>
      <c r="X50" s="155">
        <v>8.0639121351673122</v>
      </c>
      <c r="Y50" s="155">
        <v>7.1944298163286602</v>
      </c>
      <c r="Z50" s="155">
        <v>7.0974118452462251</v>
      </c>
      <c r="AA50" s="155">
        <v>7.1373921772027646</v>
      </c>
      <c r="AB50" s="155">
        <v>8.1188215414088329</v>
      </c>
      <c r="AC50" s="155">
        <v>7.7146173513022731</v>
      </c>
      <c r="AD50" s="155">
        <v>7.8432309202462607</v>
      </c>
      <c r="AE50" s="155">
        <v>7.7470373002483379</v>
      </c>
      <c r="AF50" s="155">
        <v>7.8188310374992174</v>
      </c>
      <c r="AG50" s="155">
        <v>8.3320675464585836</v>
      </c>
      <c r="AH50" s="155">
        <v>8.3818768219291417</v>
      </c>
      <c r="AI50" s="155">
        <v>7.6152978260700115</v>
      </c>
      <c r="AJ50" s="155">
        <v>6.4787560436884579</v>
      </c>
      <c r="AK50" s="155">
        <v>6.5287770147958089</v>
      </c>
      <c r="AL50" s="155">
        <v>6.4696191234778819</v>
      </c>
      <c r="AM50" s="155">
        <v>6.4647842935508599</v>
      </c>
      <c r="AN50" s="155">
        <v>6.4203482192192283</v>
      </c>
      <c r="AO50" s="155">
        <v>6.421619558159712</v>
      </c>
      <c r="AP50" s="155">
        <v>6.5019673383450982</v>
      </c>
      <c r="AQ50" s="155">
        <v>6.5819965837305947</v>
      </c>
      <c r="AR50" s="155">
        <v>6.6008965999895901</v>
      </c>
      <c r="AS50" s="155">
        <v>6.5812040252630233</v>
      </c>
      <c r="AT50" s="155">
        <v>6.7164987041871864</v>
      </c>
      <c r="AU50" s="155">
        <v>7.146329018577374</v>
      </c>
      <c r="AV50" s="155">
        <v>6.7688625523447055</v>
      </c>
      <c r="AW50" s="155">
        <v>6.5935042753341522</v>
      </c>
      <c r="AX50" s="155">
        <v>6.51854153221616</v>
      </c>
      <c r="AY50" s="155">
        <v>6.5069535916996255</v>
      </c>
      <c r="AZ50" s="155">
        <v>6.6804212854510814</v>
      </c>
      <c r="BA50" s="155">
        <v>6.7054880720352452</v>
      </c>
      <c r="BB50" s="155">
        <v>6.7016374606451903</v>
      </c>
      <c r="BC50" s="155">
        <v>6.1434161843756021</v>
      </c>
      <c r="BD50" s="155">
        <v>6.2377204780573816</v>
      </c>
      <c r="BE50" s="155">
        <v>6.2894361259825358</v>
      </c>
      <c r="BF50" s="155">
        <v>6.8011498424566028</v>
      </c>
      <c r="BG50" s="155">
        <v>6.793671152864059</v>
      </c>
      <c r="BH50" s="155">
        <v>6.6717592270731707</v>
      </c>
      <c r="BI50" s="155">
        <v>6.4371982449028726</v>
      </c>
      <c r="BJ50" s="155">
        <v>6.4709081245997258</v>
      </c>
      <c r="BK50" s="155">
        <v>6.480779220855335</v>
      </c>
      <c r="BL50" s="155">
        <v>6.0575347507069282</v>
      </c>
      <c r="BM50" s="155">
        <v>6.1170051790982622</v>
      </c>
      <c r="BN50" s="155">
        <v>6.0911379656068476</v>
      </c>
      <c r="BO50" s="155">
        <v>7.0623658132619092</v>
      </c>
      <c r="BP50" s="155">
        <v>7.0155537308067712</v>
      </c>
      <c r="BQ50" s="155">
        <v>7.0270687153671556</v>
      </c>
      <c r="BR50" s="155">
        <v>6.8795064218674638</v>
      </c>
      <c r="BS50" s="155">
        <v>6.7640709233485836</v>
      </c>
      <c r="BT50" s="155">
        <v>6.797911398984481</v>
      </c>
      <c r="BU50" s="155">
        <v>6.7330584391083912</v>
      </c>
      <c r="BV50" s="155">
        <v>6.692666184935752</v>
      </c>
      <c r="BW50" s="155">
        <v>6.7744125737619658</v>
      </c>
      <c r="BX50" s="155">
        <v>7.1767192885514426</v>
      </c>
      <c r="BY50" s="155">
        <v>7.0541954764255701</v>
      </c>
      <c r="BZ50" s="155">
        <v>7.1278192567911569</v>
      </c>
      <c r="CA50" s="155">
        <v>6.8371442890132554</v>
      </c>
      <c r="CB50" s="155">
        <v>6.8965276833437308</v>
      </c>
      <c r="CC50" s="155">
        <v>6.8346978147210988</v>
      </c>
      <c r="CD50" s="155">
        <v>6.8539064168619124</v>
      </c>
      <c r="CE50" s="155">
        <v>6.8943319967540928</v>
      </c>
      <c r="CF50" s="155">
        <v>6.859923299508079</v>
      </c>
      <c r="CG50" s="155">
        <v>6.7782813373707773</v>
      </c>
      <c r="CH50" s="155">
        <v>6.7249355470667815</v>
      </c>
      <c r="CI50" s="155">
        <v>6.633286921716568</v>
      </c>
      <c r="CJ50" s="155">
        <v>6.9402978994577991</v>
      </c>
      <c r="CK50" s="155">
        <v>6.9049880921985558</v>
      </c>
      <c r="CL50" s="155">
        <v>6.8028996655726912</v>
      </c>
      <c r="CM50" s="155">
        <v>6.8287361757642504</v>
      </c>
      <c r="CN50" s="155">
        <v>6.8473333223051389</v>
      </c>
      <c r="CO50" s="155">
        <v>6.6982648522354946</v>
      </c>
      <c r="CP50" s="155">
        <v>6.948689013959692</v>
      </c>
      <c r="CQ50" s="155">
        <v>6.9205627222460686</v>
      </c>
      <c r="CR50" s="155">
        <v>6.8994355952998605</v>
      </c>
      <c r="CS50" s="155">
        <v>6.8126810414093955</v>
      </c>
      <c r="CT50" s="155">
        <v>6.7830302093854913</v>
      </c>
      <c r="CU50" s="155">
        <v>6.7636808407054376</v>
      </c>
      <c r="CV50" s="155">
        <v>5.3524645571692036</v>
      </c>
      <c r="CW50" s="155">
        <v>5.3898814990684825</v>
      </c>
      <c r="CX50" s="155">
        <v>5.3835897047308885</v>
      </c>
      <c r="CY50" s="155">
        <v>5.4326522902175052</v>
      </c>
      <c r="CZ50" s="155">
        <v>5.4544299015952253</v>
      </c>
      <c r="DA50" s="155">
        <v>5.4133110633294841</v>
      </c>
      <c r="DB50" s="155">
        <v>5.3414203214640752</v>
      </c>
      <c r="DC50" s="155">
        <v>5.281838087420482</v>
      </c>
      <c r="DD50" s="155">
        <v>5.3552740558084402</v>
      </c>
      <c r="DE50" s="155">
        <v>5.4268520997825993</v>
      </c>
      <c r="DF50" s="155">
        <v>5.4568767076638949</v>
      </c>
      <c r="DG50" s="155">
        <v>5.4000976807162777</v>
      </c>
      <c r="DH50" s="155">
        <v>5.3886225354302715</v>
      </c>
      <c r="DI50" s="155">
        <v>5.3952795615557987</v>
      </c>
      <c r="DJ50" s="155">
        <v>5.331412355335746</v>
      </c>
      <c r="DK50" s="155">
        <v>6.8148705660222033</v>
      </c>
      <c r="DL50" s="155">
        <v>6.7641166233830408</v>
      </c>
      <c r="DM50" s="155">
        <v>6.7077883482888794</v>
      </c>
      <c r="DN50" s="155">
        <v>6.3888617001492918</v>
      </c>
      <c r="DO50" s="155">
        <v>6.3818690697864557</v>
      </c>
      <c r="DP50" s="155">
        <v>6.3590627574324516</v>
      </c>
      <c r="DQ50" s="155">
        <v>5.3038789402164745</v>
      </c>
      <c r="DR50" s="155">
        <v>5.3015622788941545</v>
      </c>
      <c r="DS50" s="155">
        <v>5.2940352058018725</v>
      </c>
      <c r="DT50" s="155">
        <v>5.5068241215390081</v>
      </c>
      <c r="DU50" s="155">
        <v>5.327798938298999</v>
      </c>
      <c r="DV50" s="155">
        <v>5.3227458080326233</v>
      </c>
      <c r="DW50" s="155">
        <v>5.3161616442951756</v>
      </c>
      <c r="DX50" s="155">
        <v>5.3556576379450789</v>
      </c>
      <c r="DY50" s="155">
        <v>5.4276730583179198</v>
      </c>
      <c r="DZ50" s="155">
        <v>7.8479943431679784</v>
      </c>
      <c r="EA50" s="155">
        <v>7.8430301150203352</v>
      </c>
      <c r="EB50" s="155">
        <v>7.7984977326441998</v>
      </c>
      <c r="EC50" s="155">
        <v>8.0181554964150052</v>
      </c>
      <c r="ED50" s="155">
        <v>8.0848311383187959</v>
      </c>
      <c r="EE50" s="155">
        <v>7.8900154500601127</v>
      </c>
      <c r="EF50" s="155">
        <v>7.932787657117176</v>
      </c>
      <c r="EG50" s="155">
        <v>7.9034584219256976</v>
      </c>
      <c r="EH50" s="155">
        <v>7.8020712271585921</v>
      </c>
      <c r="EI50" s="155">
        <v>7.8004698618124388</v>
      </c>
      <c r="EJ50" s="155">
        <v>7.7817185217752112</v>
      </c>
      <c r="EK50" s="155">
        <v>7.7757438559170691</v>
      </c>
      <c r="EL50" s="155">
        <v>8.0354873405131411</v>
      </c>
      <c r="EM50" s="155">
        <v>8.1663055846683807</v>
      </c>
      <c r="EN50" s="155">
        <v>8.2545045594989475</v>
      </c>
      <c r="EO50" s="155">
        <v>7.8295731611568087</v>
      </c>
      <c r="EP50" s="155">
        <v>7.9366387738256305</v>
      </c>
      <c r="EQ50" s="155">
        <v>7.8069852829349484</v>
      </c>
      <c r="ER50" s="155">
        <v>7.663443853260353</v>
      </c>
      <c r="ES50" s="155">
        <v>7.763937872828464</v>
      </c>
      <c r="ET50" s="155">
        <v>7.7051759222120859</v>
      </c>
      <c r="EU50" s="155">
        <v>7.6669000662395899</v>
      </c>
      <c r="EV50" s="155">
        <v>7.6973184073258567</v>
      </c>
      <c r="EW50" s="155">
        <v>7.6915359033078872</v>
      </c>
      <c r="EX50" s="155">
        <v>7.8169107369033677</v>
      </c>
      <c r="EY50" s="155">
        <v>8.0258510516417498</v>
      </c>
      <c r="EZ50" s="155">
        <v>7.89192113599234</v>
      </c>
      <c r="FA50" s="155">
        <v>7.8096975602272281</v>
      </c>
      <c r="FB50" s="155">
        <v>7.7633951773470287</v>
      </c>
      <c r="FC50" s="155">
        <v>7.788197557095363</v>
      </c>
      <c r="FD50" s="155">
        <v>8.004588497504793</v>
      </c>
      <c r="FE50" s="155">
        <v>8.0177185659520802</v>
      </c>
      <c r="FF50" s="155">
        <v>8.0018001806337296</v>
      </c>
      <c r="FG50" s="155">
        <v>7.7192716047304639</v>
      </c>
      <c r="FH50" s="155">
        <v>7.9174843067494889</v>
      </c>
      <c r="FI50" s="155">
        <v>7.8785483291668861</v>
      </c>
      <c r="FJ50" s="155">
        <v>7.8440463578745208</v>
      </c>
      <c r="FK50" s="155">
        <v>7.9450920800058391</v>
      </c>
      <c r="FL50" s="155">
        <v>8.0591447760696013</v>
      </c>
      <c r="FM50" s="155">
        <v>8.0077489969063809</v>
      </c>
      <c r="FN50" s="155">
        <v>7.8379713561683424</v>
      </c>
      <c r="FO50" s="155">
        <v>7.9222567823823651</v>
      </c>
      <c r="FP50" s="155">
        <v>8.1256802230853094</v>
      </c>
      <c r="FQ50" s="155">
        <v>8.0381063283600529</v>
      </c>
      <c r="FR50" s="155">
        <v>7.9133255284147896</v>
      </c>
      <c r="FS50" s="155">
        <v>7.9058665742674323</v>
      </c>
      <c r="FT50" s="156">
        <v>8.0022175633406043</v>
      </c>
      <c r="FU50" s="156">
        <v>8.1002615035982632</v>
      </c>
      <c r="FV50" s="156">
        <v>8.0745757720243123</v>
      </c>
      <c r="FW50" s="156">
        <v>7.9116154342038865</v>
      </c>
      <c r="FX50" s="156">
        <v>7.9934687930071879</v>
      </c>
    </row>
    <row r="51" spans="1:180" s="157" customFormat="1" x14ac:dyDescent="0.3">
      <c r="A51" s="154" t="s">
        <v>55</v>
      </c>
      <c r="B51" s="155">
        <v>11.668437512009474</v>
      </c>
      <c r="C51" s="155">
        <v>10.951195938824663</v>
      </c>
      <c r="D51" s="155">
        <v>11.423685460762112</v>
      </c>
      <c r="E51" s="155">
        <v>11.139944847720294</v>
      </c>
      <c r="F51" s="155">
        <v>11.510483721307523</v>
      </c>
      <c r="G51" s="155">
        <v>11.223041661059339</v>
      </c>
      <c r="H51" s="155">
        <v>11.490798885094005</v>
      </c>
      <c r="I51" s="155">
        <v>11.475133693653479</v>
      </c>
      <c r="J51" s="155">
        <v>11.479379585763189</v>
      </c>
      <c r="K51" s="155">
        <v>11.072949330149767</v>
      </c>
      <c r="L51" s="155">
        <v>11.354997123213215</v>
      </c>
      <c r="M51" s="155">
        <v>11.172879921914351</v>
      </c>
      <c r="N51" s="155">
        <v>10.757699208572793</v>
      </c>
      <c r="O51" s="155">
        <v>11.299668768320378</v>
      </c>
      <c r="P51" s="155">
        <v>11.66651832217274</v>
      </c>
      <c r="Q51" s="155">
        <v>11.87677706666406</v>
      </c>
      <c r="R51" s="156">
        <v>11.811695484199364</v>
      </c>
      <c r="S51" s="156">
        <v>11.425077283520165</v>
      </c>
      <c r="T51" s="156">
        <v>12.092065636296143</v>
      </c>
      <c r="U51" s="156">
        <v>12.473134276409434</v>
      </c>
      <c r="V51" s="156">
        <v>11.861445241062455</v>
      </c>
      <c r="W51" s="155">
        <v>11.398887609597459</v>
      </c>
      <c r="X51" s="155">
        <v>11.165353621227256</v>
      </c>
      <c r="Y51" s="155">
        <v>11.917565822759437</v>
      </c>
      <c r="Z51" s="155">
        <v>11.863871897464268</v>
      </c>
      <c r="AA51" s="155">
        <v>11.67497711527875</v>
      </c>
      <c r="AB51" s="155">
        <v>11.049546930194531</v>
      </c>
      <c r="AC51" s="155">
        <v>11.536250561467297</v>
      </c>
      <c r="AD51" s="155">
        <v>11.316197371280531</v>
      </c>
      <c r="AE51" s="155">
        <v>11.211952727140256</v>
      </c>
      <c r="AF51" s="155">
        <v>11.419278472255591</v>
      </c>
      <c r="AG51" s="155">
        <v>10.636569821288067</v>
      </c>
      <c r="AH51" s="155">
        <v>11.58816676937265</v>
      </c>
      <c r="AI51" s="155">
        <v>10.29569876994525</v>
      </c>
      <c r="AJ51" s="155">
        <v>11.632737061958869</v>
      </c>
      <c r="AK51" s="155">
        <v>11.649577991710471</v>
      </c>
      <c r="AL51" s="155">
        <v>11.654275149466221</v>
      </c>
      <c r="AM51" s="155">
        <v>11.786691870961739</v>
      </c>
      <c r="AN51" s="155">
        <v>11.921970385311189</v>
      </c>
      <c r="AO51" s="155">
        <v>11.8995407277257</v>
      </c>
      <c r="AP51" s="155">
        <v>12.09010047596654</v>
      </c>
      <c r="AQ51" s="155">
        <v>9.6324287311135297</v>
      </c>
      <c r="AR51" s="155">
        <v>8.8524735462694455</v>
      </c>
      <c r="AS51" s="155">
        <v>8.7091232501506983</v>
      </c>
      <c r="AT51" s="155">
        <v>8.0605669064679422</v>
      </c>
      <c r="AU51" s="155">
        <v>9.1753005597891075</v>
      </c>
      <c r="AV51" s="155">
        <v>8.8694147974171216</v>
      </c>
      <c r="AW51" s="155">
        <v>10.977731466073203</v>
      </c>
      <c r="AX51" s="155">
        <v>11.026210199012164</v>
      </c>
      <c r="AY51" s="155">
        <v>11.361465493977699</v>
      </c>
      <c r="AZ51" s="155">
        <v>9.1545390533190982</v>
      </c>
      <c r="BA51" s="155">
        <v>10.104130175344904</v>
      </c>
      <c r="BB51" s="155">
        <v>10.087951692091552</v>
      </c>
      <c r="BC51" s="155">
        <v>11.301002883161965</v>
      </c>
      <c r="BD51" s="155">
        <v>11.190753467690746</v>
      </c>
      <c r="BE51" s="155">
        <v>10.96729746550373</v>
      </c>
      <c r="BF51" s="155">
        <v>8.940425946134777</v>
      </c>
      <c r="BG51" s="155">
        <v>9.4268979072918295</v>
      </c>
      <c r="BH51" s="155">
        <v>8.6657033047380256</v>
      </c>
      <c r="BI51" s="155">
        <v>11.330276920572485</v>
      </c>
      <c r="BJ51" s="155">
        <v>11.406186038769523</v>
      </c>
      <c r="BK51" s="155">
        <v>11.250362591354797</v>
      </c>
      <c r="BL51" s="155">
        <v>11.58816021661452</v>
      </c>
      <c r="BM51" s="155">
        <v>11.753816210768099</v>
      </c>
      <c r="BN51" s="155">
        <v>11.503824548819168</v>
      </c>
      <c r="BO51" s="155">
        <v>10.337579627972188</v>
      </c>
      <c r="BP51" s="155">
        <v>10.403703510414884</v>
      </c>
      <c r="BQ51" s="155">
        <v>10.19390787095095</v>
      </c>
      <c r="BR51" s="155">
        <v>10.921233684757382</v>
      </c>
      <c r="BS51" s="155">
        <v>10.89012198552817</v>
      </c>
      <c r="BT51" s="155">
        <v>11.168690551590201</v>
      </c>
      <c r="BU51" s="155">
        <v>11.507476749340105</v>
      </c>
      <c r="BV51" s="155">
        <v>11.381112986756991</v>
      </c>
      <c r="BW51" s="155">
        <v>11.554706675892508</v>
      </c>
      <c r="BX51" s="155">
        <v>9.5617558866813166</v>
      </c>
      <c r="BY51" s="155">
        <v>9.3805946248569168</v>
      </c>
      <c r="BZ51" s="155">
        <v>9.4858287006089306</v>
      </c>
      <c r="CA51" s="155">
        <v>11.083739864909587</v>
      </c>
      <c r="CB51" s="155">
        <v>11.126853724283587</v>
      </c>
      <c r="CC51" s="155">
        <v>11.019846180264707</v>
      </c>
      <c r="CD51" s="155">
        <v>8.8930989501565634</v>
      </c>
      <c r="CE51" s="155">
        <v>9.0668428584947716</v>
      </c>
      <c r="CF51" s="155">
        <v>8.5417509432382772</v>
      </c>
      <c r="CG51" s="155">
        <v>11.57747435909889</v>
      </c>
      <c r="CH51" s="155">
        <v>11.531030619649828</v>
      </c>
      <c r="CI51" s="155">
        <v>11.780705300693777</v>
      </c>
      <c r="CJ51" s="155">
        <v>9.6700624957465831</v>
      </c>
      <c r="CK51" s="155">
        <v>8.8019238315564543</v>
      </c>
      <c r="CL51" s="155">
        <v>9.0919076528289402</v>
      </c>
      <c r="CM51" s="155">
        <v>10.821665380692654</v>
      </c>
      <c r="CN51" s="155">
        <v>10.853011716211244</v>
      </c>
      <c r="CO51" s="155">
        <v>10.745706785778861</v>
      </c>
      <c r="CP51" s="155">
        <v>9.6781344416312702</v>
      </c>
      <c r="CQ51" s="155">
        <v>10.036218548077612</v>
      </c>
      <c r="CR51" s="155">
        <v>9.3187912593682931</v>
      </c>
      <c r="CS51" s="155">
        <v>11.340364258062401</v>
      </c>
      <c r="CT51" s="155">
        <v>11.656058949916746</v>
      </c>
      <c r="CU51" s="155">
        <v>11.700368402232026</v>
      </c>
      <c r="CV51" s="155">
        <v>11.80048131962203</v>
      </c>
      <c r="CW51" s="155">
        <v>11.55803780732662</v>
      </c>
      <c r="CX51" s="155">
        <v>11.713621630447253</v>
      </c>
      <c r="CY51" s="155">
        <v>9.9330471739450221</v>
      </c>
      <c r="CZ51" s="155">
        <v>10.1942251060012</v>
      </c>
      <c r="DA51" s="155">
        <v>10.149269645814973</v>
      </c>
      <c r="DB51" s="155">
        <v>10.177946701135653</v>
      </c>
      <c r="DC51" s="155">
        <v>10.435055351702848</v>
      </c>
      <c r="DD51" s="155">
        <v>10.347200908876887</v>
      </c>
      <c r="DE51" s="155">
        <v>9.7596397497854745</v>
      </c>
      <c r="DF51" s="155">
        <v>9.8749146610047429</v>
      </c>
      <c r="DG51" s="155">
        <v>9.605384808216515</v>
      </c>
      <c r="DH51" s="155">
        <v>10.136826881119399</v>
      </c>
      <c r="DI51" s="155">
        <v>9.8751544006387046</v>
      </c>
      <c r="DJ51" s="155">
        <v>10.097699272573179</v>
      </c>
      <c r="DK51" s="155">
        <v>10.293031461745537</v>
      </c>
      <c r="DL51" s="155">
        <v>10.082201527934961</v>
      </c>
      <c r="DM51" s="155">
        <v>10.174898657690497</v>
      </c>
      <c r="DN51" s="155">
        <v>10.387147658803949</v>
      </c>
      <c r="DO51" s="155">
        <v>10.452115445404795</v>
      </c>
      <c r="DP51" s="155">
        <v>10.316378317068168</v>
      </c>
      <c r="DQ51" s="155">
        <v>11.988153230730315</v>
      </c>
      <c r="DR51" s="155">
        <v>11.958972923886989</v>
      </c>
      <c r="DS51" s="155">
        <v>12.072733707591274</v>
      </c>
      <c r="DT51" s="155">
        <v>10.02808399635741</v>
      </c>
      <c r="DU51" s="155">
        <v>9.7911869475731237</v>
      </c>
      <c r="DV51" s="155">
        <v>9.2045304301768898</v>
      </c>
      <c r="DW51" s="155">
        <v>9.9371735661317953</v>
      </c>
      <c r="DX51" s="155">
        <v>10.15316263372879</v>
      </c>
      <c r="DY51" s="155">
        <v>9.9713872019992635</v>
      </c>
      <c r="DZ51" s="155">
        <v>8.8355360872184185</v>
      </c>
      <c r="EA51" s="155">
        <v>9.0128188608366422</v>
      </c>
      <c r="EB51" s="155">
        <v>9.0029948408415592</v>
      </c>
      <c r="EC51" s="155">
        <v>8.8407489061579749</v>
      </c>
      <c r="ED51" s="155">
        <v>8.6896381829703753</v>
      </c>
      <c r="EE51" s="155">
        <v>8.6372295212767192</v>
      </c>
      <c r="EF51" s="155">
        <v>8.7880634447372667</v>
      </c>
      <c r="EG51" s="155">
        <v>8.5722914462694728</v>
      </c>
      <c r="EH51" s="155">
        <v>8.7672128418133894</v>
      </c>
      <c r="EI51" s="155">
        <v>9.7591721969650855</v>
      </c>
      <c r="EJ51" s="155">
        <v>9.5252253179824038</v>
      </c>
      <c r="EK51" s="155">
        <v>9.6745023553023586</v>
      </c>
      <c r="EL51" s="155">
        <v>8.431270511101804</v>
      </c>
      <c r="EM51" s="155">
        <v>8.662641210726246</v>
      </c>
      <c r="EN51" s="155">
        <v>8.7122497430857067</v>
      </c>
      <c r="EO51" s="155">
        <v>9.0503063401749735</v>
      </c>
      <c r="EP51" s="155">
        <v>9.0924352545537683</v>
      </c>
      <c r="EQ51" s="155">
        <v>8.0311316249723763</v>
      </c>
      <c r="ER51" s="155">
        <v>10.753466591204676</v>
      </c>
      <c r="ES51" s="155">
        <v>10.851574393203041</v>
      </c>
      <c r="ET51" s="155">
        <v>10.80191438389264</v>
      </c>
      <c r="EU51" s="155">
        <v>10.779120575546775</v>
      </c>
      <c r="EV51" s="155">
        <v>10.67851176049048</v>
      </c>
      <c r="EW51" s="155">
        <v>10.698431056359182</v>
      </c>
      <c r="EX51" s="155">
        <v>8.266915925704085</v>
      </c>
      <c r="EY51" s="155">
        <v>8.6637391169516214</v>
      </c>
      <c r="EZ51" s="155">
        <v>8.2613716298902098</v>
      </c>
      <c r="FA51" s="155">
        <v>10.935396511996856</v>
      </c>
      <c r="FB51" s="155">
        <v>10.648743164650305</v>
      </c>
      <c r="FC51" s="155">
        <v>10.632028772166224</v>
      </c>
      <c r="FD51" s="155">
        <v>8.5911151648034902</v>
      </c>
      <c r="FE51" s="155">
        <v>8.5560442408997037</v>
      </c>
      <c r="FF51" s="155">
        <v>8.5794314593021266</v>
      </c>
      <c r="FG51" s="155">
        <v>10.605486801989525</v>
      </c>
      <c r="FH51" s="155">
        <v>10.958882837289085</v>
      </c>
      <c r="FI51" s="155">
        <v>10.68242645053035</v>
      </c>
      <c r="FJ51" s="155">
        <v>11.069601216635318</v>
      </c>
      <c r="FK51" s="155">
        <v>10.446743951856753</v>
      </c>
      <c r="FL51" s="155">
        <v>10.585558057314659</v>
      </c>
      <c r="FM51" s="155">
        <v>10.609423650324775</v>
      </c>
      <c r="FN51" s="155">
        <v>9.5099007711370067</v>
      </c>
      <c r="FO51" s="155">
        <v>9.5042833948884979</v>
      </c>
      <c r="FP51" s="155">
        <v>8.4501348791111237</v>
      </c>
      <c r="FQ51" s="155">
        <v>8.8184624060911716</v>
      </c>
      <c r="FR51" s="155">
        <v>8.7676928848512556</v>
      </c>
      <c r="FS51" s="155">
        <v>8.7009247754777022</v>
      </c>
      <c r="FT51" s="156">
        <v>11.811695484199364</v>
      </c>
      <c r="FU51" s="156">
        <v>11.425077283520165</v>
      </c>
      <c r="FV51" s="156">
        <v>12.092065636296143</v>
      </c>
      <c r="FW51" s="156">
        <v>12.473134276409434</v>
      </c>
      <c r="FX51" s="156">
        <v>11.861445241062455</v>
      </c>
    </row>
    <row r="52" spans="1:180" s="157" customFormat="1" x14ac:dyDescent="0.3">
      <c r="A52" s="154" t="s">
        <v>56</v>
      </c>
      <c r="B52" s="155">
        <v>0.58089334812423721</v>
      </c>
      <c r="C52" s="155">
        <v>0.64747858986883011</v>
      </c>
      <c r="D52" s="155">
        <v>0.63268887859779366</v>
      </c>
      <c r="E52" s="155">
        <v>0.65537588180127437</v>
      </c>
      <c r="F52" s="155">
        <v>0.38935223369567701</v>
      </c>
      <c r="G52" s="155">
        <v>0.58322202319090866</v>
      </c>
      <c r="H52" s="155">
        <v>0.5176732115093432</v>
      </c>
      <c r="I52" s="155">
        <v>0.51365390695223923</v>
      </c>
      <c r="J52" s="155">
        <v>0.40073275972321215</v>
      </c>
      <c r="K52" s="155">
        <v>0.523411497393934</v>
      </c>
      <c r="L52" s="155">
        <v>0.52518433321643898</v>
      </c>
      <c r="M52" s="155">
        <v>0.42924646704287434</v>
      </c>
      <c r="N52" s="155">
        <v>0.50615705983005643</v>
      </c>
      <c r="O52" s="155">
        <v>0.49584618396477864</v>
      </c>
      <c r="P52" s="155">
        <v>0.51597092492796881</v>
      </c>
      <c r="Q52" s="155">
        <v>0.45899660079140248</v>
      </c>
      <c r="R52" s="156">
        <v>0.30947904662899045</v>
      </c>
      <c r="S52" s="156">
        <v>0.32353810254710286</v>
      </c>
      <c r="T52" s="156">
        <v>0.21267635821903866</v>
      </c>
      <c r="U52" s="156">
        <v>0.19246381797012277</v>
      </c>
      <c r="V52" s="156">
        <v>0.19745531352992129</v>
      </c>
      <c r="W52" s="155">
        <v>0.18135983913368817</v>
      </c>
      <c r="X52" s="155">
        <v>0.32433130395226611</v>
      </c>
      <c r="Y52" s="155">
        <v>0.21094431520964382</v>
      </c>
      <c r="Z52" s="155">
        <v>0.19508264529787736</v>
      </c>
      <c r="AA52" s="155">
        <v>0.17432218132880947</v>
      </c>
      <c r="AB52" s="155">
        <v>0.32052046744463797</v>
      </c>
      <c r="AC52" s="155">
        <v>0.27448056296757101</v>
      </c>
      <c r="AD52" s="155">
        <v>0.25812125323126023</v>
      </c>
      <c r="AE52" s="155">
        <v>0.26809676776066227</v>
      </c>
      <c r="AF52" s="155">
        <v>0.2467261788216446</v>
      </c>
      <c r="AG52" s="155">
        <v>0.32337120141891995</v>
      </c>
      <c r="AH52" s="155">
        <v>0.28051627004753593</v>
      </c>
      <c r="AI52" s="155">
        <v>0.22566947004685803</v>
      </c>
      <c r="AJ52" s="155">
        <v>0.48038302043846975</v>
      </c>
      <c r="AK52" s="155">
        <v>0.48520619758736983</v>
      </c>
      <c r="AL52" s="155">
        <v>0.45913356542141459</v>
      </c>
      <c r="AM52" s="155">
        <v>0.48947495186442114</v>
      </c>
      <c r="AN52" s="155">
        <v>0.40626468286334183</v>
      </c>
      <c r="AO52" s="155">
        <v>0.35167431452433162</v>
      </c>
      <c r="AP52" s="155">
        <v>0.27685710069691843</v>
      </c>
      <c r="AQ52" s="155">
        <v>0.38181482106443304</v>
      </c>
      <c r="AR52" s="155">
        <v>0.22681348782704031</v>
      </c>
      <c r="AS52" s="155">
        <v>0.41204331525941834</v>
      </c>
      <c r="AT52" s="155">
        <v>0.34545691348185087</v>
      </c>
      <c r="AU52" s="155">
        <v>0.24864377294562803</v>
      </c>
      <c r="AV52" s="155">
        <v>0.26136665224744776</v>
      </c>
      <c r="AW52" s="155">
        <v>0.50690464025745852</v>
      </c>
      <c r="AX52" s="155">
        <v>0.49514931064698087</v>
      </c>
      <c r="AY52" s="155">
        <v>0.47424450655663131</v>
      </c>
      <c r="AZ52" s="155">
        <v>0.41585541422995942</v>
      </c>
      <c r="BA52" s="155">
        <v>0.4361643867910584</v>
      </c>
      <c r="BB52" s="155">
        <v>0.46435160399359521</v>
      </c>
      <c r="BC52" s="155">
        <v>0.44098186177186294</v>
      </c>
      <c r="BD52" s="155">
        <v>0.46459095460283284</v>
      </c>
      <c r="BE52" s="155">
        <v>0.43999601247926051</v>
      </c>
      <c r="BF52" s="155">
        <v>0.45062890080432877</v>
      </c>
      <c r="BG52" s="155">
        <v>0.46917181888575271</v>
      </c>
      <c r="BH52" s="155">
        <v>0.38043716668762256</v>
      </c>
      <c r="BI52" s="155">
        <v>0.46949134120324376</v>
      </c>
      <c r="BJ52" s="155">
        <v>0.47854992139957403</v>
      </c>
      <c r="BK52" s="155">
        <v>0.43004879128279516</v>
      </c>
      <c r="BL52" s="155">
        <v>0.477482464793753</v>
      </c>
      <c r="BM52" s="155">
        <v>0.47428973482090425</v>
      </c>
      <c r="BN52" s="155">
        <v>0.4217179144305136</v>
      </c>
      <c r="BO52" s="155">
        <v>0.28568304288817381</v>
      </c>
      <c r="BP52" s="155">
        <v>0.36378830896019043</v>
      </c>
      <c r="BQ52" s="155">
        <v>0.28045213613222886</v>
      </c>
      <c r="BR52" s="155">
        <v>0.49230467196863825</v>
      </c>
      <c r="BS52" s="155">
        <v>0.47639432073693389</v>
      </c>
      <c r="BT52" s="155">
        <v>0.48972557635399233</v>
      </c>
      <c r="BU52" s="155">
        <v>0.48306235992929336</v>
      </c>
      <c r="BV52" s="155">
        <v>0.48208037497297451</v>
      </c>
      <c r="BW52" s="155">
        <v>0.49127318978899481</v>
      </c>
      <c r="BX52" s="155">
        <v>0.4913662462021775</v>
      </c>
      <c r="BY52" s="155">
        <v>0.50016500426136357</v>
      </c>
      <c r="BZ52" s="155">
        <v>0.46834184654996464</v>
      </c>
      <c r="CA52" s="155">
        <v>0.47912890466394525</v>
      </c>
      <c r="CB52" s="155">
        <v>0.47909959644672728</v>
      </c>
      <c r="CC52" s="155">
        <v>0.45382759723025595</v>
      </c>
      <c r="CD52" s="155">
        <v>0.26005331653706476</v>
      </c>
      <c r="CE52" s="155">
        <v>0.20015264529967083</v>
      </c>
      <c r="CF52" s="155">
        <v>0.29433158743217303</v>
      </c>
      <c r="CG52" s="155">
        <v>0.40576883583146556</v>
      </c>
      <c r="CH52" s="155">
        <v>0.43423651996984369</v>
      </c>
      <c r="CI52" s="155">
        <v>0.37598046897898024</v>
      </c>
      <c r="CJ52" s="155">
        <v>0.26050904947151016</v>
      </c>
      <c r="CK52" s="155">
        <v>0.24006278921001359</v>
      </c>
      <c r="CL52" s="155">
        <v>0.34060798028084199</v>
      </c>
      <c r="CM52" s="155">
        <v>0.52329955627515246</v>
      </c>
      <c r="CN52" s="155">
        <v>0.49588165136919521</v>
      </c>
      <c r="CO52" s="155">
        <v>0.51158030628694451</v>
      </c>
      <c r="CP52" s="155">
        <v>0.45459173790336155</v>
      </c>
      <c r="CQ52" s="155">
        <v>0.46193831225041343</v>
      </c>
      <c r="CR52" s="155">
        <v>0.3737992765411054</v>
      </c>
      <c r="CS52" s="155">
        <v>0.26132427014248322</v>
      </c>
      <c r="CT52" s="155">
        <v>0.37806227038775281</v>
      </c>
      <c r="CU52" s="155">
        <v>0.42466291970449727</v>
      </c>
      <c r="CV52" s="155">
        <v>0.42958340883418972</v>
      </c>
      <c r="CW52" s="155">
        <v>0.43783408343313429</v>
      </c>
      <c r="CX52" s="155">
        <v>0.4379190070792926</v>
      </c>
      <c r="CY52" s="155">
        <v>0.50498035888621784</v>
      </c>
      <c r="CZ52" s="155">
        <v>0.48236777139471415</v>
      </c>
      <c r="DA52" s="155">
        <v>0.50439334782224565</v>
      </c>
      <c r="DB52" s="155">
        <v>0.36653256125715766</v>
      </c>
      <c r="DC52" s="155">
        <v>0.36565824714876261</v>
      </c>
      <c r="DD52" s="155">
        <v>0.35745393504288703</v>
      </c>
      <c r="DE52" s="155">
        <v>0.48839377613127172</v>
      </c>
      <c r="DF52" s="155">
        <v>0.50541497263440249</v>
      </c>
      <c r="DG52" s="155">
        <v>0.5069049781993239</v>
      </c>
      <c r="DH52" s="155">
        <v>0.47640701917184752</v>
      </c>
      <c r="DI52" s="155">
        <v>0.44864407510279786</v>
      </c>
      <c r="DJ52" s="155">
        <v>0.43648019528687487</v>
      </c>
      <c r="DK52" s="155">
        <v>0.37207494529768609</v>
      </c>
      <c r="DL52" s="155">
        <v>0.33811894852490681</v>
      </c>
      <c r="DM52" s="155">
        <v>0.4034086994779793</v>
      </c>
      <c r="DN52" s="155">
        <v>0.47515234216748325</v>
      </c>
      <c r="DO52" s="155">
        <v>0.48228505639319091</v>
      </c>
      <c r="DP52" s="155">
        <v>0.48364082450722085</v>
      </c>
      <c r="DQ52" s="155">
        <v>0.50112885521343764</v>
      </c>
      <c r="DR52" s="155">
        <v>0.50186681710502667</v>
      </c>
      <c r="DS52" s="155">
        <v>0.4822463710401258</v>
      </c>
      <c r="DT52" s="155">
        <v>0.48103425307205244</v>
      </c>
      <c r="DU52" s="155">
        <v>0.4851551825484155</v>
      </c>
      <c r="DV52" s="155">
        <v>0.45173831597059505</v>
      </c>
      <c r="DW52" s="155">
        <v>0.48968545228372068</v>
      </c>
      <c r="DX52" s="155">
        <v>0.49124370923930216</v>
      </c>
      <c r="DY52" s="155">
        <v>0.50295558534515883</v>
      </c>
      <c r="DZ52" s="155">
        <v>0.48358256434061064</v>
      </c>
      <c r="EA52" s="155">
        <v>0.50698462211037909</v>
      </c>
      <c r="EB52" s="155">
        <v>0.4792355235172544</v>
      </c>
      <c r="EC52" s="155">
        <v>0.48714282747832038</v>
      </c>
      <c r="ED52" s="155">
        <v>0.49542501366386399</v>
      </c>
      <c r="EE52" s="155">
        <v>0.47211079132901695</v>
      </c>
      <c r="EF52" s="155">
        <v>0.47456514337451466</v>
      </c>
      <c r="EG52" s="155">
        <v>0.47702889911549573</v>
      </c>
      <c r="EH52" s="155">
        <v>0.41804908876776287</v>
      </c>
      <c r="EI52" s="155">
        <v>0.50855436260639142</v>
      </c>
      <c r="EJ52" s="155">
        <v>0.23607622555381139</v>
      </c>
      <c r="EK52" s="155">
        <v>0.47567458807451729</v>
      </c>
      <c r="EL52" s="155">
        <v>0.40709931739353633</v>
      </c>
      <c r="EM52" s="155">
        <v>0.48895789449933191</v>
      </c>
      <c r="EN52" s="155">
        <v>0.49878541020533218</v>
      </c>
      <c r="EO52" s="155">
        <v>0.46943864298347038</v>
      </c>
      <c r="EP52" s="155">
        <v>0.48178769540098459</v>
      </c>
      <c r="EQ52" s="155">
        <v>0.48218596981895895</v>
      </c>
      <c r="ER52" s="155">
        <v>0.48017439281870017</v>
      </c>
      <c r="ES52" s="155">
        <v>0.49532805601188351</v>
      </c>
      <c r="ET52" s="155">
        <v>0.4720971362685577</v>
      </c>
      <c r="EU52" s="155">
        <v>0.47468459058017892</v>
      </c>
      <c r="EV52" s="155">
        <v>0.46821363741478372</v>
      </c>
      <c r="EW52" s="155">
        <v>0.48236879980489011</v>
      </c>
      <c r="EX52" s="155">
        <v>0.38176702310303406</v>
      </c>
      <c r="EY52" s="155">
        <v>0.48637740269561536</v>
      </c>
      <c r="EZ52" s="155">
        <v>0.54373463681349887</v>
      </c>
      <c r="FA52" s="155">
        <v>0.45347439396814515</v>
      </c>
      <c r="FB52" s="155">
        <v>0.46814173413875537</v>
      </c>
      <c r="FC52" s="155">
        <v>0.47904064882771169</v>
      </c>
      <c r="FD52" s="155">
        <v>0.48039016005368901</v>
      </c>
      <c r="FE52" s="155">
        <v>0.48407159358167051</v>
      </c>
      <c r="FF52" s="155">
        <v>0.47145468567556115</v>
      </c>
      <c r="FG52" s="155">
        <v>0.46520678372822682</v>
      </c>
      <c r="FH52" s="155">
        <v>0.47862698584187319</v>
      </c>
      <c r="FI52" s="155">
        <v>0.4832780550510446</v>
      </c>
      <c r="FJ52" s="155">
        <v>0.36585628725092739</v>
      </c>
      <c r="FK52" s="155">
        <v>0.47538652917374485</v>
      </c>
      <c r="FL52" s="155">
        <v>0.48514212409913543</v>
      </c>
      <c r="FM52" s="155">
        <v>0.47422242948700233</v>
      </c>
      <c r="FN52" s="155">
        <v>0.36436158215963727</v>
      </c>
      <c r="FO52" s="155">
        <v>0.47425529412510431</v>
      </c>
      <c r="FP52" s="155">
        <v>0.25062467957110485</v>
      </c>
      <c r="FQ52" s="155">
        <v>0.47901492944955487</v>
      </c>
      <c r="FR52" s="155">
        <v>0.48248082406313386</v>
      </c>
      <c r="FS52" s="155">
        <v>0.30066345028852737</v>
      </c>
      <c r="FT52" s="156">
        <v>0.30947904662899045</v>
      </c>
      <c r="FU52" s="156">
        <v>0.32353810254710286</v>
      </c>
      <c r="FV52" s="156">
        <v>0.21267635821903866</v>
      </c>
      <c r="FW52" s="156">
        <v>0.19246381797012277</v>
      </c>
      <c r="FX52" s="156">
        <v>0.19745531352992129</v>
      </c>
    </row>
    <row r="53" spans="1:180" s="157" customFormat="1" x14ac:dyDescent="0.3">
      <c r="A53" s="154" t="s">
        <v>57</v>
      </c>
      <c r="B53" s="155">
        <v>3.509710653927469E-2</v>
      </c>
      <c r="C53" s="155">
        <v>5.2675360462337749E-2</v>
      </c>
      <c r="D53" s="155">
        <v>5.5235231412855822E-2</v>
      </c>
      <c r="E53" s="155">
        <v>4.754143406982312E-2</v>
      </c>
      <c r="F53" s="155">
        <v>3.8041554763948354E-2</v>
      </c>
      <c r="G53" s="155">
        <v>6.4336547963528251E-2</v>
      </c>
      <c r="H53" s="155">
        <v>5.4762874167304895E-2</v>
      </c>
      <c r="I53" s="155">
        <v>6.4081293942182899E-2</v>
      </c>
      <c r="J53" s="155">
        <v>5.2080197269439243E-2</v>
      </c>
      <c r="K53" s="155">
        <v>4.5770587305226464E-2</v>
      </c>
      <c r="L53" s="155">
        <v>4.0338981313591087E-2</v>
      </c>
      <c r="M53" s="155">
        <v>5.1645873918809621E-2</v>
      </c>
      <c r="N53" s="155">
        <v>4.1800885770571568E-2</v>
      </c>
      <c r="O53" s="155">
        <v>4.0356400489239157E-2</v>
      </c>
      <c r="P53" s="155">
        <v>6.0776507075011012E-2</v>
      </c>
      <c r="Q53" s="155">
        <v>5.4805371940194893E-2</v>
      </c>
      <c r="R53" s="156">
        <v>4.2303341744504036E-2</v>
      </c>
      <c r="S53" s="156">
        <v>5.6279709980874747E-2</v>
      </c>
      <c r="T53" s="156">
        <v>3.6856398366075412E-2</v>
      </c>
      <c r="U53" s="156">
        <v>6.4126442362450756E-2</v>
      </c>
      <c r="V53" s="156">
        <v>4.8379125108712409E-2</v>
      </c>
      <c r="W53" s="155">
        <v>4.2382644695340775E-2</v>
      </c>
      <c r="X53" s="155">
        <v>5.395880570996392E-2</v>
      </c>
      <c r="Y53" s="155">
        <v>4.6400881364654388E-2</v>
      </c>
      <c r="Z53" s="155">
        <v>5.9171403657566193E-2</v>
      </c>
      <c r="AA53" s="155">
        <v>5.0190962111833805E-2</v>
      </c>
      <c r="AB53" s="155">
        <v>5.413462885437522E-2</v>
      </c>
      <c r="AC53" s="155">
        <v>3.4393841257958517E-2</v>
      </c>
      <c r="AD53" s="155">
        <v>4.4926971642488114E-2</v>
      </c>
      <c r="AE53" s="155">
        <v>4.3927448387536219E-2</v>
      </c>
      <c r="AF53" s="155">
        <v>4.7543615379629055E-2</v>
      </c>
      <c r="AG53" s="155">
        <v>4.7074189770818453E-2</v>
      </c>
      <c r="AH53" s="155">
        <v>5.4756906462896521E-2</v>
      </c>
      <c r="AI53" s="155">
        <v>5.4721708635600344E-2</v>
      </c>
      <c r="AJ53" s="155">
        <v>0</v>
      </c>
      <c r="AK53" s="155">
        <v>0</v>
      </c>
      <c r="AL53" s="155">
        <v>0</v>
      </c>
      <c r="AM53" s="155">
        <v>0</v>
      </c>
      <c r="AN53" s="155">
        <v>0</v>
      </c>
      <c r="AO53" s="155">
        <v>0</v>
      </c>
      <c r="AP53" s="155">
        <v>0</v>
      </c>
      <c r="AQ53" s="155">
        <v>0</v>
      </c>
      <c r="AR53" s="155">
        <v>0</v>
      </c>
      <c r="AS53" s="155">
        <v>0</v>
      </c>
      <c r="AT53" s="155">
        <v>0</v>
      </c>
      <c r="AU53" s="155">
        <v>0</v>
      </c>
      <c r="AV53" s="155">
        <v>0</v>
      </c>
      <c r="AW53" s="155">
        <v>0</v>
      </c>
      <c r="AX53" s="155">
        <v>0</v>
      </c>
      <c r="AY53" s="155">
        <v>0</v>
      </c>
      <c r="AZ53" s="155">
        <v>0</v>
      </c>
      <c r="BA53" s="155">
        <v>0</v>
      </c>
      <c r="BB53" s="155">
        <v>0</v>
      </c>
      <c r="BC53" s="155">
        <v>0</v>
      </c>
      <c r="BD53" s="155">
        <v>0</v>
      </c>
      <c r="BE53" s="155">
        <v>0</v>
      </c>
      <c r="BF53" s="155">
        <v>0</v>
      </c>
      <c r="BG53" s="155">
        <v>0</v>
      </c>
      <c r="BH53" s="155">
        <v>0</v>
      </c>
      <c r="BI53" s="155">
        <v>0</v>
      </c>
      <c r="BJ53" s="155">
        <v>0</v>
      </c>
      <c r="BK53" s="155">
        <v>0</v>
      </c>
      <c r="BL53" s="155">
        <v>0</v>
      </c>
      <c r="BM53" s="155">
        <v>0</v>
      </c>
      <c r="BN53" s="155">
        <v>0</v>
      </c>
      <c r="BO53" s="155">
        <v>0</v>
      </c>
      <c r="BP53" s="155">
        <v>0</v>
      </c>
      <c r="BQ53" s="155">
        <v>0</v>
      </c>
      <c r="BR53" s="155">
        <v>0</v>
      </c>
      <c r="BS53" s="155">
        <v>0</v>
      </c>
      <c r="BT53" s="155">
        <v>0</v>
      </c>
      <c r="BU53" s="155">
        <v>0</v>
      </c>
      <c r="BV53" s="155">
        <v>0</v>
      </c>
      <c r="BW53" s="155">
        <v>0</v>
      </c>
      <c r="BX53" s="155">
        <v>0</v>
      </c>
      <c r="BY53" s="155">
        <v>0</v>
      </c>
      <c r="BZ53" s="155">
        <v>0</v>
      </c>
      <c r="CA53" s="155">
        <v>0</v>
      </c>
      <c r="CB53" s="155">
        <v>0</v>
      </c>
      <c r="CC53" s="155">
        <v>0</v>
      </c>
      <c r="CD53" s="155">
        <v>0</v>
      </c>
      <c r="CE53" s="155">
        <v>0</v>
      </c>
      <c r="CF53" s="155">
        <v>0</v>
      </c>
      <c r="CG53" s="155">
        <v>0</v>
      </c>
      <c r="CH53" s="155">
        <v>0</v>
      </c>
      <c r="CI53" s="155">
        <v>0</v>
      </c>
      <c r="CJ53" s="155">
        <v>0</v>
      </c>
      <c r="CK53" s="155">
        <v>0</v>
      </c>
      <c r="CL53" s="155">
        <v>0</v>
      </c>
      <c r="CM53" s="155">
        <v>0</v>
      </c>
      <c r="CN53" s="155">
        <v>0</v>
      </c>
      <c r="CO53" s="155">
        <v>0</v>
      </c>
      <c r="CP53" s="155">
        <v>0</v>
      </c>
      <c r="CQ53" s="155">
        <v>0</v>
      </c>
      <c r="CR53" s="155">
        <v>0</v>
      </c>
      <c r="CS53" s="155">
        <v>0</v>
      </c>
      <c r="CT53" s="155">
        <v>0</v>
      </c>
      <c r="CU53" s="155">
        <v>0</v>
      </c>
      <c r="CV53" s="155">
        <v>0</v>
      </c>
      <c r="CW53" s="155">
        <v>0</v>
      </c>
      <c r="CX53" s="155">
        <v>0</v>
      </c>
      <c r="CY53" s="155">
        <v>0</v>
      </c>
      <c r="CZ53" s="155">
        <v>0</v>
      </c>
      <c r="DA53" s="155">
        <v>0</v>
      </c>
      <c r="DB53" s="155">
        <v>0</v>
      </c>
      <c r="DC53" s="155">
        <v>0</v>
      </c>
      <c r="DD53" s="155">
        <v>0</v>
      </c>
      <c r="DE53" s="155">
        <v>0</v>
      </c>
      <c r="DF53" s="155">
        <v>0</v>
      </c>
      <c r="DG53" s="155">
        <v>0</v>
      </c>
      <c r="DH53" s="155">
        <v>0</v>
      </c>
      <c r="DI53" s="155">
        <v>0</v>
      </c>
      <c r="DJ53" s="155">
        <v>0</v>
      </c>
      <c r="DK53" s="155">
        <v>0</v>
      </c>
      <c r="DL53" s="155">
        <v>0</v>
      </c>
      <c r="DM53" s="155">
        <v>0</v>
      </c>
      <c r="DN53" s="155">
        <v>0</v>
      </c>
      <c r="DO53" s="155">
        <v>0</v>
      </c>
      <c r="DP53" s="155">
        <v>0</v>
      </c>
      <c r="DQ53" s="155">
        <v>0</v>
      </c>
      <c r="DR53" s="155">
        <v>0</v>
      </c>
      <c r="DS53" s="155">
        <v>0</v>
      </c>
      <c r="DT53" s="155">
        <v>0</v>
      </c>
      <c r="DU53" s="155">
        <v>0</v>
      </c>
      <c r="DV53" s="155">
        <v>0</v>
      </c>
      <c r="DW53" s="155">
        <v>0</v>
      </c>
      <c r="DX53" s="155">
        <v>0</v>
      </c>
      <c r="DY53" s="155">
        <v>0</v>
      </c>
      <c r="DZ53" s="155">
        <v>0</v>
      </c>
      <c r="EA53" s="155">
        <v>0</v>
      </c>
      <c r="EB53" s="155">
        <v>0</v>
      </c>
      <c r="EC53" s="155">
        <v>0</v>
      </c>
      <c r="ED53" s="155">
        <v>0</v>
      </c>
      <c r="EE53" s="155">
        <v>0</v>
      </c>
      <c r="EF53" s="155">
        <v>0</v>
      </c>
      <c r="EG53" s="155">
        <v>0</v>
      </c>
      <c r="EH53" s="155">
        <v>0</v>
      </c>
      <c r="EI53" s="155">
        <v>0</v>
      </c>
      <c r="EJ53" s="155">
        <v>0</v>
      </c>
      <c r="EK53" s="155">
        <v>0</v>
      </c>
      <c r="EL53" s="155">
        <v>0</v>
      </c>
      <c r="EM53" s="155">
        <v>0</v>
      </c>
      <c r="EN53" s="155">
        <v>0</v>
      </c>
      <c r="EO53" s="155">
        <v>0</v>
      </c>
      <c r="EP53" s="155">
        <v>0</v>
      </c>
      <c r="EQ53" s="155">
        <v>0</v>
      </c>
      <c r="ER53" s="155">
        <v>0</v>
      </c>
      <c r="ES53" s="155">
        <v>0</v>
      </c>
      <c r="ET53" s="155">
        <v>0</v>
      </c>
      <c r="EU53" s="155">
        <v>0</v>
      </c>
      <c r="EV53" s="155">
        <v>0</v>
      </c>
      <c r="EW53" s="155">
        <v>0</v>
      </c>
      <c r="EX53" s="155">
        <v>0</v>
      </c>
      <c r="EY53" s="155">
        <v>0</v>
      </c>
      <c r="EZ53" s="155">
        <v>0</v>
      </c>
      <c r="FA53" s="155">
        <v>0</v>
      </c>
      <c r="FB53" s="155">
        <v>0</v>
      </c>
      <c r="FC53" s="155">
        <v>0</v>
      </c>
      <c r="FD53" s="155">
        <v>0</v>
      </c>
      <c r="FE53" s="155">
        <v>0</v>
      </c>
      <c r="FF53" s="155">
        <v>0</v>
      </c>
      <c r="FG53" s="155">
        <v>0</v>
      </c>
      <c r="FH53" s="155">
        <v>0</v>
      </c>
      <c r="FI53" s="155">
        <v>0</v>
      </c>
      <c r="FJ53" s="155">
        <v>0</v>
      </c>
      <c r="FK53" s="155">
        <v>0</v>
      </c>
      <c r="FL53" s="155">
        <v>0</v>
      </c>
      <c r="FM53" s="155">
        <v>0</v>
      </c>
      <c r="FN53" s="155">
        <v>0</v>
      </c>
      <c r="FO53" s="155">
        <v>0</v>
      </c>
      <c r="FP53" s="155">
        <v>0</v>
      </c>
      <c r="FQ53" s="155">
        <v>0</v>
      </c>
      <c r="FR53" s="155">
        <v>0</v>
      </c>
      <c r="FS53" s="155">
        <v>0</v>
      </c>
      <c r="FT53" s="156">
        <v>4.2303341744504036E-2</v>
      </c>
      <c r="FU53" s="156">
        <v>5.6279709980874747E-2</v>
      </c>
      <c r="FV53" s="156">
        <v>3.6856398366075412E-2</v>
      </c>
      <c r="FW53" s="156">
        <v>6.4126442362450756E-2</v>
      </c>
      <c r="FX53" s="156">
        <v>4.8379125108712409E-2</v>
      </c>
    </row>
    <row r="54" spans="1:180" s="157" customFormat="1" x14ac:dyDescent="0.3">
      <c r="A54" s="154" t="s">
        <v>58</v>
      </c>
      <c r="B54" s="155">
        <v>0.77330475626686224</v>
      </c>
      <c r="C54" s="155">
        <v>0.74855340570143247</v>
      </c>
      <c r="D54" s="155">
        <v>0.71909676332976391</v>
      </c>
      <c r="E54" s="155">
        <v>0.72975395852760727</v>
      </c>
      <c r="F54" s="155">
        <v>0.82204388671617967</v>
      </c>
      <c r="G54" s="155">
        <v>0.75558289912117349</v>
      </c>
      <c r="H54" s="155">
        <v>0.86742862030877654</v>
      </c>
      <c r="I54" s="155">
        <v>0.86435239986619339</v>
      </c>
      <c r="J54" s="155">
        <v>0.86882992188889929</v>
      </c>
      <c r="K54" s="155">
        <v>0.86969580532607538</v>
      </c>
      <c r="L54" s="155">
        <v>1.045911081384274</v>
      </c>
      <c r="M54" s="155">
        <v>0.62099100700792464</v>
      </c>
      <c r="N54" s="155">
        <v>0.56940872806876486</v>
      </c>
      <c r="O54" s="155">
        <v>0.61824046691499346</v>
      </c>
      <c r="P54" s="155">
        <v>0.66084530137890252</v>
      </c>
      <c r="Q54" s="155">
        <v>0.68106468299162848</v>
      </c>
      <c r="R54" s="156">
        <v>6.3709872874942133E-2</v>
      </c>
      <c r="S54" s="156">
        <v>3.2613645647854808E-2</v>
      </c>
      <c r="T54" s="156">
        <v>4.6335979584618568E-2</v>
      </c>
      <c r="U54" s="156">
        <v>3.247193010506947E-2</v>
      </c>
      <c r="V54" s="156">
        <v>5.0869633410631152E-2</v>
      </c>
      <c r="W54" s="155">
        <v>0.47665076232943232</v>
      </c>
      <c r="X54" s="155">
        <v>0.41841760460041028</v>
      </c>
      <c r="Y54" s="155">
        <v>0.57559313044013738</v>
      </c>
      <c r="Z54" s="155">
        <v>0.6796827499130923</v>
      </c>
      <c r="AA54" s="155">
        <v>0.54276896998916691</v>
      </c>
      <c r="AB54" s="155">
        <v>0.40122697837274257</v>
      </c>
      <c r="AC54" s="155">
        <v>0.36994260779752708</v>
      </c>
      <c r="AD54" s="155">
        <v>0.42836832224453081</v>
      </c>
      <c r="AE54" s="155">
        <v>0.39894012429689918</v>
      </c>
      <c r="AF54" s="155">
        <v>0.41226657450142851</v>
      </c>
      <c r="AG54" s="155">
        <v>0.3410880727550416</v>
      </c>
      <c r="AH54" s="155">
        <v>0.35253893333925418</v>
      </c>
      <c r="AI54" s="155">
        <v>0.39255906101768717</v>
      </c>
      <c r="AJ54" s="155">
        <v>0.69056896221562125</v>
      </c>
      <c r="AK54" s="155">
        <v>0.68269765261160875</v>
      </c>
      <c r="AL54" s="155">
        <v>0.71056689623939118</v>
      </c>
      <c r="AM54" s="155">
        <v>0.68255495981550618</v>
      </c>
      <c r="AN54" s="155">
        <v>0.71887383324885323</v>
      </c>
      <c r="AO54" s="155">
        <v>0.71006067579330379</v>
      </c>
      <c r="AP54" s="155">
        <v>0.70262747416958771</v>
      </c>
      <c r="AQ54" s="155">
        <v>0.7201471068037465</v>
      </c>
      <c r="AR54" s="155">
        <v>0.67216186465920857</v>
      </c>
      <c r="AS54" s="155">
        <v>0.68206052760645186</v>
      </c>
      <c r="AT54" s="155">
        <v>0.75370609855667159</v>
      </c>
      <c r="AU54" s="155">
        <v>0.75754388037472042</v>
      </c>
      <c r="AV54" s="155">
        <v>0.75900314899219556</v>
      </c>
      <c r="AW54" s="155">
        <v>0.68808778980953822</v>
      </c>
      <c r="AX54" s="155">
        <v>0.69580140795120915</v>
      </c>
      <c r="AY54" s="155">
        <v>0.71803096337397798</v>
      </c>
      <c r="AZ54" s="155">
        <v>0.69276495778455316</v>
      </c>
      <c r="BA54" s="155">
        <v>0.67869351502010344</v>
      </c>
      <c r="BB54" s="155">
        <v>0.69072875760295593</v>
      </c>
      <c r="BC54" s="155">
        <v>0.66399271356960132</v>
      </c>
      <c r="BD54" s="155">
        <v>0.65787907335220142</v>
      </c>
      <c r="BE54" s="155">
        <v>0.66949334433071883</v>
      </c>
      <c r="BF54" s="155">
        <v>0.67335936002009655</v>
      </c>
      <c r="BG54" s="155">
        <v>0.68330967638676288</v>
      </c>
      <c r="BH54" s="155">
        <v>0.66517850196238559</v>
      </c>
      <c r="BI54" s="155">
        <v>0.69089769063330175</v>
      </c>
      <c r="BJ54" s="155">
        <v>0.70463596141815654</v>
      </c>
      <c r="BK54" s="155">
        <v>0.71646163400618168</v>
      </c>
      <c r="BL54" s="155">
        <v>0.68537704622279949</v>
      </c>
      <c r="BM54" s="155">
        <v>0.69990389703616307</v>
      </c>
      <c r="BN54" s="155">
        <v>0.71621656635300079</v>
      </c>
      <c r="BO54" s="155">
        <v>0.71688425029886449</v>
      </c>
      <c r="BP54" s="155">
        <v>0.72179698976325368</v>
      </c>
      <c r="BQ54" s="155">
        <v>0.709212036617338</v>
      </c>
      <c r="BR54" s="155">
        <v>0.70078604447829862</v>
      </c>
      <c r="BS54" s="155">
        <v>0.71451265520261642</v>
      </c>
      <c r="BT54" s="155">
        <v>0.70361907125553969</v>
      </c>
      <c r="BU54" s="155">
        <v>0.68795509290364132</v>
      </c>
      <c r="BV54" s="155">
        <v>0.6922376081672591</v>
      </c>
      <c r="BW54" s="155">
        <v>0.70998003614146488</v>
      </c>
      <c r="BX54" s="155">
        <v>0.69517383512239506</v>
      </c>
      <c r="BY54" s="155">
        <v>0.68587516505361612</v>
      </c>
      <c r="BZ54" s="155">
        <v>0.65206299185602123</v>
      </c>
      <c r="CA54" s="155">
        <v>0.74641965626876094</v>
      </c>
      <c r="CB54" s="155">
        <v>0.76130807644269771</v>
      </c>
      <c r="CC54" s="155">
        <v>0.72130502108132821</v>
      </c>
      <c r="CD54" s="155">
        <v>0.70254361123543041</v>
      </c>
      <c r="CE54" s="155">
        <v>0.70386334931779559</v>
      </c>
      <c r="CF54" s="155">
        <v>0.69954080691713916</v>
      </c>
      <c r="CG54" s="155">
        <v>0.71508957778750459</v>
      </c>
      <c r="CH54" s="155">
        <v>0.75557766211930955</v>
      </c>
      <c r="CI54" s="155">
        <v>0.7071547726341938</v>
      </c>
      <c r="CJ54" s="155">
        <v>0.69620477598674535</v>
      </c>
      <c r="CK54" s="155">
        <v>0.6978303780112316</v>
      </c>
      <c r="CL54" s="155">
        <v>0.70517153654474163</v>
      </c>
      <c r="CM54" s="155">
        <v>0.69258563280111063</v>
      </c>
      <c r="CN54" s="155">
        <v>0.70811410971512834</v>
      </c>
      <c r="CO54" s="155">
        <v>0.69323868806079592</v>
      </c>
      <c r="CP54" s="155">
        <v>0.6829330795729972</v>
      </c>
      <c r="CQ54" s="155">
        <v>0.71712844663194419</v>
      </c>
      <c r="CR54" s="155">
        <v>0.71088027393989972</v>
      </c>
      <c r="CS54" s="155">
        <v>0.72318467689513455</v>
      </c>
      <c r="CT54" s="155">
        <v>0.74708311221218227</v>
      </c>
      <c r="CU54" s="155">
        <v>0.71061289749814727</v>
      </c>
      <c r="CV54" s="155">
        <v>0.67405973299010136</v>
      </c>
      <c r="CW54" s="155">
        <v>0.66914329172590725</v>
      </c>
      <c r="CX54" s="155">
        <v>0.63940567240456081</v>
      </c>
      <c r="CY54" s="155">
        <v>0.6563463344752638</v>
      </c>
      <c r="CZ54" s="155">
        <v>0.65965066118740245</v>
      </c>
      <c r="DA54" s="155">
        <v>0.67584084618099804</v>
      </c>
      <c r="DB54" s="155">
        <v>0.78100982535520969</v>
      </c>
      <c r="DC54" s="155">
        <v>0.80394275668942217</v>
      </c>
      <c r="DD54" s="155">
        <v>0.79452401953542062</v>
      </c>
      <c r="DE54" s="155">
        <v>0.66386449266371261</v>
      </c>
      <c r="DF54" s="155">
        <v>0.67524434482520213</v>
      </c>
      <c r="DG54" s="155">
        <v>0.6754165102164239</v>
      </c>
      <c r="DH54" s="155">
        <v>0.66401613523651404</v>
      </c>
      <c r="DI54" s="155">
        <v>0.64907870614735497</v>
      </c>
      <c r="DJ54" s="155">
        <v>0.64881310845916729</v>
      </c>
      <c r="DK54" s="155">
        <v>0.71172977325456721</v>
      </c>
      <c r="DL54" s="155">
        <v>0.69086525070796179</v>
      </c>
      <c r="DM54" s="155">
        <v>0.71974803116596531</v>
      </c>
      <c r="DN54" s="155">
        <v>0.67741907397643675</v>
      </c>
      <c r="DO54" s="155">
        <v>0.70758667155561417</v>
      </c>
      <c r="DP54" s="155">
        <v>0.67441948209864977</v>
      </c>
      <c r="DQ54" s="155">
        <v>0.66020761430365715</v>
      </c>
      <c r="DR54" s="155">
        <v>0.61954171392543445</v>
      </c>
      <c r="DS54" s="155">
        <v>0.65878846993874585</v>
      </c>
      <c r="DT54" s="155">
        <v>0.6631665264539921</v>
      </c>
      <c r="DU54" s="155">
        <v>0.66245865110755231</v>
      </c>
      <c r="DV54" s="155">
        <v>0.6643423418962513</v>
      </c>
      <c r="DW54" s="155">
        <v>0.66394567440296903</v>
      </c>
      <c r="DX54" s="155">
        <v>0.69204430857180066</v>
      </c>
      <c r="DY54" s="155">
        <v>0.66978040736501421</v>
      </c>
      <c r="DZ54" s="155">
        <v>0.26010618144030562</v>
      </c>
      <c r="EA54" s="155">
        <v>0.24547748768107122</v>
      </c>
      <c r="EB54" s="155">
        <v>0.22012087276762748</v>
      </c>
      <c r="EC54" s="155">
        <v>0.25159437486009245</v>
      </c>
      <c r="ED54" s="155">
        <v>0.26573476733808682</v>
      </c>
      <c r="EE54" s="155">
        <v>0.21951867052632365</v>
      </c>
      <c r="EF54" s="155">
        <v>0.31700089830467532</v>
      </c>
      <c r="EG54" s="155">
        <v>0.34744732204584783</v>
      </c>
      <c r="EH54" s="155">
        <v>0.3443779039064398</v>
      </c>
      <c r="EI54" s="155">
        <v>7.1614099488466199E-2</v>
      </c>
      <c r="EJ54" s="155">
        <v>0.25523770308258248</v>
      </c>
      <c r="EK54" s="155">
        <v>0.27334978437520374</v>
      </c>
      <c r="EL54" s="155">
        <v>0.24106424229869172</v>
      </c>
      <c r="EM54" s="155">
        <v>0.27580192052104618</v>
      </c>
      <c r="EN54" s="155">
        <v>1.6260515770705393</v>
      </c>
      <c r="EO54" s="155">
        <v>0.29360856003822916</v>
      </c>
      <c r="EP54" s="155">
        <v>0.26296765381405179</v>
      </c>
      <c r="EQ54" s="155">
        <v>0.27673248353275187</v>
      </c>
      <c r="ER54" s="155">
        <v>0.23986654157167972</v>
      </c>
      <c r="ES54" s="155">
        <v>1.4638144753412337</v>
      </c>
      <c r="ET54" s="155">
        <v>0.27281107307075869</v>
      </c>
      <c r="EU54" s="155">
        <v>0.25201560943264262</v>
      </c>
      <c r="EV54" s="155">
        <v>0.27682936226345051</v>
      </c>
      <c r="EW54" s="155">
        <v>0.25132435523422147</v>
      </c>
      <c r="EX54" s="155">
        <v>0.26928132193436261</v>
      </c>
      <c r="EY54" s="155">
        <v>0.28727885384283397</v>
      </c>
      <c r="EZ54" s="155">
        <v>0.27332322360852362</v>
      </c>
      <c r="FA54" s="155">
        <v>0.39045904999274061</v>
      </c>
      <c r="FB54" s="155">
        <v>0.34725266801129751</v>
      </c>
      <c r="FC54" s="155">
        <v>0.32967734466022819</v>
      </c>
      <c r="FD54" s="155">
        <v>0.27495785702702352</v>
      </c>
      <c r="FE54" s="155">
        <v>0.25125494676791965</v>
      </c>
      <c r="FF54" s="155">
        <v>0.24009295601897776</v>
      </c>
      <c r="FG54" s="155">
        <v>0.23491609735310548</v>
      </c>
      <c r="FH54" s="155">
        <v>0.25250967951181297</v>
      </c>
      <c r="FI54" s="155">
        <v>0.24076825528136908</v>
      </c>
      <c r="FJ54" s="155">
        <v>0.24329831858022186</v>
      </c>
      <c r="FK54" s="155">
        <v>0.24171616685026712</v>
      </c>
      <c r="FL54" s="155">
        <v>0.22578834271040443</v>
      </c>
      <c r="FM54" s="155">
        <v>0.24308416173644229</v>
      </c>
      <c r="FN54" s="155">
        <v>0.23618964049179769</v>
      </c>
      <c r="FO54" s="155">
        <v>0.26834120373001275</v>
      </c>
      <c r="FP54" s="155">
        <v>0.25590456484861013</v>
      </c>
      <c r="FQ54" s="155">
        <v>0.26447038342145096</v>
      </c>
      <c r="FR54" s="155">
        <v>0.24286051518546037</v>
      </c>
      <c r="FS54" s="155">
        <v>0.13375923262629386</v>
      </c>
      <c r="FT54" s="156">
        <v>6.3709872874942133E-2</v>
      </c>
      <c r="FU54" s="156">
        <v>3.2613645647854808E-2</v>
      </c>
      <c r="FV54" s="156">
        <v>4.6335979584618568E-2</v>
      </c>
      <c r="FW54" s="156">
        <v>3.247193010506947E-2</v>
      </c>
      <c r="FX54" s="156">
        <v>5.0869633410631152E-2</v>
      </c>
    </row>
    <row r="55" spans="1:180" s="157" customFormat="1" x14ac:dyDescent="0.3">
      <c r="A55" s="154" t="s">
        <v>59</v>
      </c>
      <c r="B55" s="155">
        <v>3.0406079419583465</v>
      </c>
      <c r="C55" s="155">
        <v>3.0125017211424749</v>
      </c>
      <c r="D55" s="155">
        <v>3.055000032115013</v>
      </c>
      <c r="E55" s="155">
        <v>3.0510082340576399</v>
      </c>
      <c r="F55" s="155">
        <v>3.0585721874698808</v>
      </c>
      <c r="G55" s="155">
        <v>3.0639816378487361</v>
      </c>
      <c r="H55" s="155">
        <v>3.0604171006490555</v>
      </c>
      <c r="I55" s="155">
        <v>3.0388289038342089</v>
      </c>
      <c r="J55" s="155">
        <v>3.0438278051240775</v>
      </c>
      <c r="K55" s="155">
        <v>3.1027660722467973</v>
      </c>
      <c r="L55" s="155">
        <v>3.075069967163818</v>
      </c>
      <c r="M55" s="155">
        <v>3.0044754823208026</v>
      </c>
      <c r="N55" s="155">
        <v>3.0467283753546486</v>
      </c>
      <c r="O55" s="155">
        <v>3.0497578419261262</v>
      </c>
      <c r="P55" s="155">
        <v>3.1815736365403708</v>
      </c>
      <c r="Q55" s="155">
        <v>3.1556315335543328</v>
      </c>
      <c r="R55" s="156">
        <v>3.0193680704166184</v>
      </c>
      <c r="S55" s="156">
        <v>3.0716981564799961</v>
      </c>
      <c r="T55" s="156">
        <v>3.0773930142985564</v>
      </c>
      <c r="U55" s="156">
        <v>3.0954344800226195</v>
      </c>
      <c r="V55" s="156">
        <v>3.0160800447476515</v>
      </c>
      <c r="W55" s="155">
        <v>3.137761603551994</v>
      </c>
      <c r="X55" s="155">
        <v>3.2655325160187045</v>
      </c>
      <c r="Y55" s="155">
        <v>3.0252143913620939</v>
      </c>
      <c r="Z55" s="155">
        <v>2.9979793942847399</v>
      </c>
      <c r="AA55" s="155">
        <v>3.0553182386221098</v>
      </c>
      <c r="AB55" s="155">
        <v>3.1944577107851861</v>
      </c>
      <c r="AC55" s="155">
        <v>3.1217212378686487</v>
      </c>
      <c r="AD55" s="155">
        <v>3.2165230547891728</v>
      </c>
      <c r="AE55" s="155">
        <v>3.1786013119430376</v>
      </c>
      <c r="AF55" s="155">
        <v>3.2110700906844882</v>
      </c>
      <c r="AG55" s="155">
        <v>3.2026059595038645</v>
      </c>
      <c r="AH55" s="155">
        <v>3.2532183840800211</v>
      </c>
      <c r="AI55" s="155">
        <v>3.1790799395217846</v>
      </c>
      <c r="AJ55" s="155">
        <v>3.0824932635104227</v>
      </c>
      <c r="AK55" s="155">
        <v>3.1058640217234896</v>
      </c>
      <c r="AL55" s="155">
        <v>3.0846442922542336</v>
      </c>
      <c r="AM55" s="155">
        <v>3.0491591604846193</v>
      </c>
      <c r="AN55" s="155">
        <v>3.0938561563519431</v>
      </c>
      <c r="AO55" s="155">
        <v>3.0707227404065365</v>
      </c>
      <c r="AP55" s="155">
        <v>3.1551335402960827</v>
      </c>
      <c r="AQ55" s="155">
        <v>2.978631320393522</v>
      </c>
      <c r="AR55" s="155">
        <v>2.9549903319363633</v>
      </c>
      <c r="AS55" s="155">
        <v>2.9552289455236398</v>
      </c>
      <c r="AT55" s="155">
        <v>2.998045289907155</v>
      </c>
      <c r="AU55" s="155">
        <v>2.9513760657931614</v>
      </c>
      <c r="AV55" s="155">
        <v>2.9883265204093656</v>
      </c>
      <c r="AW55" s="155">
        <v>3.0896694108886673</v>
      </c>
      <c r="AX55" s="155">
        <v>3.0399959330241582</v>
      </c>
      <c r="AY55" s="155">
        <v>3.0818132741524344</v>
      </c>
      <c r="AZ55" s="155">
        <v>3.0357254711780346</v>
      </c>
      <c r="BA55" s="155">
        <v>3.0145515037836481</v>
      </c>
      <c r="BB55" s="155">
        <v>3.0294356359273955</v>
      </c>
      <c r="BC55" s="155">
        <v>3.0403145075986373</v>
      </c>
      <c r="BD55" s="155">
        <v>3.0322075171420271</v>
      </c>
      <c r="BE55" s="155">
        <v>3.042745187292542</v>
      </c>
      <c r="BF55" s="155">
        <v>2.9804262931593843</v>
      </c>
      <c r="BG55" s="155">
        <v>3.0381010369007786</v>
      </c>
      <c r="BH55" s="155">
        <v>2.9193181278334821</v>
      </c>
      <c r="BI55" s="155">
        <v>3.0408404032950549</v>
      </c>
      <c r="BJ55" s="155">
        <v>3.086914520970927</v>
      </c>
      <c r="BK55" s="155">
        <v>3.0691043078538534</v>
      </c>
      <c r="BL55" s="155">
        <v>3.0433105704422849</v>
      </c>
      <c r="BM55" s="155">
        <v>3.0431500284449542</v>
      </c>
      <c r="BN55" s="155">
        <v>3.0268951553790746</v>
      </c>
      <c r="BO55" s="155">
        <v>3.0378155871802908</v>
      </c>
      <c r="BP55" s="155">
        <v>3.0207033798907861</v>
      </c>
      <c r="BQ55" s="155">
        <v>3.034953204241543</v>
      </c>
      <c r="BR55" s="155">
        <v>3.0364995806922446</v>
      </c>
      <c r="BS55" s="155">
        <v>3.0587110309723444</v>
      </c>
      <c r="BT55" s="155">
        <v>3.0517941327436184</v>
      </c>
      <c r="BU55" s="155">
        <v>3.1096128122027822</v>
      </c>
      <c r="BV55" s="155">
        <v>3.1068437766110857</v>
      </c>
      <c r="BW55" s="155">
        <v>3.0874705133733618</v>
      </c>
      <c r="BX55" s="155">
        <v>3.0825598075019731</v>
      </c>
      <c r="BY55" s="155">
        <v>2.9763166214199068</v>
      </c>
      <c r="BZ55" s="155">
        <v>3.0286824836182031</v>
      </c>
      <c r="CA55" s="155">
        <v>3.1296508247865509</v>
      </c>
      <c r="CB55" s="155">
        <v>3.0934042710217562</v>
      </c>
      <c r="CC55" s="155">
        <v>3.1196476194832488</v>
      </c>
      <c r="CD55" s="155">
        <v>3.0047687408304631</v>
      </c>
      <c r="CE55" s="155">
        <v>2.9844057558527299</v>
      </c>
      <c r="CF55" s="155">
        <v>2.9363735345973883</v>
      </c>
      <c r="CG55" s="155">
        <v>3.0806172532320937</v>
      </c>
      <c r="CH55" s="155">
        <v>3.06496242831017</v>
      </c>
      <c r="CI55" s="155">
        <v>3.0876834989200441</v>
      </c>
      <c r="CJ55" s="155">
        <v>3.0416930817878214</v>
      </c>
      <c r="CK55" s="155">
        <v>3.0099336359575912</v>
      </c>
      <c r="CL55" s="155">
        <v>2.9989463611221989</v>
      </c>
      <c r="CM55" s="155">
        <v>3.0940579998817763</v>
      </c>
      <c r="CN55" s="155">
        <v>3.0384400114303309</v>
      </c>
      <c r="CO55" s="155">
        <v>3.0560497105468287</v>
      </c>
      <c r="CP55" s="155">
        <v>3.0092257968222764</v>
      </c>
      <c r="CQ55" s="155">
        <v>3.0646442332480786</v>
      </c>
      <c r="CR55" s="155">
        <v>2.9517393004610226</v>
      </c>
      <c r="CS55" s="155">
        <v>3.0772149432766338</v>
      </c>
      <c r="CT55" s="155">
        <v>3.1550925850345184</v>
      </c>
      <c r="CU55" s="155">
        <v>3.081617031026513</v>
      </c>
      <c r="CV55" s="155">
        <v>3.1186696963694587</v>
      </c>
      <c r="CW55" s="155">
        <v>3.0623552608783946</v>
      </c>
      <c r="CX55" s="155">
        <v>3.1182745750092056</v>
      </c>
      <c r="CY55" s="155">
        <v>3.0062861648419466</v>
      </c>
      <c r="CZ55" s="155">
        <v>3.0381587898503377</v>
      </c>
      <c r="DA55" s="155">
        <v>3.0080311758361593</v>
      </c>
      <c r="DB55" s="155">
        <v>3.0608716606944424</v>
      </c>
      <c r="DC55" s="155">
        <v>3.0424212043737988</v>
      </c>
      <c r="DD55" s="155">
        <v>3.0621448457731928</v>
      </c>
      <c r="DE55" s="155">
        <v>2.9688710417321631</v>
      </c>
      <c r="DF55" s="155">
        <v>3.0064663766689246</v>
      </c>
      <c r="DG55" s="155">
        <v>3.0205662717302566</v>
      </c>
      <c r="DH55" s="155">
        <v>3.0006722365890379</v>
      </c>
      <c r="DI55" s="155">
        <v>3.0081094067009748</v>
      </c>
      <c r="DJ55" s="155">
        <v>3.0698553952426009</v>
      </c>
      <c r="DK55" s="155">
        <v>3.0435617322143762</v>
      </c>
      <c r="DL55" s="155">
        <v>3.0134000045025187</v>
      </c>
      <c r="DM55" s="155">
        <v>3.0268454554957849</v>
      </c>
      <c r="DN55" s="155">
        <v>3.0276044626425547</v>
      </c>
      <c r="DO55" s="155">
        <v>3.0075414954133852</v>
      </c>
      <c r="DP55" s="155">
        <v>3.0479418625452013</v>
      </c>
      <c r="DQ55" s="155">
        <v>3.0306115430162763</v>
      </c>
      <c r="DR55" s="155">
        <v>3.0883348152378631</v>
      </c>
      <c r="DS55" s="155">
        <v>3.1190946476423842</v>
      </c>
      <c r="DT55" s="155">
        <v>3.0314107844571505</v>
      </c>
      <c r="DU55" s="155">
        <v>2.9751417393317912</v>
      </c>
      <c r="DV55" s="155">
        <v>2.9829250270218797</v>
      </c>
      <c r="DW55" s="155">
        <v>3.0043800220411518</v>
      </c>
      <c r="DX55" s="155">
        <v>3.0154442741086656</v>
      </c>
      <c r="DY55" s="155">
        <v>2.9702927875650742</v>
      </c>
      <c r="DZ55" s="155">
        <v>2.990376230940178</v>
      </c>
      <c r="EA55" s="155">
        <v>3.0221270375276204</v>
      </c>
      <c r="EB55" s="155">
        <v>3.036343470596393</v>
      </c>
      <c r="EC55" s="155">
        <v>3.00218489485979</v>
      </c>
      <c r="ED55" s="155">
        <v>3.0246887364223132</v>
      </c>
      <c r="EE55" s="155">
        <v>3.0359671945302567</v>
      </c>
      <c r="EF55" s="155">
        <v>3.0371761100267896</v>
      </c>
      <c r="EG55" s="155">
        <v>3.0194920180378539</v>
      </c>
      <c r="EH55" s="155">
        <v>3.0201473050756227</v>
      </c>
      <c r="EI55" s="155">
        <v>3.0645672923953935</v>
      </c>
      <c r="EJ55" s="155">
        <v>3.0262040074977969</v>
      </c>
      <c r="EK55" s="155">
        <v>3.0658460009345929</v>
      </c>
      <c r="EL55" s="155">
        <v>2.9995982551791496</v>
      </c>
      <c r="EM55" s="155">
        <v>3.0011635840604387</v>
      </c>
      <c r="EN55" s="155">
        <v>3.035420992739728</v>
      </c>
      <c r="EO55" s="155">
        <v>3.0158041626510959</v>
      </c>
      <c r="EP55" s="155">
        <v>3.0678169019720531</v>
      </c>
      <c r="EQ55" s="155">
        <v>3.0488897283419538</v>
      </c>
      <c r="ER55" s="155">
        <v>3.0934853474696449</v>
      </c>
      <c r="ES55" s="155">
        <v>3.0787090959906886</v>
      </c>
      <c r="ET55" s="155">
        <v>3.0709148918354323</v>
      </c>
      <c r="EU55" s="155">
        <v>3.1161827357252454</v>
      </c>
      <c r="EV55" s="155">
        <v>3.0860866143434524</v>
      </c>
      <c r="EW55" s="155">
        <v>3.0910628120303461</v>
      </c>
      <c r="EX55" s="155">
        <v>2.9795627377243679</v>
      </c>
      <c r="EY55" s="155">
        <v>3.0309295154571085</v>
      </c>
      <c r="EZ55" s="155">
        <v>3.0622057287102997</v>
      </c>
      <c r="FA55" s="155">
        <v>3.1472109186678145</v>
      </c>
      <c r="FB55" s="155">
        <v>3.1211984125194863</v>
      </c>
      <c r="FC55" s="155">
        <v>3.1310183199172879</v>
      </c>
      <c r="FD55" s="155">
        <v>3.006731438585351</v>
      </c>
      <c r="FE55" s="155">
        <v>3.0359893168044993</v>
      </c>
      <c r="FF55" s="155">
        <v>3.0115825489172061</v>
      </c>
      <c r="FG55" s="155">
        <v>3.084453114542935</v>
      </c>
      <c r="FH55" s="155">
        <v>3.1298521859553534</v>
      </c>
      <c r="FI55" s="155">
        <v>3.0611930842692519</v>
      </c>
      <c r="FJ55" s="155">
        <v>3.0554851825446252</v>
      </c>
      <c r="FK55" s="155">
        <v>3.0662917232439812</v>
      </c>
      <c r="FL55" s="155">
        <v>3.1426232338088038</v>
      </c>
      <c r="FM55" s="155">
        <v>3.1376678920869159</v>
      </c>
      <c r="FN55" s="155">
        <v>3.0731121302424902</v>
      </c>
      <c r="FO55" s="155">
        <v>3.0237558414517078</v>
      </c>
      <c r="FP55" s="155">
        <v>3.0543373813656491</v>
      </c>
      <c r="FQ55" s="155">
        <v>3.0353070668231616</v>
      </c>
      <c r="FR55" s="155">
        <v>2.9519493774381425</v>
      </c>
      <c r="FS55" s="155">
        <v>2.98188108294279</v>
      </c>
      <c r="FT55" s="156">
        <v>3.0193680704166184</v>
      </c>
      <c r="FU55" s="156">
        <v>3.0716981564799961</v>
      </c>
      <c r="FV55" s="156">
        <v>3.0773930142985564</v>
      </c>
      <c r="FW55" s="156">
        <v>3.0954344800226195</v>
      </c>
      <c r="FX55" s="156">
        <v>3.0160800447476515</v>
      </c>
    </row>
    <row r="56" spans="1:180" s="157" customFormat="1" x14ac:dyDescent="0.3">
      <c r="A56" s="154" t="s">
        <v>60</v>
      </c>
      <c r="B56" s="155">
        <v>5.4063837778129849E-2</v>
      </c>
      <c r="C56" s="155">
        <v>0.17791026888700107</v>
      </c>
      <c r="D56" s="155">
        <v>0.17843889717820588</v>
      </c>
      <c r="E56" s="155">
        <v>0.15014892282318373</v>
      </c>
      <c r="F56" s="155">
        <v>5.5685598978633268E-2</v>
      </c>
      <c r="G56" s="155">
        <v>0.18412031489140765</v>
      </c>
      <c r="H56" s="155">
        <v>0.25280181612751346</v>
      </c>
      <c r="I56" s="155">
        <v>0.19953583685392864</v>
      </c>
      <c r="J56" s="155">
        <v>0.10713371091044369</v>
      </c>
      <c r="K56" s="155">
        <v>0.11422331281167908</v>
      </c>
      <c r="L56" s="155">
        <v>4.5261002439318125E-2</v>
      </c>
      <c r="M56" s="155">
        <v>0.12068891188629836</v>
      </c>
      <c r="N56" s="155">
        <v>0.17857600935040355</v>
      </c>
      <c r="O56" s="155">
        <v>0.12373454298569164</v>
      </c>
      <c r="P56" s="155">
        <v>0.14716296457375605</v>
      </c>
      <c r="Q56" s="155">
        <v>0.13707727679629689</v>
      </c>
      <c r="R56" s="156">
        <v>9.2008476999772618E-2</v>
      </c>
      <c r="S56" s="156">
        <v>0.11223218539010904</v>
      </c>
      <c r="T56" s="156">
        <v>0.14041145798822494</v>
      </c>
      <c r="U56" s="156">
        <v>9.0603979268933516E-2</v>
      </c>
      <c r="V56" s="156">
        <v>0.13786406134130455</v>
      </c>
      <c r="W56" s="155">
        <v>9.8373662730845149E-2</v>
      </c>
      <c r="X56" s="155">
        <v>0.1125563510349154</v>
      </c>
      <c r="Y56" s="155">
        <v>7.5926580425706325E-2</v>
      </c>
      <c r="Z56" s="155">
        <v>9.183877419440109E-2</v>
      </c>
      <c r="AA56" s="155">
        <v>0.15309149067267439</v>
      </c>
      <c r="AB56" s="155">
        <v>7.6192462895300364E-2</v>
      </c>
      <c r="AC56" s="155">
        <v>7.8454779159770449E-2</v>
      </c>
      <c r="AD56" s="155">
        <v>8.6996691212916408E-2</v>
      </c>
      <c r="AE56" s="155">
        <v>7.2383458529789682E-2</v>
      </c>
      <c r="AF56" s="155">
        <v>9.5207489492384167E-2</v>
      </c>
      <c r="AG56" s="155">
        <v>4.8929295938530043E-2</v>
      </c>
      <c r="AH56" s="155">
        <v>5.4826158623765553E-2</v>
      </c>
      <c r="AI56" s="155">
        <v>9.5695890420676749E-2</v>
      </c>
      <c r="AJ56" s="155">
        <v>0.1419201727178796</v>
      </c>
      <c r="AK56" s="155">
        <v>0.14522699293315908</v>
      </c>
      <c r="AL56" s="155">
        <v>0.15695078219392417</v>
      </c>
      <c r="AM56" s="155">
        <v>0.17115114461123199</v>
      </c>
      <c r="AN56" s="155">
        <v>0.11503802608114075</v>
      </c>
      <c r="AO56" s="155">
        <v>0.1213012549823714</v>
      </c>
      <c r="AP56" s="155">
        <v>0.10231104871749434</v>
      </c>
      <c r="AQ56" s="155">
        <v>0.11674618309613582</v>
      </c>
      <c r="AR56" s="155">
        <v>0.10243103062484811</v>
      </c>
      <c r="AS56" s="155">
        <v>0.10286677733105236</v>
      </c>
      <c r="AT56" s="155">
        <v>7.2800914382759596E-2</v>
      </c>
      <c r="AU56" s="155">
        <v>6.7596530901338076E-2</v>
      </c>
      <c r="AV56" s="155">
        <v>8.1960504248314511E-2</v>
      </c>
      <c r="AW56" s="155">
        <v>0.12779469916291758</v>
      </c>
      <c r="AX56" s="155">
        <v>0.11275632550987945</v>
      </c>
      <c r="AY56" s="155">
        <v>0.15131278425934969</v>
      </c>
      <c r="AZ56" s="155">
        <v>0.11738404871954559</v>
      </c>
      <c r="BA56" s="155">
        <v>9.095124590231092E-2</v>
      </c>
      <c r="BB56" s="155">
        <v>0.10823760003325784</v>
      </c>
      <c r="BC56" s="155">
        <v>8.9627815408898664E-2</v>
      </c>
      <c r="BD56" s="155">
        <v>0.11752359390911186</v>
      </c>
      <c r="BE56" s="155">
        <v>0.13292623633449052</v>
      </c>
      <c r="BF56" s="155">
        <v>9.2137584874143641E-2</v>
      </c>
      <c r="BG56" s="155">
        <v>0.11577314835129304</v>
      </c>
      <c r="BH56" s="155">
        <v>0.10290750396344982</v>
      </c>
      <c r="BI56" s="155">
        <v>0.11425498224738109</v>
      </c>
      <c r="BJ56" s="155">
        <v>9.2707762765354626E-2</v>
      </c>
      <c r="BK56" s="155">
        <v>9.9839585835655456E-2</v>
      </c>
      <c r="BL56" s="155">
        <v>0.11621314535162064</v>
      </c>
      <c r="BM56" s="155">
        <v>0.11754705936413973</v>
      </c>
      <c r="BN56" s="155">
        <v>0.12465106263068579</v>
      </c>
      <c r="BO56" s="155">
        <v>0.10150091817531846</v>
      </c>
      <c r="BP56" s="155">
        <v>7.994963839547492E-2</v>
      </c>
      <c r="BQ56" s="155">
        <v>6.930458184221E-2</v>
      </c>
      <c r="BR56" s="155">
        <v>9.9533162250742019E-2</v>
      </c>
      <c r="BS56" s="155">
        <v>8.7640382627764274E-2</v>
      </c>
      <c r="BT56" s="155">
        <v>9.693655807943477E-2</v>
      </c>
      <c r="BU56" s="155">
        <v>6.7604551520754924E-2</v>
      </c>
      <c r="BV56" s="155">
        <v>7.6179394176610501E-2</v>
      </c>
      <c r="BW56" s="155">
        <v>6.4672382222831296E-2</v>
      </c>
      <c r="BX56" s="155">
        <v>8.3305228854012064E-2</v>
      </c>
      <c r="BY56" s="155">
        <v>0.10192017573025026</v>
      </c>
      <c r="BZ56" s="155">
        <v>9.3211959485344026E-2</v>
      </c>
      <c r="CA56" s="155">
        <v>3.2778187461330106E-2</v>
      </c>
      <c r="CB56" s="155">
        <v>7.0770504559803674E-2</v>
      </c>
      <c r="CC56" s="155">
        <v>6.8653438596997948E-2</v>
      </c>
      <c r="CD56" s="155">
        <v>0.10418184126514006</v>
      </c>
      <c r="CE56" s="155">
        <v>8.9173155853969302E-2</v>
      </c>
      <c r="CF56" s="155">
        <v>7.3825451249292268E-2</v>
      </c>
      <c r="CG56" s="155">
        <v>8.1939284707383001E-2</v>
      </c>
      <c r="CH56" s="155">
        <v>9.2300533385501385E-2</v>
      </c>
      <c r="CI56" s="155">
        <v>0.10074815313478826</v>
      </c>
      <c r="CJ56" s="155">
        <v>9.9951633167036272E-2</v>
      </c>
      <c r="CK56" s="155">
        <v>9.6478820982210806E-2</v>
      </c>
      <c r="CL56" s="155">
        <v>0.10197172301458228</v>
      </c>
      <c r="CM56" s="155">
        <v>0.11291351823766199</v>
      </c>
      <c r="CN56" s="155">
        <v>9.0712548771258769E-2</v>
      </c>
      <c r="CO56" s="155">
        <v>9.3342370348628981E-2</v>
      </c>
      <c r="CP56" s="155">
        <v>9.7040473984810333E-2</v>
      </c>
      <c r="CQ56" s="155">
        <v>8.9051304106308057E-2</v>
      </c>
      <c r="CR56" s="155">
        <v>7.9159283659123655E-2</v>
      </c>
      <c r="CS56" s="155">
        <v>8.9986461278905888E-2</v>
      </c>
      <c r="CT56" s="155">
        <v>0.10837385511920634</v>
      </c>
      <c r="CU56" s="155">
        <v>0.10915559275894277</v>
      </c>
      <c r="CV56" s="155">
        <v>5.8863625055272539E-2</v>
      </c>
      <c r="CW56" s="155">
        <v>9.9744436413245569E-2</v>
      </c>
      <c r="CX56" s="155">
        <v>8.0935204346712891E-2</v>
      </c>
      <c r="CY56" s="155">
        <v>9.4405890715092533E-2</v>
      </c>
      <c r="CZ56" s="155">
        <v>0.10817327378108521</v>
      </c>
      <c r="DA56" s="155">
        <v>8.890489149241966E-2</v>
      </c>
      <c r="DB56" s="155">
        <v>0.11468446454343528</v>
      </c>
      <c r="DC56" s="155">
        <v>0.10011780002338255</v>
      </c>
      <c r="DD56" s="155">
        <v>8.4840257790321894E-2</v>
      </c>
      <c r="DE56" s="155">
        <v>0.11204743257678716</v>
      </c>
      <c r="DF56" s="155">
        <v>0.12438502412120439</v>
      </c>
      <c r="DG56" s="155">
        <v>9.7337330827862181E-2</v>
      </c>
      <c r="DH56" s="155">
        <v>9.8552045283370207E-2</v>
      </c>
      <c r="DI56" s="155">
        <v>5.6977589797155302E-2</v>
      </c>
      <c r="DJ56" s="155">
        <v>5.6513177342321461E-2</v>
      </c>
      <c r="DK56" s="155">
        <v>7.0403340161908884E-2</v>
      </c>
      <c r="DL56" s="155">
        <v>7.8750634904979383E-2</v>
      </c>
      <c r="DM56" s="155">
        <v>8.5676275845576577E-2</v>
      </c>
      <c r="DN56" s="155">
        <v>0.14486441708102199</v>
      </c>
      <c r="DO56" s="155">
        <v>0.12633990568569975</v>
      </c>
      <c r="DP56" s="155">
        <v>0.10839863022340762</v>
      </c>
      <c r="DQ56" s="155">
        <v>0.1125982343062451</v>
      </c>
      <c r="DR56" s="155">
        <v>0.10587950458466629</v>
      </c>
      <c r="DS56" s="155">
        <v>0.11456127215856458</v>
      </c>
      <c r="DT56" s="155">
        <v>0.12230778451633552</v>
      </c>
      <c r="DU56" s="155">
        <v>8.9089827276692388E-2</v>
      </c>
      <c r="DV56" s="155">
        <v>0.10618008860352821</v>
      </c>
      <c r="DW56" s="155">
        <v>0.11002702542266916</v>
      </c>
      <c r="DX56" s="155">
        <v>9.0393075632689918E-2</v>
      </c>
      <c r="DY56" s="155">
        <v>0.14440895686569599</v>
      </c>
      <c r="DZ56" s="155">
        <v>0.15961122868928823</v>
      </c>
      <c r="EA56" s="155">
        <v>0.14648364792165303</v>
      </c>
      <c r="EB56" s="155">
        <v>0.18676674456273676</v>
      </c>
      <c r="EC56" s="155">
        <v>2.5620352523127551E-2</v>
      </c>
      <c r="ED56" s="155">
        <v>4.4640397421336797E-2</v>
      </c>
      <c r="EE56" s="155">
        <v>4.1746924673150394E-2</v>
      </c>
      <c r="EF56" s="155">
        <v>7.7272713203638779E-2</v>
      </c>
      <c r="EG56" s="155">
        <v>9.846435858116058E-2</v>
      </c>
      <c r="EH56" s="155">
        <v>9.8501823994493115E-2</v>
      </c>
      <c r="EI56" s="155">
        <v>0</v>
      </c>
      <c r="EJ56" s="155">
        <v>0</v>
      </c>
      <c r="EK56" s="155">
        <v>1.3727015556576653E-2</v>
      </c>
      <c r="EL56" s="155">
        <v>1.7935997343424707E-2</v>
      </c>
      <c r="EM56" s="155">
        <v>1.1795876008192393E-2</v>
      </c>
      <c r="EN56" s="155">
        <v>2.971922204391118E-2</v>
      </c>
      <c r="EO56" s="155">
        <v>0</v>
      </c>
      <c r="EP56" s="155">
        <v>1.4405240038481166E-2</v>
      </c>
      <c r="EQ56" s="155">
        <v>0</v>
      </c>
      <c r="ER56" s="155">
        <v>0.11067870721853933</v>
      </c>
      <c r="ES56" s="155">
        <v>0.12313651215504465</v>
      </c>
      <c r="ET56" s="155">
        <v>0.11835439103848799</v>
      </c>
      <c r="EU56" s="155">
        <v>4.0635606938482789E-2</v>
      </c>
      <c r="EV56" s="155">
        <v>3.8648671102993574E-2</v>
      </c>
      <c r="EW56" s="155">
        <v>4.6169440149175109E-2</v>
      </c>
      <c r="EX56" s="155">
        <v>0</v>
      </c>
      <c r="EY56" s="155">
        <v>0</v>
      </c>
      <c r="EZ56" s="155">
        <v>0</v>
      </c>
      <c r="FA56" s="155">
        <v>5.2609868677203638E-2</v>
      </c>
      <c r="FB56" s="155">
        <v>5.8345948991962458E-2</v>
      </c>
      <c r="FC56" s="155">
        <v>7.1019410367146873E-2</v>
      </c>
      <c r="FD56" s="155">
        <v>0</v>
      </c>
      <c r="FE56" s="155">
        <v>1.3086504542329425E-2</v>
      </c>
      <c r="FF56" s="155">
        <v>2.2411039671111209E-2</v>
      </c>
      <c r="FG56" s="155">
        <v>8.6260688221070428E-2</v>
      </c>
      <c r="FH56" s="155">
        <v>5.9891369301855166E-2</v>
      </c>
      <c r="FI56" s="155">
        <v>0</v>
      </c>
      <c r="FJ56" s="155">
        <v>2.0974987124907862E-2</v>
      </c>
      <c r="FK56" s="155">
        <v>1.4233937138099857E-2</v>
      </c>
      <c r="FL56" s="155">
        <v>1.3954197176012083E-2</v>
      </c>
      <c r="FM56" s="155">
        <v>1.392428179479422E-2</v>
      </c>
      <c r="FN56" s="155">
        <v>4.4206510030918481E-2</v>
      </c>
      <c r="FO56" s="155">
        <v>6.8549162834563332E-2</v>
      </c>
      <c r="FP56" s="155">
        <v>5.9713739332702721E-2</v>
      </c>
      <c r="FQ56" s="155">
        <v>3.2527507713445515E-2</v>
      </c>
      <c r="FR56" s="155">
        <v>8.5639851442409154E-2</v>
      </c>
      <c r="FS56" s="155">
        <v>5.1031783055437839E-2</v>
      </c>
      <c r="FT56" s="156">
        <v>9.2008476999772618E-2</v>
      </c>
      <c r="FU56" s="156">
        <v>0.11223218539010904</v>
      </c>
      <c r="FV56" s="156">
        <v>0.14041145798822494</v>
      </c>
      <c r="FW56" s="156">
        <v>9.0603979268933516E-2</v>
      </c>
      <c r="FX56" s="156">
        <v>0.13786406134130455</v>
      </c>
    </row>
    <row r="57" spans="1:180" s="157" customFormat="1" x14ac:dyDescent="0.3">
      <c r="A57" s="154" t="s">
        <v>61</v>
      </c>
      <c r="B57" s="155">
        <v>6.7666110358772999E-2</v>
      </c>
      <c r="C57" s="155">
        <v>0</v>
      </c>
      <c r="D57" s="155">
        <v>9.2197102503065953E-2</v>
      </c>
      <c r="E57" s="155">
        <v>7.1295070383211118E-2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7.6400246242946585E-2</v>
      </c>
      <c r="L57" s="155">
        <v>0</v>
      </c>
      <c r="M57" s="155">
        <v>0</v>
      </c>
      <c r="N57" s="155">
        <v>0</v>
      </c>
      <c r="O57" s="155">
        <v>9.0817282867986321E-2</v>
      </c>
      <c r="P57" s="155">
        <v>7.367921514952265E-2</v>
      </c>
      <c r="Q57" s="155">
        <v>0</v>
      </c>
      <c r="R57" s="156">
        <v>6.8495810781790276E-2</v>
      </c>
      <c r="S57" s="156">
        <v>8.1687033104146614E-2</v>
      </c>
      <c r="T57" s="156">
        <v>0</v>
      </c>
      <c r="U57" s="156">
        <v>0</v>
      </c>
      <c r="V57" s="156">
        <v>0</v>
      </c>
      <c r="W57" s="155">
        <v>0</v>
      </c>
      <c r="X57" s="155">
        <v>0</v>
      </c>
      <c r="Y57" s="155">
        <v>0</v>
      </c>
      <c r="Z57" s="155">
        <v>0</v>
      </c>
      <c r="AA57" s="155">
        <v>0</v>
      </c>
      <c r="AB57" s="155">
        <v>0</v>
      </c>
      <c r="AC57" s="155">
        <v>0</v>
      </c>
      <c r="AD57" s="155">
        <v>0</v>
      </c>
      <c r="AE57" s="155">
        <v>0</v>
      </c>
      <c r="AF57" s="155">
        <v>0</v>
      </c>
      <c r="AG57" s="155">
        <v>0</v>
      </c>
      <c r="AH57" s="155">
        <v>0</v>
      </c>
      <c r="AI57" s="155">
        <v>0</v>
      </c>
      <c r="AJ57" s="155">
        <v>0</v>
      </c>
      <c r="AK57" s="155">
        <v>0</v>
      </c>
      <c r="AL57" s="155">
        <v>0</v>
      </c>
      <c r="AM57" s="155">
        <v>0</v>
      </c>
      <c r="AN57" s="155">
        <v>0</v>
      </c>
      <c r="AO57" s="155">
        <v>0</v>
      </c>
      <c r="AP57" s="155">
        <v>0</v>
      </c>
      <c r="AQ57" s="155">
        <v>0</v>
      </c>
      <c r="AR57" s="155">
        <v>0</v>
      </c>
      <c r="AS57" s="155">
        <v>0</v>
      </c>
      <c r="AT57" s="155">
        <v>0</v>
      </c>
      <c r="AU57" s="155">
        <v>0</v>
      </c>
      <c r="AV57" s="155">
        <v>0</v>
      </c>
      <c r="AW57" s="155">
        <v>0</v>
      </c>
      <c r="AX57" s="155">
        <v>0</v>
      </c>
      <c r="AY57" s="155">
        <v>0</v>
      </c>
      <c r="AZ57" s="155">
        <v>0</v>
      </c>
      <c r="BA57" s="155">
        <v>0</v>
      </c>
      <c r="BB57" s="155">
        <v>0</v>
      </c>
      <c r="BC57" s="155">
        <v>0</v>
      </c>
      <c r="BD57" s="155">
        <v>0</v>
      </c>
      <c r="BE57" s="155">
        <v>0</v>
      </c>
      <c r="BF57" s="155">
        <v>0</v>
      </c>
      <c r="BG57" s="155">
        <v>0</v>
      </c>
      <c r="BH57" s="155">
        <v>0</v>
      </c>
      <c r="BI57" s="155">
        <v>0</v>
      </c>
      <c r="BJ57" s="155">
        <v>0</v>
      </c>
      <c r="BK57" s="155">
        <v>0</v>
      </c>
      <c r="BL57" s="155">
        <v>0</v>
      </c>
      <c r="BM57" s="155">
        <v>0</v>
      </c>
      <c r="BN57" s="155">
        <v>0</v>
      </c>
      <c r="BO57" s="155">
        <v>0</v>
      </c>
      <c r="BP57" s="155">
        <v>0</v>
      </c>
      <c r="BQ57" s="155">
        <v>0</v>
      </c>
      <c r="BR57" s="155">
        <v>0</v>
      </c>
      <c r="BS57" s="155">
        <v>0</v>
      </c>
      <c r="BT57" s="155">
        <v>0</v>
      </c>
      <c r="BU57" s="155">
        <v>0</v>
      </c>
      <c r="BV57" s="155">
        <v>0</v>
      </c>
      <c r="BW57" s="155">
        <v>0</v>
      </c>
      <c r="BX57" s="155">
        <v>0</v>
      </c>
      <c r="BY57" s="155">
        <v>0</v>
      </c>
      <c r="BZ57" s="155">
        <v>0</v>
      </c>
      <c r="CA57" s="155">
        <v>0</v>
      </c>
      <c r="CB57" s="155">
        <v>0</v>
      </c>
      <c r="CC57" s="155">
        <v>0</v>
      </c>
      <c r="CD57" s="155">
        <v>0</v>
      </c>
      <c r="CE57" s="155">
        <v>0</v>
      </c>
      <c r="CF57" s="155">
        <v>0</v>
      </c>
      <c r="CG57" s="155">
        <v>0</v>
      </c>
      <c r="CH57" s="155">
        <v>0</v>
      </c>
      <c r="CI57" s="155">
        <v>0</v>
      </c>
      <c r="CJ57" s="155">
        <v>0</v>
      </c>
      <c r="CK57" s="155">
        <v>0</v>
      </c>
      <c r="CL57" s="155">
        <v>0</v>
      </c>
      <c r="CM57" s="155">
        <v>0</v>
      </c>
      <c r="CN57" s="155">
        <v>0</v>
      </c>
      <c r="CO57" s="155">
        <v>0</v>
      </c>
      <c r="CP57" s="155">
        <v>0</v>
      </c>
      <c r="CQ57" s="155">
        <v>0</v>
      </c>
      <c r="CR57" s="155">
        <v>0</v>
      </c>
      <c r="CS57" s="155">
        <v>0</v>
      </c>
      <c r="CT57" s="155">
        <v>0</v>
      </c>
      <c r="CU57" s="155">
        <v>0</v>
      </c>
      <c r="CV57" s="155">
        <v>0</v>
      </c>
      <c r="CW57" s="155">
        <v>0</v>
      </c>
      <c r="CX57" s="155">
        <v>0</v>
      </c>
      <c r="CY57" s="155">
        <v>0</v>
      </c>
      <c r="CZ57" s="155">
        <v>0</v>
      </c>
      <c r="DA57" s="155">
        <v>0</v>
      </c>
      <c r="DB57" s="155">
        <v>0</v>
      </c>
      <c r="DC57" s="155">
        <v>0</v>
      </c>
      <c r="DD57" s="155">
        <v>0</v>
      </c>
      <c r="DE57" s="155">
        <v>0</v>
      </c>
      <c r="DF57" s="155">
        <v>0</v>
      </c>
      <c r="DG57" s="155">
        <v>0</v>
      </c>
      <c r="DH57" s="155">
        <v>0</v>
      </c>
      <c r="DI57" s="155">
        <v>0</v>
      </c>
      <c r="DJ57" s="155">
        <v>0</v>
      </c>
      <c r="DK57" s="155">
        <v>0</v>
      </c>
      <c r="DL57" s="155">
        <v>0</v>
      </c>
      <c r="DM57" s="155">
        <v>0</v>
      </c>
      <c r="DN57" s="155">
        <v>0</v>
      </c>
      <c r="DO57" s="155">
        <v>0</v>
      </c>
      <c r="DP57" s="155">
        <v>0</v>
      </c>
      <c r="DQ57" s="155">
        <v>0</v>
      </c>
      <c r="DR57" s="155">
        <v>0</v>
      </c>
      <c r="DS57" s="155">
        <v>0</v>
      </c>
      <c r="DT57" s="155">
        <v>0</v>
      </c>
      <c r="DU57" s="155">
        <v>0</v>
      </c>
      <c r="DV57" s="155">
        <v>0</v>
      </c>
      <c r="DW57" s="155">
        <v>0</v>
      </c>
      <c r="DX57" s="155">
        <v>0</v>
      </c>
      <c r="DY57" s="155">
        <v>0</v>
      </c>
      <c r="DZ57" s="155">
        <v>0</v>
      </c>
      <c r="EA57" s="155">
        <v>0</v>
      </c>
      <c r="EB57" s="155">
        <v>0</v>
      </c>
      <c r="EC57" s="155">
        <v>0</v>
      </c>
      <c r="ED57" s="155">
        <v>0</v>
      </c>
      <c r="EE57" s="155">
        <v>0</v>
      </c>
      <c r="EF57" s="155">
        <v>0</v>
      </c>
      <c r="EG57" s="155">
        <v>0</v>
      </c>
      <c r="EH57" s="155">
        <v>0</v>
      </c>
      <c r="EI57" s="155">
        <v>0</v>
      </c>
      <c r="EJ57" s="155">
        <v>0</v>
      </c>
      <c r="EK57" s="155">
        <v>0</v>
      </c>
      <c r="EL57" s="155">
        <v>0</v>
      </c>
      <c r="EM57" s="155">
        <v>0</v>
      </c>
      <c r="EN57" s="155">
        <v>0</v>
      </c>
      <c r="EO57" s="155">
        <v>0</v>
      </c>
      <c r="EP57" s="155">
        <v>0</v>
      </c>
      <c r="EQ57" s="155">
        <v>0</v>
      </c>
      <c r="ER57" s="155">
        <v>0</v>
      </c>
      <c r="ES57" s="155">
        <v>0</v>
      </c>
      <c r="ET57" s="155">
        <v>0</v>
      </c>
      <c r="EU57" s="155">
        <v>0</v>
      </c>
      <c r="EV57" s="155">
        <v>0</v>
      </c>
      <c r="EW57" s="155">
        <v>0</v>
      </c>
      <c r="EX57" s="155">
        <v>0</v>
      </c>
      <c r="EY57" s="155">
        <v>0</v>
      </c>
      <c r="EZ57" s="155">
        <v>0</v>
      </c>
      <c r="FA57" s="155">
        <v>0</v>
      </c>
      <c r="FB57" s="155">
        <v>0</v>
      </c>
      <c r="FC57" s="155">
        <v>0</v>
      </c>
      <c r="FD57" s="155">
        <v>0</v>
      </c>
      <c r="FE57" s="155">
        <v>0</v>
      </c>
      <c r="FF57" s="155">
        <v>0</v>
      </c>
      <c r="FG57" s="155">
        <v>0</v>
      </c>
      <c r="FH57" s="155">
        <v>0</v>
      </c>
      <c r="FI57" s="155">
        <v>0</v>
      </c>
      <c r="FJ57" s="155">
        <v>0</v>
      </c>
      <c r="FK57" s="155">
        <v>0</v>
      </c>
      <c r="FL57" s="155">
        <v>0</v>
      </c>
      <c r="FM57" s="155">
        <v>0</v>
      </c>
      <c r="FN57" s="155">
        <v>0</v>
      </c>
      <c r="FO57" s="155">
        <v>0</v>
      </c>
      <c r="FP57" s="155">
        <v>0</v>
      </c>
      <c r="FQ57" s="155">
        <v>0</v>
      </c>
      <c r="FR57" s="155">
        <v>0</v>
      </c>
      <c r="FS57" s="155">
        <v>0</v>
      </c>
      <c r="FT57" s="156">
        <v>6.8495810781790276E-2</v>
      </c>
      <c r="FU57" s="156">
        <v>8.1687033104146614E-2</v>
      </c>
      <c r="FV57" s="156">
        <v>0</v>
      </c>
      <c r="FW57" s="156">
        <v>0</v>
      </c>
      <c r="FX57" s="156">
        <v>0</v>
      </c>
    </row>
    <row r="58" spans="1:180" s="157" customFormat="1" x14ac:dyDescent="0.3">
      <c r="A58" s="154" t="s">
        <v>62</v>
      </c>
      <c r="B58" s="155">
        <v>8.096215324942517E-2</v>
      </c>
      <c r="C58" s="155">
        <v>0.1329862180312496</v>
      </c>
      <c r="D58" s="155">
        <v>0.17839329929981193</v>
      </c>
      <c r="E58" s="155">
        <v>0.10435035669757091</v>
      </c>
      <c r="F58" s="155">
        <v>0.11152972938635797</v>
      </c>
      <c r="G58" s="155">
        <v>0.15021363447447797</v>
      </c>
      <c r="H58" s="155">
        <v>0.13112267348082482</v>
      </c>
      <c r="I58" s="155">
        <v>9.5550834523391623E-2</v>
      </c>
      <c r="J58" s="155">
        <v>8.9772116407173252E-2</v>
      </c>
      <c r="K58" s="155">
        <v>0</v>
      </c>
      <c r="L58" s="155">
        <v>8.5897290339146726E-2</v>
      </c>
      <c r="M58" s="155">
        <v>5.5770309403306635E-2</v>
      </c>
      <c r="N58" s="155">
        <v>8.6987982640169201E-2</v>
      </c>
      <c r="O58" s="155">
        <v>5.5116534982831283E-2</v>
      </c>
      <c r="P58" s="155">
        <v>7.1350074945886757E-2</v>
      </c>
      <c r="Q58" s="155">
        <v>6.9794091877641767E-2</v>
      </c>
      <c r="R58" s="156">
        <v>0</v>
      </c>
      <c r="S58" s="156">
        <v>0</v>
      </c>
      <c r="T58" s="156">
        <v>0</v>
      </c>
      <c r="U58" s="156">
        <v>7.4888864595786447E-2</v>
      </c>
      <c r="V58" s="156">
        <v>7.4153486838308025E-2</v>
      </c>
      <c r="W58" s="155">
        <v>0</v>
      </c>
      <c r="X58" s="155">
        <v>0</v>
      </c>
      <c r="Y58" s="155">
        <v>0</v>
      </c>
      <c r="Z58" s="155">
        <v>0</v>
      </c>
      <c r="AA58" s="155">
        <v>9.2099058220123292E-2</v>
      </c>
      <c r="AB58" s="155">
        <v>5.6859250333458802E-2</v>
      </c>
      <c r="AC58" s="155">
        <v>6.7706760659270712E-2</v>
      </c>
      <c r="AD58" s="155">
        <v>5.26830782354177E-2</v>
      </c>
      <c r="AE58" s="155">
        <v>4.6477434292959231E-2</v>
      </c>
      <c r="AF58" s="155">
        <v>0.11854616194037598</v>
      </c>
      <c r="AG58" s="155">
        <v>0</v>
      </c>
      <c r="AH58" s="155">
        <v>8.8900171906965489E-2</v>
      </c>
      <c r="AI58" s="155">
        <v>0</v>
      </c>
      <c r="AJ58" s="155">
        <v>7.9482676418960202E-2</v>
      </c>
      <c r="AK58" s="155">
        <v>7.8025201263720312E-2</v>
      </c>
      <c r="AL58" s="155">
        <v>7.0627100624224851E-2</v>
      </c>
      <c r="AM58" s="155">
        <v>9.2192221414180431E-2</v>
      </c>
      <c r="AN58" s="155">
        <v>6.9907113067260274E-2</v>
      </c>
      <c r="AO58" s="155">
        <v>7.9170415879264655E-2</v>
      </c>
      <c r="AP58" s="155">
        <v>5.3631396585933293E-2</v>
      </c>
      <c r="AQ58" s="155">
        <v>7.6457870290688901E-2</v>
      </c>
      <c r="AR58" s="155">
        <v>8.2078882726615121E-2</v>
      </c>
      <c r="AS58" s="155">
        <v>7.5196801425291032E-2</v>
      </c>
      <c r="AT58" s="155">
        <v>4.7220281624626985E-2</v>
      </c>
      <c r="AU58" s="155">
        <v>8.2534856302802606E-2</v>
      </c>
      <c r="AV58" s="155">
        <v>5.3901152832023194E-2</v>
      </c>
      <c r="AW58" s="155">
        <v>8.1477777914101226E-2</v>
      </c>
      <c r="AX58" s="155">
        <v>7.6183587611806144E-2</v>
      </c>
      <c r="AY58" s="155">
        <v>8.8149427070205844E-2</v>
      </c>
      <c r="AZ58" s="155">
        <v>7.7171616537120888E-2</v>
      </c>
      <c r="BA58" s="155">
        <v>7.589279847635147E-2</v>
      </c>
      <c r="BB58" s="155">
        <v>7.8159409915473224E-2</v>
      </c>
      <c r="BC58" s="155">
        <v>6.0777062398996995E-2</v>
      </c>
      <c r="BD58" s="155">
        <v>9.0353101649886497E-2</v>
      </c>
      <c r="BE58" s="155">
        <v>0.10270925529539549</v>
      </c>
      <c r="BF58" s="155">
        <v>9.718005636309679E-2</v>
      </c>
      <c r="BG58" s="155">
        <v>6.9378607955942875E-2</v>
      </c>
      <c r="BH58" s="155">
        <v>7.299763756542306E-2</v>
      </c>
      <c r="BI58" s="155">
        <v>6.1761657610670088E-2</v>
      </c>
      <c r="BJ58" s="155">
        <v>6.3541215436788867E-2</v>
      </c>
      <c r="BK58" s="155">
        <v>9.5220434660766934E-2</v>
      </c>
      <c r="BL58" s="155">
        <v>0.10113270523004741</v>
      </c>
      <c r="BM58" s="155">
        <v>8.5693934338003555E-2</v>
      </c>
      <c r="BN58" s="155">
        <v>9.6515206850825111E-2</v>
      </c>
      <c r="BO58" s="155">
        <v>5.4014061716596409E-2</v>
      </c>
      <c r="BP58" s="155">
        <v>6.2768700512271083E-2</v>
      </c>
      <c r="BQ58" s="155">
        <v>5.0322197667591065E-2</v>
      </c>
      <c r="BR58" s="155">
        <v>7.2816401226399444E-2</v>
      </c>
      <c r="BS58" s="155">
        <v>6.7717846241055077E-2</v>
      </c>
      <c r="BT58" s="155">
        <v>6.2887029854433479E-2</v>
      </c>
      <c r="BU58" s="155">
        <v>6.4093720808151289E-2</v>
      </c>
      <c r="BV58" s="155">
        <v>4.4718097551593866E-2</v>
      </c>
      <c r="BW58" s="155">
        <v>6.1938749343868768E-2</v>
      </c>
      <c r="BX58" s="155">
        <v>6.1527436290452417E-2</v>
      </c>
      <c r="BY58" s="155">
        <v>5.4935758905573201E-2</v>
      </c>
      <c r="BZ58" s="155">
        <v>5.3156888235518465E-2</v>
      </c>
      <c r="CA58" s="155">
        <v>4.0677849635659728E-2</v>
      </c>
      <c r="CB58" s="155">
        <v>5.2211704504962861E-2</v>
      </c>
      <c r="CC58" s="155">
        <v>4.6137514758982416E-2</v>
      </c>
      <c r="CD58" s="155">
        <v>6.1747809768342619E-2</v>
      </c>
      <c r="CE58" s="155">
        <v>4.8125004392288485E-2</v>
      </c>
      <c r="CF58" s="155">
        <v>7.7251680448554585E-2</v>
      </c>
      <c r="CG58" s="155">
        <v>6.6849754028469849E-2</v>
      </c>
      <c r="CH58" s="155">
        <v>6.5722401710203493E-2</v>
      </c>
      <c r="CI58" s="155">
        <v>6.6138201663371129E-2</v>
      </c>
      <c r="CJ58" s="155">
        <v>6.4486191035779669E-2</v>
      </c>
      <c r="CK58" s="155">
        <v>5.1852771924479582E-2</v>
      </c>
      <c r="CL58" s="155">
        <v>6.0859395224530044E-2</v>
      </c>
      <c r="CM58" s="155">
        <v>5.5957145702606848E-2</v>
      </c>
      <c r="CN58" s="155">
        <v>6.6377750923342027E-2</v>
      </c>
      <c r="CO58" s="155">
        <v>6.5328177165960774E-2</v>
      </c>
      <c r="CP58" s="155">
        <v>4.7690490048991376E-2</v>
      </c>
      <c r="CQ58" s="155">
        <v>7.1895267062251841E-2</v>
      </c>
      <c r="CR58" s="155">
        <v>5.5409230210990035E-2</v>
      </c>
      <c r="CS58" s="155">
        <v>6.4382266705330149E-2</v>
      </c>
      <c r="CT58" s="155">
        <v>7.8784864097573515E-2</v>
      </c>
      <c r="CU58" s="155">
        <v>7.0856042355663229E-2</v>
      </c>
      <c r="CV58" s="155">
        <v>0.13408187154255255</v>
      </c>
      <c r="CW58" s="155">
        <v>0.11550763647724255</v>
      </c>
      <c r="CX58" s="155">
        <v>0.11685295080247669</v>
      </c>
      <c r="CY58" s="155">
        <v>0.16316950797794746</v>
      </c>
      <c r="CZ58" s="155">
        <v>0.16614515415395098</v>
      </c>
      <c r="DA58" s="155">
        <v>0.14926447503322601</v>
      </c>
      <c r="DB58" s="155">
        <v>0.16569952723068487</v>
      </c>
      <c r="DC58" s="155">
        <v>0.14629648173026463</v>
      </c>
      <c r="DD58" s="155">
        <v>0.15626439378864029</v>
      </c>
      <c r="DE58" s="155">
        <v>0.14842788954278152</v>
      </c>
      <c r="DF58" s="155">
        <v>0.1543324898232637</v>
      </c>
      <c r="DG58" s="155">
        <v>0.13887631149246588</v>
      </c>
      <c r="DH58" s="155">
        <v>0.1485544678002467</v>
      </c>
      <c r="DI58" s="155">
        <v>0.13319341287968101</v>
      </c>
      <c r="DJ58" s="155">
        <v>0.13812823938902249</v>
      </c>
      <c r="DK58" s="155">
        <v>5.2285946763549779E-2</v>
      </c>
      <c r="DL58" s="155">
        <v>6.1016886216119601E-2</v>
      </c>
      <c r="DM58" s="155">
        <v>6.4551128705569422E-2</v>
      </c>
      <c r="DN58" s="155">
        <v>9.2983883481959018E-2</v>
      </c>
      <c r="DO58" s="155">
        <v>0.10612217041432406</v>
      </c>
      <c r="DP58" s="155">
        <v>7.1356471697523183E-2</v>
      </c>
      <c r="DQ58" s="155">
        <v>0.15800385109760365</v>
      </c>
      <c r="DR58" s="155">
        <v>0.15126404885894446</v>
      </c>
      <c r="DS58" s="155">
        <v>0.17561130445113299</v>
      </c>
      <c r="DT58" s="155">
        <v>0.17433338548994326</v>
      </c>
      <c r="DU58" s="155">
        <v>0.17047581797111636</v>
      </c>
      <c r="DV58" s="155">
        <v>0.15159636131346416</v>
      </c>
      <c r="DW58" s="155">
        <v>0.15231702524692919</v>
      </c>
      <c r="DX58" s="155">
        <v>0.15090591923004762</v>
      </c>
      <c r="DY58" s="155">
        <v>0.18187025498496251</v>
      </c>
      <c r="DZ58" s="155">
        <v>0.12852443259200125</v>
      </c>
      <c r="EA58" s="155">
        <v>0.12477759052518879</v>
      </c>
      <c r="EB58" s="155">
        <v>0.11582575067136575</v>
      </c>
      <c r="EC58" s="155">
        <v>8.8128346258428372E-2</v>
      </c>
      <c r="ED58" s="155">
        <v>7.9821292522648052E-2</v>
      </c>
      <c r="EE58" s="155">
        <v>8.0094835636115747E-2</v>
      </c>
      <c r="EF58" s="155">
        <v>9.0788829346309774E-2</v>
      </c>
      <c r="EG58" s="155">
        <v>7.4687742562152853E-2</v>
      </c>
      <c r="EH58" s="155">
        <v>6.8141236004516936E-2</v>
      </c>
      <c r="EI58" s="155">
        <v>6.9112858346680614E-2</v>
      </c>
      <c r="EJ58" s="155">
        <v>5.5022633464192609E-2</v>
      </c>
      <c r="EK58" s="155">
        <v>6.5141528929201234E-2</v>
      </c>
      <c r="EL58" s="155">
        <v>7.1312689255663031E-2</v>
      </c>
      <c r="EM58" s="155">
        <v>7.3403584672110445E-2</v>
      </c>
      <c r="EN58" s="155">
        <v>6.2811224344715227E-2</v>
      </c>
      <c r="EO58" s="155">
        <v>5.8219942904066749E-2</v>
      </c>
      <c r="EP58" s="155">
        <v>7.0141563137202614E-2</v>
      </c>
      <c r="EQ58" s="155">
        <v>5.2991489403599372E-2</v>
      </c>
      <c r="ER58" s="155">
        <v>9.4505410570422971E-2</v>
      </c>
      <c r="ES58" s="155">
        <v>0.1105842119244399</v>
      </c>
      <c r="ET58" s="155">
        <v>0.11156200140181358</v>
      </c>
      <c r="EU58" s="155">
        <v>5.8158704346529803E-2</v>
      </c>
      <c r="EV58" s="155">
        <v>6.30626485449306E-2</v>
      </c>
      <c r="EW58" s="155">
        <v>5.9273110867817246E-2</v>
      </c>
      <c r="EX58" s="155">
        <v>7.2232808607047061E-2</v>
      </c>
      <c r="EY58" s="155">
        <v>6.7377942486195302E-2</v>
      </c>
      <c r="EZ58" s="155">
        <v>6.2458763600517858E-2</v>
      </c>
      <c r="FA58" s="155">
        <v>6.7365578591900413E-2</v>
      </c>
      <c r="FB58" s="155">
        <v>7.5209974276769093E-2</v>
      </c>
      <c r="FC58" s="155">
        <v>7.7382768799030374E-2</v>
      </c>
      <c r="FD58" s="155">
        <v>5.5343534882824869E-2</v>
      </c>
      <c r="FE58" s="155">
        <v>6.3507118345804414E-2</v>
      </c>
      <c r="FF58" s="155">
        <v>6.9072640290419679E-2</v>
      </c>
      <c r="FG58" s="155">
        <v>0.10194915478945982</v>
      </c>
      <c r="FH58" s="155">
        <v>8.81853348331154E-2</v>
      </c>
      <c r="FI58" s="155">
        <v>7.0781929861654741E-2</v>
      </c>
      <c r="FJ58" s="155">
        <v>6.7487984439582829E-2</v>
      </c>
      <c r="FK58" s="155">
        <v>6.0538265495411477E-2</v>
      </c>
      <c r="FL58" s="155">
        <v>4.5730803797799958E-2</v>
      </c>
      <c r="FM58" s="155">
        <v>6.9508135530245929E-2</v>
      </c>
      <c r="FN58" s="155">
        <v>7.2505055915754499E-2</v>
      </c>
      <c r="FO58" s="155">
        <v>7.4129425098581517E-2</v>
      </c>
      <c r="FP58" s="155">
        <v>8.3542307782402042E-2</v>
      </c>
      <c r="FQ58" s="155">
        <v>7.4494283676394865E-2</v>
      </c>
      <c r="FR58" s="155">
        <v>9.7330660719097961E-2</v>
      </c>
      <c r="FS58" s="155">
        <v>0.10584294097735089</v>
      </c>
      <c r="FT58" s="156">
        <v>0</v>
      </c>
      <c r="FU58" s="156">
        <v>0</v>
      </c>
      <c r="FV58" s="156">
        <v>0</v>
      </c>
      <c r="FW58" s="156">
        <v>7.4888864595786447E-2</v>
      </c>
      <c r="FX58" s="156">
        <v>7.4153486838308025E-2</v>
      </c>
    </row>
    <row r="59" spans="1:180" s="157" customFormat="1" x14ac:dyDescent="0.3">
      <c r="A59" s="154" t="s">
        <v>63</v>
      </c>
      <c r="B59" s="155">
        <v>0.20042110129166024</v>
      </c>
      <c r="C59" s="155">
        <v>0.22370268219365635</v>
      </c>
      <c r="D59" s="155">
        <v>0.28841014417791538</v>
      </c>
      <c r="E59" s="155">
        <v>0.17641571857547281</v>
      </c>
      <c r="F59" s="155">
        <v>0.14573498377845326</v>
      </c>
      <c r="G59" s="155">
        <v>0.21865686298874437</v>
      </c>
      <c r="H59" s="155">
        <v>0.24327725117344931</v>
      </c>
      <c r="I59" s="155">
        <v>0.22540026408231612</v>
      </c>
      <c r="J59" s="155">
        <v>0.18036983940283005</v>
      </c>
      <c r="K59" s="155">
        <v>0.25202033706835686</v>
      </c>
      <c r="L59" s="155">
        <v>0.1885556282311972</v>
      </c>
      <c r="M59" s="155">
        <v>7.463731960050636E-2</v>
      </c>
      <c r="N59" s="155">
        <v>0.1076899477501926</v>
      </c>
      <c r="O59" s="155">
        <v>0.13549709122906886</v>
      </c>
      <c r="P59" s="155">
        <v>0.11656551364889406</v>
      </c>
      <c r="Q59" s="155">
        <v>0.10128305213787171</v>
      </c>
      <c r="R59" s="156">
        <v>8.0416543444760125E-2</v>
      </c>
      <c r="S59" s="156">
        <v>0.1123721965579683</v>
      </c>
      <c r="T59" s="156">
        <v>8.7660731634853828E-2</v>
      </c>
      <c r="U59" s="156">
        <v>0.10418409600865458</v>
      </c>
      <c r="V59" s="156">
        <v>6.485585847072646E-2</v>
      </c>
      <c r="W59" s="155">
        <v>0</v>
      </c>
      <c r="X59" s="155">
        <v>0.11958747786943964</v>
      </c>
      <c r="Y59" s="155">
        <v>9.5174320138375637E-2</v>
      </c>
      <c r="Z59" s="155">
        <v>0</v>
      </c>
      <c r="AA59" s="155">
        <v>0.10079838644943079</v>
      </c>
      <c r="AB59" s="155">
        <v>0</v>
      </c>
      <c r="AC59" s="155">
        <v>8.9607630576365838E-2</v>
      </c>
      <c r="AD59" s="155">
        <v>9.1331556894650015E-2</v>
      </c>
      <c r="AE59" s="155">
        <v>0</v>
      </c>
      <c r="AF59" s="155">
        <v>0</v>
      </c>
      <c r="AG59" s="155">
        <v>0</v>
      </c>
      <c r="AH59" s="155">
        <v>0</v>
      </c>
      <c r="AI59" s="155">
        <v>8.2553228422261982E-2</v>
      </c>
      <c r="AJ59" s="155">
        <v>0.1392032686372853</v>
      </c>
      <c r="AK59" s="155">
        <v>0.15776404906180069</v>
      </c>
      <c r="AL59" s="155">
        <v>0.1453384981513014</v>
      </c>
      <c r="AM59" s="155">
        <v>0.1414591905464368</v>
      </c>
      <c r="AN59" s="155">
        <v>0.12670346085850837</v>
      </c>
      <c r="AO59" s="155">
        <v>0.11596942681201446</v>
      </c>
      <c r="AP59" s="155">
        <v>0.14518504950932523</v>
      </c>
      <c r="AQ59" s="155">
        <v>0.12833331139517956</v>
      </c>
      <c r="AR59" s="155">
        <v>0.14834831337591556</v>
      </c>
      <c r="AS59" s="155">
        <v>0.11702867581750691</v>
      </c>
      <c r="AT59" s="155">
        <v>0.10985354571505555</v>
      </c>
      <c r="AU59" s="155">
        <v>0.14373953794135694</v>
      </c>
      <c r="AV59" s="155">
        <v>0.11196868524784871</v>
      </c>
      <c r="AW59" s="155">
        <v>0.14584300470211581</v>
      </c>
      <c r="AX59" s="155">
        <v>0.13951856864088458</v>
      </c>
      <c r="AY59" s="155">
        <v>0.13402183348191676</v>
      </c>
      <c r="AZ59" s="155">
        <v>0.13437395546689077</v>
      </c>
      <c r="BA59" s="155">
        <v>0.14898419635613824</v>
      </c>
      <c r="BB59" s="155">
        <v>0.13669925164165453</v>
      </c>
      <c r="BC59" s="155">
        <v>0.15364610550006388</v>
      </c>
      <c r="BD59" s="155">
        <v>0.16006976528968614</v>
      </c>
      <c r="BE59" s="155">
        <v>0.1423871440340517</v>
      </c>
      <c r="BF59" s="155">
        <v>0.12071500040065167</v>
      </c>
      <c r="BG59" s="155">
        <v>0.12781231110308483</v>
      </c>
      <c r="BH59" s="155">
        <v>0.14436178321500176</v>
      </c>
      <c r="BI59" s="155">
        <v>0.12412292282515298</v>
      </c>
      <c r="BJ59" s="155">
        <v>0.13243005207415898</v>
      </c>
      <c r="BK59" s="155">
        <v>0.12659042906856893</v>
      </c>
      <c r="BL59" s="155">
        <v>0.15818133966860254</v>
      </c>
      <c r="BM59" s="155">
        <v>0.16897270539532913</v>
      </c>
      <c r="BN59" s="155">
        <v>0.14208257172271763</v>
      </c>
      <c r="BO59" s="155">
        <v>9.4712460696633693E-2</v>
      </c>
      <c r="BP59" s="155">
        <v>0.10208881781790503</v>
      </c>
      <c r="BQ59" s="155">
        <v>0.11505292780989848</v>
      </c>
      <c r="BR59" s="155">
        <v>0.12828319363888502</v>
      </c>
      <c r="BS59" s="155">
        <v>0.1342456967397698</v>
      </c>
      <c r="BT59" s="155">
        <v>0.1168987426252507</v>
      </c>
      <c r="BU59" s="155">
        <v>0.13214716317742981</v>
      </c>
      <c r="BV59" s="155">
        <v>0.11322492154366612</v>
      </c>
      <c r="BW59" s="155">
        <v>0.10588290345827418</v>
      </c>
      <c r="BX59" s="155">
        <v>9.8467058964841536E-2</v>
      </c>
      <c r="BY59" s="155">
        <v>9.5704359423444588E-2</v>
      </c>
      <c r="BZ59" s="155">
        <v>0.12374078463756226</v>
      </c>
      <c r="CA59" s="155">
        <v>9.6268828220069644E-2</v>
      </c>
      <c r="CB59" s="155">
        <v>8.681688820243133E-2</v>
      </c>
      <c r="CC59" s="155">
        <v>0.10893062189517429</v>
      </c>
      <c r="CD59" s="155">
        <v>0.11095124169346728</v>
      </c>
      <c r="CE59" s="155">
        <v>0.11307788115692219</v>
      </c>
      <c r="CF59" s="155">
        <v>9.784591976790985E-2</v>
      </c>
      <c r="CG59" s="155">
        <v>0.11764675557185192</v>
      </c>
      <c r="CH59" s="155">
        <v>0.1040353309340557</v>
      </c>
      <c r="CI59" s="155">
        <v>0.12067230821681535</v>
      </c>
      <c r="CJ59" s="155">
        <v>9.8060277802672055E-2</v>
      </c>
      <c r="CK59" s="155">
        <v>0.11793449051845004</v>
      </c>
      <c r="CL59" s="155">
        <v>0.11176594009807522</v>
      </c>
      <c r="CM59" s="155">
        <v>0.13300106037206252</v>
      </c>
      <c r="CN59" s="155">
        <v>0.11492280071216897</v>
      </c>
      <c r="CO59" s="155">
        <v>0.11592882515919123</v>
      </c>
      <c r="CP59" s="155">
        <v>0.10122382638408221</v>
      </c>
      <c r="CQ59" s="155">
        <v>0.11080081054703393</v>
      </c>
      <c r="CR59" s="155">
        <v>0.10721126981599971</v>
      </c>
      <c r="CS59" s="155">
        <v>9.2329617958224502E-2</v>
      </c>
      <c r="CT59" s="155">
        <v>0.13709223570508144</v>
      </c>
      <c r="CU59" s="155">
        <v>0.1274041443321012</v>
      </c>
      <c r="CV59" s="155">
        <v>0.23471828037516784</v>
      </c>
      <c r="CW59" s="155">
        <v>0.23638779722938472</v>
      </c>
      <c r="CX59" s="155">
        <v>0.22643500400578639</v>
      </c>
      <c r="CY59" s="155">
        <v>0.27956383908396887</v>
      </c>
      <c r="CZ59" s="155">
        <v>0.28831675628175563</v>
      </c>
      <c r="DA59" s="155">
        <v>0.24990141860484341</v>
      </c>
      <c r="DB59" s="155">
        <v>0.27880698754476468</v>
      </c>
      <c r="DC59" s="155">
        <v>0.2595959635961344</v>
      </c>
      <c r="DD59" s="155">
        <v>0.26758512322427158</v>
      </c>
      <c r="DE59" s="155">
        <v>0.26202392346835546</v>
      </c>
      <c r="DF59" s="155">
        <v>0.2972237380626499</v>
      </c>
      <c r="DG59" s="155">
        <v>0.26909708330149862</v>
      </c>
      <c r="DH59" s="155">
        <v>0.26640736763294331</v>
      </c>
      <c r="DI59" s="155">
        <v>0.24821913991648861</v>
      </c>
      <c r="DJ59" s="155">
        <v>0.26272386569251016</v>
      </c>
      <c r="DK59" s="155">
        <v>0.1176251620754903</v>
      </c>
      <c r="DL59" s="155">
        <v>0.13113059580322747</v>
      </c>
      <c r="DM59" s="155">
        <v>0.13497127640780862</v>
      </c>
      <c r="DN59" s="155">
        <v>0.15313141699193383</v>
      </c>
      <c r="DO59" s="155">
        <v>0.15772160947160099</v>
      </c>
      <c r="DP59" s="155">
        <v>0.14222197180552873</v>
      </c>
      <c r="DQ59" s="155">
        <v>0.27201301685125168</v>
      </c>
      <c r="DR59" s="155">
        <v>0.28971578654592067</v>
      </c>
      <c r="DS59" s="155">
        <v>0.27928617679900236</v>
      </c>
      <c r="DT59" s="155">
        <v>0.28337035198770655</v>
      </c>
      <c r="DU59" s="155">
        <v>0.29158074844413973</v>
      </c>
      <c r="DV59" s="155">
        <v>0.29777133899212571</v>
      </c>
      <c r="DW59" s="155">
        <v>0.26805249716511131</v>
      </c>
      <c r="DX59" s="155">
        <v>0.27944341637064546</v>
      </c>
      <c r="DY59" s="155">
        <v>0.29557558080056029</v>
      </c>
      <c r="DZ59" s="155">
        <v>0.1731485850129959</v>
      </c>
      <c r="EA59" s="155">
        <v>0.15990831700770392</v>
      </c>
      <c r="EB59" s="155">
        <v>0.16594177222807091</v>
      </c>
      <c r="EC59" s="155">
        <v>0.12392459750781751</v>
      </c>
      <c r="ED59" s="155">
        <v>0.12025070680033796</v>
      </c>
      <c r="EE59" s="155">
        <v>0.10420722425791951</v>
      </c>
      <c r="EF59" s="155">
        <v>0.11016379466059865</v>
      </c>
      <c r="EG59" s="155">
        <v>0.14080056362875432</v>
      </c>
      <c r="EH59" s="155">
        <v>0.11726194354495011</v>
      </c>
      <c r="EI59" s="155">
        <v>9.7417728012330007E-2</v>
      </c>
      <c r="EJ59" s="155">
        <v>0.10363889284864468</v>
      </c>
      <c r="EK59" s="155">
        <v>9.8378741561040692E-2</v>
      </c>
      <c r="EL59" s="155">
        <v>0.10240838118601617</v>
      </c>
      <c r="EM59" s="155">
        <v>0.13429537143029915</v>
      </c>
      <c r="EN59" s="155">
        <v>0.13530498388493628</v>
      </c>
      <c r="EO59" s="155">
        <v>0.10915720533561508</v>
      </c>
      <c r="EP59" s="155">
        <v>9.9989771546064629E-2</v>
      </c>
      <c r="EQ59" s="155">
        <v>9.4096408534824219E-2</v>
      </c>
      <c r="ER59" s="155">
        <v>0.15571046361427002</v>
      </c>
      <c r="ES59" s="155">
        <v>0.16522856362054361</v>
      </c>
      <c r="ET59" s="155">
        <v>0.13803868762554081</v>
      </c>
      <c r="EU59" s="155">
        <v>0.11113172339807344</v>
      </c>
      <c r="EV59" s="155">
        <v>0.12538164033235069</v>
      </c>
      <c r="EW59" s="155">
        <v>0.11804854352670745</v>
      </c>
      <c r="EX59" s="155">
        <v>9.3171365829048461E-2</v>
      </c>
      <c r="EY59" s="155">
        <v>9.2616611402178015E-2</v>
      </c>
      <c r="EZ59" s="155">
        <v>0.1007908172907316</v>
      </c>
      <c r="FA59" s="155">
        <v>0.13679091144603406</v>
      </c>
      <c r="FB59" s="155">
        <v>0.10886168421154534</v>
      </c>
      <c r="FC59" s="155">
        <v>0.12782580921716194</v>
      </c>
      <c r="FD59" s="155">
        <v>0.10803683998341961</v>
      </c>
      <c r="FE59" s="155">
        <v>0.10232118472949063</v>
      </c>
      <c r="FF59" s="155">
        <v>0.10980838354121454</v>
      </c>
      <c r="FG59" s="155">
        <v>0.13442283628779692</v>
      </c>
      <c r="FH59" s="155">
        <v>0.13255511872759138</v>
      </c>
      <c r="FI59" s="155">
        <v>0.10935338836978745</v>
      </c>
      <c r="FJ59" s="155">
        <v>0.11317441438496167</v>
      </c>
      <c r="FK59" s="155">
        <v>0.10166216412215981</v>
      </c>
      <c r="FL59" s="155">
        <v>8.6379612587509577E-2</v>
      </c>
      <c r="FM59" s="155">
        <v>0.12938720372939966</v>
      </c>
      <c r="FN59" s="155">
        <v>0.12427552029140122</v>
      </c>
      <c r="FO59" s="155">
        <v>0.1115821126475188</v>
      </c>
      <c r="FP59" s="155">
        <v>0.14355878076704234</v>
      </c>
      <c r="FQ59" s="155">
        <v>0.13678517487999872</v>
      </c>
      <c r="FR59" s="155">
        <v>0.11812058840755997</v>
      </c>
      <c r="FS59" s="155">
        <v>0.12324309926884201</v>
      </c>
      <c r="FT59" s="156">
        <v>8.0416543444760125E-2</v>
      </c>
      <c r="FU59" s="156">
        <v>0.1123721965579683</v>
      </c>
      <c r="FV59" s="156">
        <v>8.7660731634853828E-2</v>
      </c>
      <c r="FW59" s="156">
        <v>0.10418409600865458</v>
      </c>
      <c r="FX59" s="156">
        <v>6.485585847072646E-2</v>
      </c>
    </row>
    <row r="60" spans="1:180" s="157" customFormat="1" x14ac:dyDescent="0.3">
      <c r="A60" s="154" t="s">
        <v>64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3.4911476192581975E-2</v>
      </c>
      <c r="L60" s="155">
        <v>0</v>
      </c>
      <c r="M60" s="155">
        <v>0</v>
      </c>
      <c r="N60" s="155">
        <v>0</v>
      </c>
      <c r="O60" s="155">
        <v>0</v>
      </c>
      <c r="P60" s="155">
        <v>0</v>
      </c>
      <c r="Q60" s="155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5">
        <v>0</v>
      </c>
      <c r="X60" s="155">
        <v>0</v>
      </c>
      <c r="Y60" s="155">
        <v>0</v>
      </c>
      <c r="Z60" s="155">
        <v>0</v>
      </c>
      <c r="AA60" s="155">
        <v>0</v>
      </c>
      <c r="AB60" s="155">
        <v>0</v>
      </c>
      <c r="AC60" s="155">
        <v>0</v>
      </c>
      <c r="AD60" s="155">
        <v>2.9635843065352885E-2</v>
      </c>
      <c r="AE60" s="155">
        <v>0</v>
      </c>
      <c r="AF60" s="155">
        <v>0</v>
      </c>
      <c r="AG60" s="155">
        <v>0</v>
      </c>
      <c r="AH60" s="155">
        <v>0</v>
      </c>
      <c r="AI60" s="155">
        <v>0</v>
      </c>
      <c r="AJ60" s="155">
        <v>0</v>
      </c>
      <c r="AK60" s="155">
        <v>0</v>
      </c>
      <c r="AL60" s="155">
        <v>0</v>
      </c>
      <c r="AM60" s="155">
        <v>0</v>
      </c>
      <c r="AN60" s="155">
        <v>0</v>
      </c>
      <c r="AO60" s="155">
        <v>0</v>
      </c>
      <c r="AP60" s="155">
        <v>0</v>
      </c>
      <c r="AQ60" s="155">
        <v>0</v>
      </c>
      <c r="AR60" s="155">
        <v>0</v>
      </c>
      <c r="AS60" s="155">
        <v>0</v>
      </c>
      <c r="AT60" s="155">
        <v>0</v>
      </c>
      <c r="AU60" s="155">
        <v>0</v>
      </c>
      <c r="AV60" s="155">
        <v>0</v>
      </c>
      <c r="AW60" s="155">
        <v>0</v>
      </c>
      <c r="AX60" s="155">
        <v>0</v>
      </c>
      <c r="AY60" s="155">
        <v>0</v>
      </c>
      <c r="AZ60" s="155">
        <v>0</v>
      </c>
      <c r="BA60" s="155">
        <v>0</v>
      </c>
      <c r="BB60" s="155">
        <v>0</v>
      </c>
      <c r="BC60" s="155">
        <v>0</v>
      </c>
      <c r="BD60" s="155">
        <v>0</v>
      </c>
      <c r="BE60" s="155">
        <v>0</v>
      </c>
      <c r="BF60" s="155">
        <v>0</v>
      </c>
      <c r="BG60" s="155">
        <v>0</v>
      </c>
      <c r="BH60" s="155">
        <v>0</v>
      </c>
      <c r="BI60" s="155">
        <v>0</v>
      </c>
      <c r="BJ60" s="155">
        <v>0</v>
      </c>
      <c r="BK60" s="155">
        <v>0</v>
      </c>
      <c r="BL60" s="155">
        <v>0</v>
      </c>
      <c r="BM60" s="155">
        <v>0</v>
      </c>
      <c r="BN60" s="155">
        <v>0</v>
      </c>
      <c r="BO60" s="155">
        <v>0</v>
      </c>
      <c r="BP60" s="155">
        <v>0</v>
      </c>
      <c r="BQ60" s="155">
        <v>0</v>
      </c>
      <c r="BR60" s="155">
        <v>0</v>
      </c>
      <c r="BS60" s="155">
        <v>0</v>
      </c>
      <c r="BT60" s="155">
        <v>0</v>
      </c>
      <c r="BU60" s="155">
        <v>0</v>
      </c>
      <c r="BV60" s="155">
        <v>0</v>
      </c>
      <c r="BW60" s="155">
        <v>0</v>
      </c>
      <c r="BX60" s="155">
        <v>0</v>
      </c>
      <c r="BY60" s="155">
        <v>0</v>
      </c>
      <c r="BZ60" s="155">
        <v>0</v>
      </c>
      <c r="CA60" s="155">
        <v>0</v>
      </c>
      <c r="CB60" s="155">
        <v>0</v>
      </c>
      <c r="CC60" s="155">
        <v>0</v>
      </c>
      <c r="CD60" s="155">
        <v>0</v>
      </c>
      <c r="CE60" s="155">
        <v>0</v>
      </c>
      <c r="CF60" s="155">
        <v>0</v>
      </c>
      <c r="CG60" s="155">
        <v>0</v>
      </c>
      <c r="CH60" s="155">
        <v>0</v>
      </c>
      <c r="CI60" s="155">
        <v>0</v>
      </c>
      <c r="CJ60" s="155">
        <v>0</v>
      </c>
      <c r="CK60" s="155">
        <v>0</v>
      </c>
      <c r="CL60" s="155">
        <v>0</v>
      </c>
      <c r="CM60" s="155">
        <v>0</v>
      </c>
      <c r="CN60" s="155">
        <v>0</v>
      </c>
      <c r="CO60" s="155">
        <v>0</v>
      </c>
      <c r="CP60" s="155">
        <v>0</v>
      </c>
      <c r="CQ60" s="155">
        <v>0</v>
      </c>
      <c r="CR60" s="155">
        <v>0</v>
      </c>
      <c r="CS60" s="155">
        <v>0</v>
      </c>
      <c r="CT60" s="155">
        <v>0</v>
      </c>
      <c r="CU60" s="155">
        <v>0</v>
      </c>
      <c r="CV60" s="155">
        <v>0</v>
      </c>
      <c r="CW60" s="155">
        <v>0</v>
      </c>
      <c r="CX60" s="155">
        <v>0</v>
      </c>
      <c r="CY60" s="155">
        <v>0</v>
      </c>
      <c r="CZ60" s="155">
        <v>0</v>
      </c>
      <c r="DA60" s="155">
        <v>0</v>
      </c>
      <c r="DB60" s="155">
        <v>0</v>
      </c>
      <c r="DC60" s="155">
        <v>0</v>
      </c>
      <c r="DD60" s="155">
        <v>0</v>
      </c>
      <c r="DE60" s="155">
        <v>0</v>
      </c>
      <c r="DF60" s="155">
        <v>0</v>
      </c>
      <c r="DG60" s="155">
        <v>0</v>
      </c>
      <c r="DH60" s="155">
        <v>0</v>
      </c>
      <c r="DI60" s="155">
        <v>0</v>
      </c>
      <c r="DJ60" s="155">
        <v>0</v>
      </c>
      <c r="DK60" s="155">
        <v>0</v>
      </c>
      <c r="DL60" s="155">
        <v>0</v>
      </c>
      <c r="DM60" s="155">
        <v>0</v>
      </c>
      <c r="DN60" s="155">
        <v>0</v>
      </c>
      <c r="DO60" s="155">
        <v>0</v>
      </c>
      <c r="DP60" s="155">
        <v>0</v>
      </c>
      <c r="DQ60" s="155">
        <v>0</v>
      </c>
      <c r="DR60" s="155">
        <v>0</v>
      </c>
      <c r="DS60" s="155">
        <v>0</v>
      </c>
      <c r="DT60" s="155">
        <v>0</v>
      </c>
      <c r="DU60" s="155">
        <v>0</v>
      </c>
      <c r="DV60" s="155">
        <v>0</v>
      </c>
      <c r="DW60" s="155">
        <v>0</v>
      </c>
      <c r="DX60" s="155">
        <v>0</v>
      </c>
      <c r="DY60" s="155">
        <v>0</v>
      </c>
      <c r="DZ60" s="155">
        <v>0</v>
      </c>
      <c r="EA60" s="155">
        <v>0</v>
      </c>
      <c r="EB60" s="155">
        <v>0</v>
      </c>
      <c r="EC60" s="155">
        <v>0</v>
      </c>
      <c r="ED60" s="155">
        <v>0</v>
      </c>
      <c r="EE60" s="155">
        <v>0</v>
      </c>
      <c r="EF60" s="155">
        <v>0</v>
      </c>
      <c r="EG60" s="155">
        <v>0</v>
      </c>
      <c r="EH60" s="155">
        <v>0</v>
      </c>
      <c r="EI60" s="155">
        <v>0</v>
      </c>
      <c r="EJ60" s="155">
        <v>0</v>
      </c>
      <c r="EK60" s="155">
        <v>0</v>
      </c>
      <c r="EL60" s="155">
        <v>0</v>
      </c>
      <c r="EM60" s="155">
        <v>0</v>
      </c>
      <c r="EN60" s="155">
        <v>0</v>
      </c>
      <c r="EO60" s="155">
        <v>0</v>
      </c>
      <c r="EP60" s="155">
        <v>0</v>
      </c>
      <c r="EQ60" s="155">
        <v>0</v>
      </c>
      <c r="ER60" s="155">
        <v>0</v>
      </c>
      <c r="ES60" s="155">
        <v>0</v>
      </c>
      <c r="ET60" s="155">
        <v>0</v>
      </c>
      <c r="EU60" s="155">
        <v>0</v>
      </c>
      <c r="EV60" s="155">
        <v>0</v>
      </c>
      <c r="EW60" s="155">
        <v>0</v>
      </c>
      <c r="EX60" s="155">
        <v>0</v>
      </c>
      <c r="EY60" s="155">
        <v>0</v>
      </c>
      <c r="EZ60" s="155">
        <v>0</v>
      </c>
      <c r="FA60" s="155">
        <v>0</v>
      </c>
      <c r="FB60" s="155">
        <v>0</v>
      </c>
      <c r="FC60" s="155">
        <v>0</v>
      </c>
      <c r="FD60" s="155">
        <v>0</v>
      </c>
      <c r="FE60" s="155">
        <v>0</v>
      </c>
      <c r="FF60" s="155">
        <v>0</v>
      </c>
      <c r="FG60" s="155">
        <v>0</v>
      </c>
      <c r="FH60" s="155">
        <v>0</v>
      </c>
      <c r="FI60" s="155">
        <v>0</v>
      </c>
      <c r="FJ60" s="155">
        <v>0</v>
      </c>
      <c r="FK60" s="155">
        <v>0</v>
      </c>
      <c r="FL60" s="155">
        <v>0</v>
      </c>
      <c r="FM60" s="155">
        <v>0</v>
      </c>
      <c r="FN60" s="155">
        <v>0</v>
      </c>
      <c r="FO60" s="155">
        <v>0</v>
      </c>
      <c r="FP60" s="155">
        <v>0</v>
      </c>
      <c r="FQ60" s="155">
        <v>0</v>
      </c>
      <c r="FR60" s="155">
        <v>0</v>
      </c>
      <c r="FS60" s="155">
        <v>0</v>
      </c>
      <c r="FT60" s="156">
        <v>0</v>
      </c>
      <c r="FU60" s="156">
        <v>0</v>
      </c>
      <c r="FV60" s="156">
        <v>0</v>
      </c>
      <c r="FW60" s="156">
        <v>0</v>
      </c>
      <c r="FX60" s="156">
        <v>0</v>
      </c>
    </row>
    <row r="61" spans="1:180" s="157" customFormat="1" x14ac:dyDescent="0.3">
      <c r="A61" s="154" t="s">
        <v>65</v>
      </c>
      <c r="B61" s="155">
        <v>0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56">
        <v>5.0005459362101365E-2</v>
      </c>
      <c r="S61" s="156">
        <v>3.3015933558656639E-2</v>
      </c>
      <c r="T61" s="156">
        <v>4.5316737956224241E-2</v>
      </c>
      <c r="U61" s="156">
        <v>4.3395863337402071E-2</v>
      </c>
      <c r="V61" s="156">
        <v>0</v>
      </c>
      <c r="W61" s="155">
        <v>3.3103200509028E-2</v>
      </c>
      <c r="X61" s="155">
        <v>5.38836102348869E-2</v>
      </c>
      <c r="Y61" s="155">
        <v>3.0708424875121647E-2</v>
      </c>
      <c r="Z61" s="155">
        <v>0</v>
      </c>
      <c r="AA61" s="155">
        <v>3.8219483647446387E-2</v>
      </c>
      <c r="AB61" s="155">
        <v>4.6027829931293805E-2</v>
      </c>
      <c r="AC61" s="155">
        <v>3.080958219693606E-2</v>
      </c>
      <c r="AD61" s="155">
        <v>0</v>
      </c>
      <c r="AE61" s="155">
        <v>4.2709426769029252E-2</v>
      </c>
      <c r="AF61" s="155">
        <v>4.3157166408190499E-2</v>
      </c>
      <c r="AG61" s="155">
        <v>0</v>
      </c>
      <c r="AH61" s="155">
        <v>3.8438836764058903E-2</v>
      </c>
      <c r="AI61" s="155">
        <v>3.5596018320902652E-2</v>
      </c>
      <c r="AJ61" s="155">
        <v>0</v>
      </c>
      <c r="AK61" s="155">
        <v>0</v>
      </c>
      <c r="AL61" s="155">
        <v>0</v>
      </c>
      <c r="AM61" s="155">
        <v>0</v>
      </c>
      <c r="AN61" s="155">
        <v>0</v>
      </c>
      <c r="AO61" s="155">
        <v>0</v>
      </c>
      <c r="AP61" s="155">
        <v>0</v>
      </c>
      <c r="AQ61" s="155">
        <v>0</v>
      </c>
      <c r="AR61" s="155">
        <v>0</v>
      </c>
      <c r="AS61" s="155">
        <v>0</v>
      </c>
      <c r="AT61" s="155">
        <v>0</v>
      </c>
      <c r="AU61" s="155">
        <v>0</v>
      </c>
      <c r="AV61" s="155">
        <v>0</v>
      </c>
      <c r="AW61" s="155">
        <v>0</v>
      </c>
      <c r="AX61" s="155">
        <v>0</v>
      </c>
      <c r="AY61" s="155">
        <v>0</v>
      </c>
      <c r="AZ61" s="155">
        <v>0</v>
      </c>
      <c r="BA61" s="155">
        <v>0</v>
      </c>
      <c r="BB61" s="155">
        <v>0</v>
      </c>
      <c r="BC61" s="155">
        <v>0</v>
      </c>
      <c r="BD61" s="155">
        <v>0</v>
      </c>
      <c r="BE61" s="155">
        <v>0</v>
      </c>
      <c r="BF61" s="155">
        <v>0</v>
      </c>
      <c r="BG61" s="155">
        <v>0</v>
      </c>
      <c r="BH61" s="155">
        <v>0</v>
      </c>
      <c r="BI61" s="155">
        <v>0</v>
      </c>
      <c r="BJ61" s="155">
        <v>0</v>
      </c>
      <c r="BK61" s="155">
        <v>0</v>
      </c>
      <c r="BL61" s="155">
        <v>0</v>
      </c>
      <c r="BM61" s="155">
        <v>0</v>
      </c>
      <c r="BN61" s="155">
        <v>0</v>
      </c>
      <c r="BO61" s="155">
        <v>0</v>
      </c>
      <c r="BP61" s="155">
        <v>0</v>
      </c>
      <c r="BQ61" s="155">
        <v>0</v>
      </c>
      <c r="BR61" s="155">
        <v>0</v>
      </c>
      <c r="BS61" s="155">
        <v>0</v>
      </c>
      <c r="BT61" s="155">
        <v>0</v>
      </c>
      <c r="BU61" s="155">
        <v>0</v>
      </c>
      <c r="BV61" s="155">
        <v>0</v>
      </c>
      <c r="BW61" s="155">
        <v>0</v>
      </c>
      <c r="BX61" s="155">
        <v>0</v>
      </c>
      <c r="BY61" s="155">
        <v>0</v>
      </c>
      <c r="BZ61" s="155">
        <v>0</v>
      </c>
      <c r="CA61" s="155">
        <v>0</v>
      </c>
      <c r="CB61" s="155">
        <v>0</v>
      </c>
      <c r="CC61" s="155">
        <v>0</v>
      </c>
      <c r="CD61" s="155">
        <v>0</v>
      </c>
      <c r="CE61" s="155">
        <v>0</v>
      </c>
      <c r="CF61" s="155">
        <v>0</v>
      </c>
      <c r="CG61" s="155">
        <v>0</v>
      </c>
      <c r="CH61" s="155">
        <v>0</v>
      </c>
      <c r="CI61" s="155">
        <v>0</v>
      </c>
      <c r="CJ61" s="155">
        <v>0</v>
      </c>
      <c r="CK61" s="155">
        <v>0</v>
      </c>
      <c r="CL61" s="155">
        <v>0</v>
      </c>
      <c r="CM61" s="155">
        <v>0</v>
      </c>
      <c r="CN61" s="155">
        <v>0</v>
      </c>
      <c r="CO61" s="155">
        <v>0</v>
      </c>
      <c r="CP61" s="155">
        <v>0</v>
      </c>
      <c r="CQ61" s="155">
        <v>0</v>
      </c>
      <c r="CR61" s="155">
        <v>0</v>
      </c>
      <c r="CS61" s="155">
        <v>0</v>
      </c>
      <c r="CT61" s="155">
        <v>0</v>
      </c>
      <c r="CU61" s="155">
        <v>0</v>
      </c>
      <c r="CV61" s="155">
        <v>0</v>
      </c>
      <c r="CW61" s="155">
        <v>0</v>
      </c>
      <c r="CX61" s="155">
        <v>0</v>
      </c>
      <c r="CY61" s="155">
        <v>0</v>
      </c>
      <c r="CZ61" s="155">
        <v>0</v>
      </c>
      <c r="DA61" s="155">
        <v>0</v>
      </c>
      <c r="DB61" s="155">
        <v>0</v>
      </c>
      <c r="DC61" s="155">
        <v>0</v>
      </c>
      <c r="DD61" s="155">
        <v>0</v>
      </c>
      <c r="DE61" s="155">
        <v>0</v>
      </c>
      <c r="DF61" s="155">
        <v>0</v>
      </c>
      <c r="DG61" s="155">
        <v>0</v>
      </c>
      <c r="DH61" s="155">
        <v>0</v>
      </c>
      <c r="DI61" s="155">
        <v>0</v>
      </c>
      <c r="DJ61" s="155">
        <v>0</v>
      </c>
      <c r="DK61" s="155">
        <v>0</v>
      </c>
      <c r="DL61" s="155">
        <v>0</v>
      </c>
      <c r="DM61" s="155">
        <v>0</v>
      </c>
      <c r="DN61" s="155">
        <v>0</v>
      </c>
      <c r="DO61" s="155">
        <v>0</v>
      </c>
      <c r="DP61" s="155">
        <v>0</v>
      </c>
      <c r="DQ61" s="155">
        <v>0</v>
      </c>
      <c r="DR61" s="155">
        <v>0</v>
      </c>
      <c r="DS61" s="155">
        <v>0</v>
      </c>
      <c r="DT61" s="155">
        <v>0</v>
      </c>
      <c r="DU61" s="155">
        <v>0</v>
      </c>
      <c r="DV61" s="155">
        <v>0</v>
      </c>
      <c r="DW61" s="155">
        <v>0</v>
      </c>
      <c r="DX61" s="155">
        <v>0</v>
      </c>
      <c r="DY61" s="155">
        <v>0</v>
      </c>
      <c r="DZ61" s="155">
        <v>0</v>
      </c>
      <c r="EA61" s="155">
        <v>0</v>
      </c>
      <c r="EB61" s="155">
        <v>0</v>
      </c>
      <c r="EC61" s="155">
        <v>0</v>
      </c>
      <c r="ED61" s="155">
        <v>0</v>
      </c>
      <c r="EE61" s="155">
        <v>0</v>
      </c>
      <c r="EF61" s="155">
        <v>0</v>
      </c>
      <c r="EG61" s="155">
        <v>0</v>
      </c>
      <c r="EH61" s="155">
        <v>0</v>
      </c>
      <c r="EI61" s="155">
        <v>0</v>
      </c>
      <c r="EJ61" s="155">
        <v>0</v>
      </c>
      <c r="EK61" s="155">
        <v>0</v>
      </c>
      <c r="EL61" s="155">
        <v>0</v>
      </c>
      <c r="EM61" s="155">
        <v>0</v>
      </c>
      <c r="EN61" s="155">
        <v>0</v>
      </c>
      <c r="EO61" s="155">
        <v>0</v>
      </c>
      <c r="EP61" s="155">
        <v>0</v>
      </c>
      <c r="EQ61" s="155">
        <v>0</v>
      </c>
      <c r="ER61" s="155">
        <v>0</v>
      </c>
      <c r="ES61" s="155">
        <v>0</v>
      </c>
      <c r="ET61" s="155">
        <v>0</v>
      </c>
      <c r="EU61" s="155">
        <v>0</v>
      </c>
      <c r="EV61" s="155">
        <v>0</v>
      </c>
      <c r="EW61" s="155">
        <v>0</v>
      </c>
      <c r="EX61" s="155">
        <v>0</v>
      </c>
      <c r="EY61" s="155">
        <v>0</v>
      </c>
      <c r="EZ61" s="155">
        <v>0</v>
      </c>
      <c r="FA61" s="155">
        <v>0</v>
      </c>
      <c r="FB61" s="155">
        <v>0</v>
      </c>
      <c r="FC61" s="155">
        <v>0</v>
      </c>
      <c r="FD61" s="155">
        <v>0</v>
      </c>
      <c r="FE61" s="155">
        <v>0</v>
      </c>
      <c r="FF61" s="155">
        <v>0</v>
      </c>
      <c r="FG61" s="155">
        <v>0</v>
      </c>
      <c r="FH61" s="155">
        <v>0</v>
      </c>
      <c r="FI61" s="155">
        <v>0</v>
      </c>
      <c r="FJ61" s="155">
        <v>0</v>
      </c>
      <c r="FK61" s="155">
        <v>0</v>
      </c>
      <c r="FL61" s="155">
        <v>0</v>
      </c>
      <c r="FM61" s="155">
        <v>0</v>
      </c>
      <c r="FN61" s="155">
        <v>0</v>
      </c>
      <c r="FO61" s="155">
        <v>0</v>
      </c>
      <c r="FP61" s="155">
        <v>0</v>
      </c>
      <c r="FQ61" s="155">
        <v>0</v>
      </c>
      <c r="FR61" s="155">
        <v>0</v>
      </c>
      <c r="FS61" s="155">
        <v>0</v>
      </c>
      <c r="FT61" s="156">
        <v>5.0005459362101365E-2</v>
      </c>
      <c r="FU61" s="156">
        <v>3.3015933558656639E-2</v>
      </c>
      <c r="FV61" s="156">
        <v>4.5316737956224241E-2</v>
      </c>
      <c r="FW61" s="156">
        <v>4.3395863337402071E-2</v>
      </c>
      <c r="FX61" s="156">
        <v>0</v>
      </c>
    </row>
    <row r="62" spans="1:180" s="157" customFormat="1" x14ac:dyDescent="0.3">
      <c r="A62" s="154" t="s">
        <v>66</v>
      </c>
      <c r="B62" s="155">
        <v>4.1080126682965339E-2</v>
      </c>
      <c r="C62" s="155">
        <v>0</v>
      </c>
      <c r="D62" s="155">
        <v>4.0702246786652616E-2</v>
      </c>
      <c r="E62" s="155">
        <v>4.0757423650848917E-2</v>
      </c>
      <c r="F62" s="155">
        <v>5.4988656612074964E-2</v>
      </c>
      <c r="G62" s="155">
        <v>0</v>
      </c>
      <c r="H62" s="155">
        <v>3.8037185880779138E-2</v>
      </c>
      <c r="I62" s="155">
        <v>4.8515974425515376E-2</v>
      </c>
      <c r="J62" s="155">
        <v>3.2458268723955089E-2</v>
      </c>
      <c r="K62" s="155">
        <v>0</v>
      </c>
      <c r="L62" s="155">
        <v>0</v>
      </c>
      <c r="M62" s="155">
        <v>0</v>
      </c>
      <c r="N62" s="155">
        <v>3.0164494025173082E-2</v>
      </c>
      <c r="O62" s="155">
        <v>0</v>
      </c>
      <c r="P62" s="155">
        <v>0</v>
      </c>
      <c r="Q62" s="155">
        <v>0</v>
      </c>
      <c r="R62" s="156">
        <v>3.0455080148504701E-2</v>
      </c>
      <c r="S62" s="156">
        <v>4.314306612774739E-2</v>
      </c>
      <c r="T62" s="156">
        <v>0</v>
      </c>
      <c r="U62" s="156">
        <v>0</v>
      </c>
      <c r="V62" s="156">
        <v>4.5406913349854243E-2</v>
      </c>
      <c r="W62" s="155">
        <v>0</v>
      </c>
      <c r="X62" s="155">
        <v>0</v>
      </c>
      <c r="Y62" s="155">
        <v>0</v>
      </c>
      <c r="Z62" s="155">
        <v>0</v>
      </c>
      <c r="AA62" s="155">
        <v>0</v>
      </c>
      <c r="AB62" s="155">
        <v>0</v>
      </c>
      <c r="AC62" s="155">
        <v>0</v>
      </c>
      <c r="AD62" s="155">
        <v>0</v>
      </c>
      <c r="AE62" s="155">
        <v>0</v>
      </c>
      <c r="AF62" s="155">
        <v>0</v>
      </c>
      <c r="AG62" s="155">
        <v>0</v>
      </c>
      <c r="AH62" s="155">
        <v>0</v>
      </c>
      <c r="AI62" s="155">
        <v>0</v>
      </c>
      <c r="AJ62" s="155">
        <v>0</v>
      </c>
      <c r="AK62" s="155">
        <v>0</v>
      </c>
      <c r="AL62" s="155">
        <v>0</v>
      </c>
      <c r="AM62" s="155">
        <v>0</v>
      </c>
      <c r="AN62" s="155">
        <v>0</v>
      </c>
      <c r="AO62" s="155">
        <v>0</v>
      </c>
      <c r="AP62" s="155">
        <v>0</v>
      </c>
      <c r="AQ62" s="155">
        <v>0</v>
      </c>
      <c r="AR62" s="155">
        <v>0</v>
      </c>
      <c r="AS62" s="155">
        <v>0</v>
      </c>
      <c r="AT62" s="155">
        <v>0</v>
      </c>
      <c r="AU62" s="155">
        <v>0</v>
      </c>
      <c r="AV62" s="155">
        <v>0</v>
      </c>
      <c r="AW62" s="155">
        <v>0</v>
      </c>
      <c r="AX62" s="155">
        <v>0</v>
      </c>
      <c r="AY62" s="155">
        <v>0</v>
      </c>
      <c r="AZ62" s="155">
        <v>0</v>
      </c>
      <c r="BA62" s="155">
        <v>0</v>
      </c>
      <c r="BB62" s="155">
        <v>0</v>
      </c>
      <c r="BC62" s="155">
        <v>0</v>
      </c>
      <c r="BD62" s="155">
        <v>0</v>
      </c>
      <c r="BE62" s="155">
        <v>0</v>
      </c>
      <c r="BF62" s="155">
        <v>0</v>
      </c>
      <c r="BG62" s="155">
        <v>0</v>
      </c>
      <c r="BH62" s="155">
        <v>0</v>
      </c>
      <c r="BI62" s="155">
        <v>0</v>
      </c>
      <c r="BJ62" s="155">
        <v>0</v>
      </c>
      <c r="BK62" s="155">
        <v>0</v>
      </c>
      <c r="BL62" s="155">
        <v>0</v>
      </c>
      <c r="BM62" s="155">
        <v>0</v>
      </c>
      <c r="BN62" s="155">
        <v>0</v>
      </c>
      <c r="BO62" s="155">
        <v>0</v>
      </c>
      <c r="BP62" s="155">
        <v>0</v>
      </c>
      <c r="BQ62" s="155">
        <v>0</v>
      </c>
      <c r="BR62" s="155">
        <v>0</v>
      </c>
      <c r="BS62" s="155">
        <v>0</v>
      </c>
      <c r="BT62" s="155">
        <v>0</v>
      </c>
      <c r="BU62" s="155">
        <v>0</v>
      </c>
      <c r="BV62" s="155">
        <v>0</v>
      </c>
      <c r="BW62" s="155">
        <v>0</v>
      </c>
      <c r="BX62" s="155">
        <v>0</v>
      </c>
      <c r="BY62" s="155">
        <v>0</v>
      </c>
      <c r="BZ62" s="155">
        <v>0</v>
      </c>
      <c r="CA62" s="155">
        <v>0</v>
      </c>
      <c r="CB62" s="155">
        <v>0</v>
      </c>
      <c r="CC62" s="155">
        <v>0</v>
      </c>
      <c r="CD62" s="155">
        <v>0</v>
      </c>
      <c r="CE62" s="155">
        <v>0</v>
      </c>
      <c r="CF62" s="155">
        <v>0</v>
      </c>
      <c r="CG62" s="155">
        <v>0</v>
      </c>
      <c r="CH62" s="155">
        <v>0</v>
      </c>
      <c r="CI62" s="155">
        <v>0</v>
      </c>
      <c r="CJ62" s="155">
        <v>0</v>
      </c>
      <c r="CK62" s="155">
        <v>0</v>
      </c>
      <c r="CL62" s="155">
        <v>0</v>
      </c>
      <c r="CM62" s="155">
        <v>0</v>
      </c>
      <c r="CN62" s="155">
        <v>0</v>
      </c>
      <c r="CO62" s="155">
        <v>0</v>
      </c>
      <c r="CP62" s="155">
        <v>0</v>
      </c>
      <c r="CQ62" s="155">
        <v>0</v>
      </c>
      <c r="CR62" s="155">
        <v>0</v>
      </c>
      <c r="CS62" s="155">
        <v>0</v>
      </c>
      <c r="CT62" s="155">
        <v>0</v>
      </c>
      <c r="CU62" s="155">
        <v>0</v>
      </c>
      <c r="CV62" s="155">
        <v>0</v>
      </c>
      <c r="CW62" s="155">
        <v>0</v>
      </c>
      <c r="CX62" s="155">
        <v>0</v>
      </c>
      <c r="CY62" s="155">
        <v>0</v>
      </c>
      <c r="CZ62" s="155">
        <v>0</v>
      </c>
      <c r="DA62" s="155">
        <v>0</v>
      </c>
      <c r="DB62" s="155">
        <v>0</v>
      </c>
      <c r="DC62" s="155">
        <v>0</v>
      </c>
      <c r="DD62" s="155">
        <v>0</v>
      </c>
      <c r="DE62" s="155">
        <v>0</v>
      </c>
      <c r="DF62" s="155">
        <v>0</v>
      </c>
      <c r="DG62" s="155">
        <v>0</v>
      </c>
      <c r="DH62" s="155">
        <v>0</v>
      </c>
      <c r="DI62" s="155">
        <v>0</v>
      </c>
      <c r="DJ62" s="155">
        <v>0</v>
      </c>
      <c r="DK62" s="155">
        <v>0</v>
      </c>
      <c r="DL62" s="155">
        <v>0</v>
      </c>
      <c r="DM62" s="155">
        <v>0</v>
      </c>
      <c r="DN62" s="155">
        <v>0</v>
      </c>
      <c r="DO62" s="155">
        <v>0</v>
      </c>
      <c r="DP62" s="155">
        <v>0</v>
      </c>
      <c r="DQ62" s="155">
        <v>0</v>
      </c>
      <c r="DR62" s="155">
        <v>0</v>
      </c>
      <c r="DS62" s="155">
        <v>0</v>
      </c>
      <c r="DT62" s="155">
        <v>0</v>
      </c>
      <c r="DU62" s="155">
        <v>0</v>
      </c>
      <c r="DV62" s="155">
        <v>0</v>
      </c>
      <c r="DW62" s="155">
        <v>0</v>
      </c>
      <c r="DX62" s="155">
        <v>0</v>
      </c>
      <c r="DY62" s="155">
        <v>0</v>
      </c>
      <c r="DZ62" s="155">
        <v>0</v>
      </c>
      <c r="EA62" s="155">
        <v>0</v>
      </c>
      <c r="EB62" s="155">
        <v>0</v>
      </c>
      <c r="EC62" s="155">
        <v>0</v>
      </c>
      <c r="ED62" s="155">
        <v>0</v>
      </c>
      <c r="EE62" s="155">
        <v>0</v>
      </c>
      <c r="EF62" s="155">
        <v>0</v>
      </c>
      <c r="EG62" s="155">
        <v>0</v>
      </c>
      <c r="EH62" s="155">
        <v>0</v>
      </c>
      <c r="EI62" s="155">
        <v>0</v>
      </c>
      <c r="EJ62" s="155">
        <v>0</v>
      </c>
      <c r="EK62" s="155">
        <v>0</v>
      </c>
      <c r="EL62" s="155">
        <v>0</v>
      </c>
      <c r="EM62" s="155">
        <v>0</v>
      </c>
      <c r="EN62" s="155">
        <v>0</v>
      </c>
      <c r="EO62" s="155">
        <v>0</v>
      </c>
      <c r="EP62" s="155">
        <v>0</v>
      </c>
      <c r="EQ62" s="155">
        <v>0</v>
      </c>
      <c r="ER62" s="155">
        <v>0</v>
      </c>
      <c r="ES62" s="155">
        <v>0</v>
      </c>
      <c r="ET62" s="155">
        <v>0</v>
      </c>
      <c r="EU62" s="155">
        <v>0</v>
      </c>
      <c r="EV62" s="155">
        <v>0</v>
      </c>
      <c r="EW62" s="155">
        <v>0</v>
      </c>
      <c r="EX62" s="155">
        <v>0</v>
      </c>
      <c r="EY62" s="155">
        <v>0</v>
      </c>
      <c r="EZ62" s="155">
        <v>0</v>
      </c>
      <c r="FA62" s="155">
        <v>0</v>
      </c>
      <c r="FB62" s="155">
        <v>0</v>
      </c>
      <c r="FC62" s="155">
        <v>0</v>
      </c>
      <c r="FD62" s="155">
        <v>0</v>
      </c>
      <c r="FE62" s="155">
        <v>0</v>
      </c>
      <c r="FF62" s="155">
        <v>0</v>
      </c>
      <c r="FG62" s="155">
        <v>0</v>
      </c>
      <c r="FH62" s="155">
        <v>0</v>
      </c>
      <c r="FI62" s="155">
        <v>0</v>
      </c>
      <c r="FJ62" s="155">
        <v>0</v>
      </c>
      <c r="FK62" s="155">
        <v>0</v>
      </c>
      <c r="FL62" s="155">
        <v>0</v>
      </c>
      <c r="FM62" s="155">
        <v>0</v>
      </c>
      <c r="FN62" s="155">
        <v>0</v>
      </c>
      <c r="FO62" s="155">
        <v>0</v>
      </c>
      <c r="FP62" s="155">
        <v>0</v>
      </c>
      <c r="FQ62" s="155">
        <v>0</v>
      </c>
      <c r="FR62" s="155">
        <v>0</v>
      </c>
      <c r="FS62" s="155">
        <v>0</v>
      </c>
      <c r="FT62" s="156">
        <v>3.0455080148504701E-2</v>
      </c>
      <c r="FU62" s="156">
        <v>4.314306612774739E-2</v>
      </c>
      <c r="FV62" s="156">
        <v>0</v>
      </c>
      <c r="FW62" s="156">
        <v>0</v>
      </c>
      <c r="FX62" s="156">
        <v>4.5406913349854243E-2</v>
      </c>
    </row>
    <row r="63" spans="1:180" s="157" customFormat="1" x14ac:dyDescent="0.3">
      <c r="A63" s="154" t="s">
        <v>67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155">
        <v>0</v>
      </c>
      <c r="Q63" s="155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5">
        <v>0</v>
      </c>
      <c r="X63" s="155">
        <v>0</v>
      </c>
      <c r="Y63" s="155">
        <v>0</v>
      </c>
      <c r="Z63" s="155">
        <v>0</v>
      </c>
      <c r="AA63" s="155">
        <v>0</v>
      </c>
      <c r="AB63" s="155">
        <v>0</v>
      </c>
      <c r="AC63" s="155">
        <v>0</v>
      </c>
      <c r="AD63" s="155">
        <v>0</v>
      </c>
      <c r="AE63" s="155">
        <v>0</v>
      </c>
      <c r="AF63" s="155">
        <v>0</v>
      </c>
      <c r="AG63" s="155">
        <v>0</v>
      </c>
      <c r="AH63" s="155">
        <v>0</v>
      </c>
      <c r="AI63" s="155">
        <v>0</v>
      </c>
      <c r="AJ63" s="155">
        <v>0</v>
      </c>
      <c r="AK63" s="155">
        <v>0</v>
      </c>
      <c r="AL63" s="155">
        <v>0</v>
      </c>
      <c r="AM63" s="155">
        <v>0</v>
      </c>
      <c r="AN63" s="155">
        <v>0</v>
      </c>
      <c r="AO63" s="155">
        <v>0</v>
      </c>
      <c r="AP63" s="155">
        <v>0</v>
      </c>
      <c r="AQ63" s="155">
        <v>0</v>
      </c>
      <c r="AR63" s="155">
        <v>0</v>
      </c>
      <c r="AS63" s="155">
        <v>0</v>
      </c>
      <c r="AT63" s="155">
        <v>0</v>
      </c>
      <c r="AU63" s="155">
        <v>0</v>
      </c>
      <c r="AV63" s="155">
        <v>0</v>
      </c>
      <c r="AW63" s="155">
        <v>0</v>
      </c>
      <c r="AX63" s="155">
        <v>0</v>
      </c>
      <c r="AY63" s="155">
        <v>0</v>
      </c>
      <c r="AZ63" s="155">
        <v>0</v>
      </c>
      <c r="BA63" s="155">
        <v>0</v>
      </c>
      <c r="BB63" s="155">
        <v>0</v>
      </c>
      <c r="BC63" s="155">
        <v>0</v>
      </c>
      <c r="BD63" s="155">
        <v>0</v>
      </c>
      <c r="BE63" s="155">
        <v>0</v>
      </c>
      <c r="BF63" s="155">
        <v>0</v>
      </c>
      <c r="BG63" s="155">
        <v>0</v>
      </c>
      <c r="BH63" s="155">
        <v>0</v>
      </c>
      <c r="BI63" s="155">
        <v>0</v>
      </c>
      <c r="BJ63" s="155">
        <v>0</v>
      </c>
      <c r="BK63" s="155">
        <v>0</v>
      </c>
      <c r="BL63" s="155">
        <v>0</v>
      </c>
      <c r="BM63" s="155">
        <v>0</v>
      </c>
      <c r="BN63" s="155">
        <v>0</v>
      </c>
      <c r="BO63" s="155">
        <v>0</v>
      </c>
      <c r="BP63" s="155">
        <v>0</v>
      </c>
      <c r="BQ63" s="155">
        <v>0</v>
      </c>
      <c r="BR63" s="155">
        <v>0</v>
      </c>
      <c r="BS63" s="155">
        <v>0</v>
      </c>
      <c r="BT63" s="155">
        <v>0</v>
      </c>
      <c r="BU63" s="155">
        <v>0</v>
      </c>
      <c r="BV63" s="155">
        <v>0</v>
      </c>
      <c r="BW63" s="155">
        <v>0</v>
      </c>
      <c r="BX63" s="155">
        <v>0</v>
      </c>
      <c r="BY63" s="155">
        <v>0</v>
      </c>
      <c r="BZ63" s="155">
        <v>0</v>
      </c>
      <c r="CA63" s="155">
        <v>0</v>
      </c>
      <c r="CB63" s="155">
        <v>0</v>
      </c>
      <c r="CC63" s="155">
        <v>0</v>
      </c>
      <c r="CD63" s="155">
        <v>0</v>
      </c>
      <c r="CE63" s="155">
        <v>0</v>
      </c>
      <c r="CF63" s="155">
        <v>0</v>
      </c>
      <c r="CG63" s="155">
        <v>0</v>
      </c>
      <c r="CH63" s="155">
        <v>0</v>
      </c>
      <c r="CI63" s="155">
        <v>0</v>
      </c>
      <c r="CJ63" s="155">
        <v>0</v>
      </c>
      <c r="CK63" s="155">
        <v>0</v>
      </c>
      <c r="CL63" s="155">
        <v>0</v>
      </c>
      <c r="CM63" s="155">
        <v>0</v>
      </c>
      <c r="CN63" s="155">
        <v>0</v>
      </c>
      <c r="CO63" s="155">
        <v>0</v>
      </c>
      <c r="CP63" s="155">
        <v>0</v>
      </c>
      <c r="CQ63" s="155">
        <v>0</v>
      </c>
      <c r="CR63" s="155">
        <v>0</v>
      </c>
      <c r="CS63" s="155">
        <v>0</v>
      </c>
      <c r="CT63" s="155">
        <v>0</v>
      </c>
      <c r="CU63" s="155">
        <v>0</v>
      </c>
      <c r="CV63" s="155">
        <v>0</v>
      </c>
      <c r="CW63" s="155">
        <v>0</v>
      </c>
      <c r="CX63" s="155">
        <v>0</v>
      </c>
      <c r="CY63" s="155">
        <v>0</v>
      </c>
      <c r="CZ63" s="155">
        <v>0</v>
      </c>
      <c r="DA63" s="155">
        <v>0</v>
      </c>
      <c r="DB63" s="155">
        <v>0</v>
      </c>
      <c r="DC63" s="155">
        <v>0</v>
      </c>
      <c r="DD63" s="155">
        <v>0</v>
      </c>
      <c r="DE63" s="155">
        <v>0</v>
      </c>
      <c r="DF63" s="155">
        <v>0</v>
      </c>
      <c r="DG63" s="155">
        <v>0</v>
      </c>
      <c r="DH63" s="155">
        <v>0</v>
      </c>
      <c r="DI63" s="155">
        <v>0</v>
      </c>
      <c r="DJ63" s="155">
        <v>0</v>
      </c>
      <c r="DK63" s="155">
        <v>0</v>
      </c>
      <c r="DL63" s="155">
        <v>0</v>
      </c>
      <c r="DM63" s="155">
        <v>0</v>
      </c>
      <c r="DN63" s="155">
        <v>0</v>
      </c>
      <c r="DO63" s="155">
        <v>0</v>
      </c>
      <c r="DP63" s="155">
        <v>0</v>
      </c>
      <c r="DQ63" s="155">
        <v>0</v>
      </c>
      <c r="DR63" s="155">
        <v>0</v>
      </c>
      <c r="DS63" s="155">
        <v>0</v>
      </c>
      <c r="DT63" s="155">
        <v>0</v>
      </c>
      <c r="DU63" s="155">
        <v>0</v>
      </c>
      <c r="DV63" s="155">
        <v>0</v>
      </c>
      <c r="DW63" s="155">
        <v>0</v>
      </c>
      <c r="DX63" s="155">
        <v>0</v>
      </c>
      <c r="DY63" s="155">
        <v>0</v>
      </c>
      <c r="DZ63" s="155">
        <v>0</v>
      </c>
      <c r="EA63" s="155">
        <v>0</v>
      </c>
      <c r="EB63" s="155">
        <v>0</v>
      </c>
      <c r="EC63" s="155">
        <v>0</v>
      </c>
      <c r="ED63" s="155">
        <v>0</v>
      </c>
      <c r="EE63" s="155">
        <v>0</v>
      </c>
      <c r="EF63" s="155">
        <v>0</v>
      </c>
      <c r="EG63" s="155">
        <v>0</v>
      </c>
      <c r="EH63" s="155">
        <v>0</v>
      </c>
      <c r="EI63" s="155">
        <v>0</v>
      </c>
      <c r="EJ63" s="155">
        <v>0</v>
      </c>
      <c r="EK63" s="155">
        <v>0</v>
      </c>
      <c r="EL63" s="155">
        <v>0</v>
      </c>
      <c r="EM63" s="155">
        <v>0</v>
      </c>
      <c r="EN63" s="155">
        <v>0</v>
      </c>
      <c r="EO63" s="155">
        <v>0</v>
      </c>
      <c r="EP63" s="155">
        <v>0</v>
      </c>
      <c r="EQ63" s="155">
        <v>0</v>
      </c>
      <c r="ER63" s="155">
        <v>0</v>
      </c>
      <c r="ES63" s="155">
        <v>0</v>
      </c>
      <c r="ET63" s="155">
        <v>0</v>
      </c>
      <c r="EU63" s="155">
        <v>0</v>
      </c>
      <c r="EV63" s="155">
        <v>0</v>
      </c>
      <c r="EW63" s="155">
        <v>0</v>
      </c>
      <c r="EX63" s="155">
        <v>0</v>
      </c>
      <c r="EY63" s="155">
        <v>0</v>
      </c>
      <c r="EZ63" s="155">
        <v>0</v>
      </c>
      <c r="FA63" s="155">
        <v>0</v>
      </c>
      <c r="FB63" s="155">
        <v>0</v>
      </c>
      <c r="FC63" s="155">
        <v>0</v>
      </c>
      <c r="FD63" s="155">
        <v>0</v>
      </c>
      <c r="FE63" s="155">
        <v>0</v>
      </c>
      <c r="FF63" s="155">
        <v>0</v>
      </c>
      <c r="FG63" s="155">
        <v>0</v>
      </c>
      <c r="FH63" s="155">
        <v>0</v>
      </c>
      <c r="FI63" s="155">
        <v>0</v>
      </c>
      <c r="FJ63" s="155">
        <v>0</v>
      </c>
      <c r="FK63" s="155">
        <v>0</v>
      </c>
      <c r="FL63" s="155">
        <v>0</v>
      </c>
      <c r="FM63" s="155">
        <v>0</v>
      </c>
      <c r="FN63" s="155">
        <v>0</v>
      </c>
      <c r="FO63" s="155">
        <v>0</v>
      </c>
      <c r="FP63" s="155">
        <v>0</v>
      </c>
      <c r="FQ63" s="155">
        <v>0</v>
      </c>
      <c r="FR63" s="155">
        <v>0</v>
      </c>
      <c r="FS63" s="155">
        <v>0</v>
      </c>
      <c r="FT63" s="156">
        <v>0</v>
      </c>
      <c r="FU63" s="156">
        <v>0</v>
      </c>
      <c r="FV63" s="156">
        <v>0</v>
      </c>
      <c r="FW63" s="156">
        <v>0</v>
      </c>
      <c r="FX63" s="156">
        <v>0</v>
      </c>
    </row>
    <row r="64" spans="1:180" s="157" customFormat="1" x14ac:dyDescent="0.3">
      <c r="A64" s="154" t="s">
        <v>68</v>
      </c>
      <c r="B64" s="155">
        <v>0</v>
      </c>
      <c r="C64" s="155">
        <v>5.6413677167097782E-2</v>
      </c>
      <c r="D64" s="155">
        <v>5.5769683227195672E-2</v>
      </c>
      <c r="E64" s="155">
        <v>4.8224158607960817E-2</v>
      </c>
      <c r="F64" s="155">
        <v>8.0613901507414779E-2</v>
      </c>
      <c r="G64" s="155">
        <v>6.7948669999235947E-2</v>
      </c>
      <c r="H64" s="155">
        <v>7.1242588803881124E-2</v>
      </c>
      <c r="I64" s="155">
        <v>0</v>
      </c>
      <c r="J64" s="155">
        <v>6.0470273845661067E-2</v>
      </c>
      <c r="K64" s="155">
        <v>5.6784246304586873E-2</v>
      </c>
      <c r="L64" s="155">
        <v>0</v>
      </c>
      <c r="M64" s="155">
        <v>0</v>
      </c>
      <c r="N64" s="155">
        <v>0</v>
      </c>
      <c r="O64" s="155">
        <v>0</v>
      </c>
      <c r="P64" s="155">
        <v>0</v>
      </c>
      <c r="Q64" s="155">
        <v>6.9516716985007929E-2</v>
      </c>
      <c r="R64" s="156">
        <v>5.2282801108588135E-2</v>
      </c>
      <c r="S64" s="156">
        <v>0</v>
      </c>
      <c r="T64" s="156">
        <v>6.3359875892957815E-2</v>
      </c>
      <c r="U64" s="156">
        <v>4.4291577371840488E-2</v>
      </c>
      <c r="V64" s="156">
        <v>0</v>
      </c>
      <c r="W64" s="155">
        <v>0</v>
      </c>
      <c r="X64" s="155">
        <v>0</v>
      </c>
      <c r="Y64" s="155">
        <v>7.7177996278332481E-2</v>
      </c>
      <c r="Z64" s="155">
        <v>0</v>
      </c>
      <c r="AA64" s="155">
        <v>0</v>
      </c>
      <c r="AB64" s="155">
        <v>0</v>
      </c>
      <c r="AC64" s="155">
        <v>0</v>
      </c>
      <c r="AD64" s="155">
        <v>0</v>
      </c>
      <c r="AE64" s="155">
        <v>0</v>
      </c>
      <c r="AF64" s="155">
        <v>0</v>
      </c>
      <c r="AG64" s="155">
        <v>0</v>
      </c>
      <c r="AH64" s="155">
        <v>0</v>
      </c>
      <c r="AI64" s="155">
        <v>0.10108567255600227</v>
      </c>
      <c r="AJ64" s="155">
        <v>0</v>
      </c>
      <c r="AK64" s="155">
        <v>0</v>
      </c>
      <c r="AL64" s="155">
        <v>0</v>
      </c>
      <c r="AM64" s="155">
        <v>0</v>
      </c>
      <c r="AN64" s="155">
        <v>0</v>
      </c>
      <c r="AO64" s="155">
        <v>0</v>
      </c>
      <c r="AP64" s="155">
        <v>0</v>
      </c>
      <c r="AQ64" s="155">
        <v>0</v>
      </c>
      <c r="AR64" s="155">
        <v>0</v>
      </c>
      <c r="AS64" s="155">
        <v>0</v>
      </c>
      <c r="AT64" s="155">
        <v>0</v>
      </c>
      <c r="AU64" s="155">
        <v>0</v>
      </c>
      <c r="AV64" s="155">
        <v>0</v>
      </c>
      <c r="AW64" s="155">
        <v>0</v>
      </c>
      <c r="AX64" s="155">
        <v>0</v>
      </c>
      <c r="AY64" s="155">
        <v>0</v>
      </c>
      <c r="AZ64" s="155">
        <v>0</v>
      </c>
      <c r="BA64" s="155">
        <v>0</v>
      </c>
      <c r="BB64" s="155">
        <v>0</v>
      </c>
      <c r="BC64" s="155">
        <v>0</v>
      </c>
      <c r="BD64" s="155">
        <v>0</v>
      </c>
      <c r="BE64" s="155">
        <v>0</v>
      </c>
      <c r="BF64" s="155">
        <v>0</v>
      </c>
      <c r="BG64" s="155">
        <v>0</v>
      </c>
      <c r="BH64" s="155">
        <v>0</v>
      </c>
      <c r="BI64" s="155">
        <v>0</v>
      </c>
      <c r="BJ64" s="155">
        <v>0</v>
      </c>
      <c r="BK64" s="155">
        <v>0</v>
      </c>
      <c r="BL64" s="155">
        <v>0</v>
      </c>
      <c r="BM64" s="155">
        <v>0</v>
      </c>
      <c r="BN64" s="155">
        <v>0</v>
      </c>
      <c r="BO64" s="155">
        <v>0</v>
      </c>
      <c r="BP64" s="155">
        <v>0</v>
      </c>
      <c r="BQ64" s="155">
        <v>0</v>
      </c>
      <c r="BR64" s="155">
        <v>0</v>
      </c>
      <c r="BS64" s="155">
        <v>0</v>
      </c>
      <c r="BT64" s="155">
        <v>0</v>
      </c>
      <c r="BU64" s="155">
        <v>0</v>
      </c>
      <c r="BV64" s="155">
        <v>0</v>
      </c>
      <c r="BW64" s="155">
        <v>0</v>
      </c>
      <c r="BX64" s="155">
        <v>0</v>
      </c>
      <c r="BY64" s="155">
        <v>0</v>
      </c>
      <c r="BZ64" s="155">
        <v>0</v>
      </c>
      <c r="CA64" s="155">
        <v>0</v>
      </c>
      <c r="CB64" s="155">
        <v>0</v>
      </c>
      <c r="CC64" s="155">
        <v>0</v>
      </c>
      <c r="CD64" s="155">
        <v>0</v>
      </c>
      <c r="CE64" s="155">
        <v>0</v>
      </c>
      <c r="CF64" s="155">
        <v>0</v>
      </c>
      <c r="CG64" s="155">
        <v>0</v>
      </c>
      <c r="CH64" s="155">
        <v>0</v>
      </c>
      <c r="CI64" s="155">
        <v>0</v>
      </c>
      <c r="CJ64" s="155">
        <v>0</v>
      </c>
      <c r="CK64" s="155">
        <v>0</v>
      </c>
      <c r="CL64" s="155">
        <v>0</v>
      </c>
      <c r="CM64" s="155">
        <v>0</v>
      </c>
      <c r="CN64" s="155">
        <v>0</v>
      </c>
      <c r="CO64" s="155">
        <v>0</v>
      </c>
      <c r="CP64" s="155">
        <v>0</v>
      </c>
      <c r="CQ64" s="155">
        <v>0</v>
      </c>
      <c r="CR64" s="155">
        <v>0</v>
      </c>
      <c r="CS64" s="155">
        <v>0</v>
      </c>
      <c r="CT64" s="155">
        <v>0</v>
      </c>
      <c r="CU64" s="155">
        <v>0</v>
      </c>
      <c r="CV64" s="155">
        <v>0</v>
      </c>
      <c r="CW64" s="155">
        <v>0</v>
      </c>
      <c r="CX64" s="155">
        <v>0</v>
      </c>
      <c r="CY64" s="155">
        <v>0</v>
      </c>
      <c r="CZ64" s="155">
        <v>0</v>
      </c>
      <c r="DA64" s="155">
        <v>0</v>
      </c>
      <c r="DB64" s="155">
        <v>0</v>
      </c>
      <c r="DC64" s="155">
        <v>0</v>
      </c>
      <c r="DD64" s="155">
        <v>0</v>
      </c>
      <c r="DE64" s="155">
        <v>0</v>
      </c>
      <c r="DF64" s="155">
        <v>0</v>
      </c>
      <c r="DG64" s="155">
        <v>0</v>
      </c>
      <c r="DH64" s="155">
        <v>0</v>
      </c>
      <c r="DI64" s="155">
        <v>0</v>
      </c>
      <c r="DJ64" s="155">
        <v>0</v>
      </c>
      <c r="DK64" s="155">
        <v>0</v>
      </c>
      <c r="DL64" s="155">
        <v>0</v>
      </c>
      <c r="DM64" s="155">
        <v>0</v>
      </c>
      <c r="DN64" s="155">
        <v>0</v>
      </c>
      <c r="DO64" s="155">
        <v>0</v>
      </c>
      <c r="DP64" s="155">
        <v>0</v>
      </c>
      <c r="DQ64" s="155">
        <v>0</v>
      </c>
      <c r="DR64" s="155">
        <v>0</v>
      </c>
      <c r="DS64" s="155">
        <v>0</v>
      </c>
      <c r="DT64" s="155">
        <v>0</v>
      </c>
      <c r="DU64" s="155">
        <v>0</v>
      </c>
      <c r="DV64" s="155">
        <v>0</v>
      </c>
      <c r="DW64" s="155">
        <v>0</v>
      </c>
      <c r="DX64" s="155">
        <v>0</v>
      </c>
      <c r="DY64" s="155">
        <v>0</v>
      </c>
      <c r="DZ64" s="155">
        <v>0</v>
      </c>
      <c r="EA64" s="155">
        <v>0</v>
      </c>
      <c r="EB64" s="155">
        <v>0</v>
      </c>
      <c r="EC64" s="155">
        <v>0</v>
      </c>
      <c r="ED64" s="155">
        <v>0</v>
      </c>
      <c r="EE64" s="155">
        <v>0</v>
      </c>
      <c r="EF64" s="155">
        <v>0</v>
      </c>
      <c r="EG64" s="155">
        <v>0</v>
      </c>
      <c r="EH64" s="155">
        <v>0</v>
      </c>
      <c r="EI64" s="155">
        <v>0</v>
      </c>
      <c r="EJ64" s="155">
        <v>0</v>
      </c>
      <c r="EK64" s="155">
        <v>0</v>
      </c>
      <c r="EL64" s="155">
        <v>0</v>
      </c>
      <c r="EM64" s="155">
        <v>0</v>
      </c>
      <c r="EN64" s="155">
        <v>0</v>
      </c>
      <c r="EO64" s="155">
        <v>0</v>
      </c>
      <c r="EP64" s="155">
        <v>0</v>
      </c>
      <c r="EQ64" s="155">
        <v>0</v>
      </c>
      <c r="ER64" s="155">
        <v>0</v>
      </c>
      <c r="ES64" s="155">
        <v>0</v>
      </c>
      <c r="ET64" s="155">
        <v>0</v>
      </c>
      <c r="EU64" s="155">
        <v>0</v>
      </c>
      <c r="EV64" s="155">
        <v>0</v>
      </c>
      <c r="EW64" s="155">
        <v>0</v>
      </c>
      <c r="EX64" s="155">
        <v>0</v>
      </c>
      <c r="EY64" s="155">
        <v>0</v>
      </c>
      <c r="EZ64" s="155">
        <v>0</v>
      </c>
      <c r="FA64" s="155">
        <v>0</v>
      </c>
      <c r="FB64" s="155">
        <v>0</v>
      </c>
      <c r="FC64" s="155">
        <v>0</v>
      </c>
      <c r="FD64" s="155">
        <v>0</v>
      </c>
      <c r="FE64" s="155">
        <v>0</v>
      </c>
      <c r="FF64" s="155">
        <v>0</v>
      </c>
      <c r="FG64" s="155">
        <v>0</v>
      </c>
      <c r="FH64" s="155">
        <v>0</v>
      </c>
      <c r="FI64" s="155">
        <v>0</v>
      </c>
      <c r="FJ64" s="155">
        <v>0</v>
      </c>
      <c r="FK64" s="155">
        <v>0</v>
      </c>
      <c r="FL64" s="155">
        <v>0</v>
      </c>
      <c r="FM64" s="155">
        <v>0</v>
      </c>
      <c r="FN64" s="155">
        <v>0</v>
      </c>
      <c r="FO64" s="155">
        <v>0</v>
      </c>
      <c r="FP64" s="155">
        <v>0</v>
      </c>
      <c r="FQ64" s="155">
        <v>0</v>
      </c>
      <c r="FR64" s="155">
        <v>0</v>
      </c>
      <c r="FS64" s="155">
        <v>0</v>
      </c>
      <c r="FT64" s="156">
        <v>5.2282801108588135E-2</v>
      </c>
      <c r="FU64" s="156">
        <v>0</v>
      </c>
      <c r="FV64" s="156">
        <v>6.3359875892957815E-2</v>
      </c>
      <c r="FW64" s="156">
        <v>4.4291577371840488E-2</v>
      </c>
      <c r="FX64" s="156">
        <v>0</v>
      </c>
    </row>
    <row r="65" spans="1:180" s="157" customFormat="1" x14ac:dyDescent="0.3">
      <c r="A65" s="154" t="s">
        <v>69</v>
      </c>
      <c r="B65" s="155">
        <v>0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3.4965892247544206E-2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5">
        <v>0</v>
      </c>
      <c r="Q65" s="155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5">
        <v>0</v>
      </c>
      <c r="X65" s="155">
        <v>0</v>
      </c>
      <c r="Y65" s="155">
        <v>0</v>
      </c>
      <c r="Z65" s="155">
        <v>0</v>
      </c>
      <c r="AA65" s="155">
        <v>0</v>
      </c>
      <c r="AB65" s="155">
        <v>0</v>
      </c>
      <c r="AC65" s="155">
        <v>0</v>
      </c>
      <c r="AD65" s="155">
        <v>0</v>
      </c>
      <c r="AE65" s="155">
        <v>0</v>
      </c>
      <c r="AF65" s="155">
        <v>0</v>
      </c>
      <c r="AG65" s="155">
        <v>0</v>
      </c>
      <c r="AH65" s="155">
        <v>0</v>
      </c>
      <c r="AI65" s="155">
        <v>0</v>
      </c>
      <c r="AJ65" s="155">
        <v>0</v>
      </c>
      <c r="AK65" s="155">
        <v>0</v>
      </c>
      <c r="AL65" s="155">
        <v>0</v>
      </c>
      <c r="AM65" s="155">
        <v>0</v>
      </c>
      <c r="AN65" s="155">
        <v>0</v>
      </c>
      <c r="AO65" s="155">
        <v>0</v>
      </c>
      <c r="AP65" s="155">
        <v>0</v>
      </c>
      <c r="AQ65" s="155">
        <v>0</v>
      </c>
      <c r="AR65" s="155">
        <v>0</v>
      </c>
      <c r="AS65" s="155">
        <v>0</v>
      </c>
      <c r="AT65" s="155">
        <v>0</v>
      </c>
      <c r="AU65" s="155">
        <v>0</v>
      </c>
      <c r="AV65" s="155">
        <v>0</v>
      </c>
      <c r="AW65" s="155">
        <v>0</v>
      </c>
      <c r="AX65" s="155">
        <v>0</v>
      </c>
      <c r="AY65" s="155">
        <v>0</v>
      </c>
      <c r="AZ65" s="155">
        <v>0</v>
      </c>
      <c r="BA65" s="155">
        <v>0</v>
      </c>
      <c r="BB65" s="155">
        <v>0</v>
      </c>
      <c r="BC65" s="155">
        <v>0</v>
      </c>
      <c r="BD65" s="155">
        <v>0</v>
      </c>
      <c r="BE65" s="155">
        <v>0</v>
      </c>
      <c r="BF65" s="155">
        <v>0</v>
      </c>
      <c r="BG65" s="155">
        <v>0</v>
      </c>
      <c r="BH65" s="155">
        <v>0</v>
      </c>
      <c r="BI65" s="155">
        <v>0</v>
      </c>
      <c r="BJ65" s="155">
        <v>0</v>
      </c>
      <c r="BK65" s="155">
        <v>0</v>
      </c>
      <c r="BL65" s="155">
        <v>0</v>
      </c>
      <c r="BM65" s="155">
        <v>0</v>
      </c>
      <c r="BN65" s="155">
        <v>0</v>
      </c>
      <c r="BO65" s="155">
        <v>0</v>
      </c>
      <c r="BP65" s="155">
        <v>0</v>
      </c>
      <c r="BQ65" s="155">
        <v>0</v>
      </c>
      <c r="BR65" s="155">
        <v>0</v>
      </c>
      <c r="BS65" s="155">
        <v>0</v>
      </c>
      <c r="BT65" s="155">
        <v>0</v>
      </c>
      <c r="BU65" s="155">
        <v>0</v>
      </c>
      <c r="BV65" s="155">
        <v>0</v>
      </c>
      <c r="BW65" s="155">
        <v>0</v>
      </c>
      <c r="BX65" s="155">
        <v>0</v>
      </c>
      <c r="BY65" s="155">
        <v>0</v>
      </c>
      <c r="BZ65" s="155">
        <v>0</v>
      </c>
      <c r="CA65" s="155">
        <v>0</v>
      </c>
      <c r="CB65" s="155">
        <v>0</v>
      </c>
      <c r="CC65" s="155">
        <v>0</v>
      </c>
      <c r="CD65" s="155">
        <v>0</v>
      </c>
      <c r="CE65" s="155">
        <v>0</v>
      </c>
      <c r="CF65" s="155">
        <v>0</v>
      </c>
      <c r="CG65" s="155">
        <v>0</v>
      </c>
      <c r="CH65" s="155">
        <v>0</v>
      </c>
      <c r="CI65" s="155">
        <v>0</v>
      </c>
      <c r="CJ65" s="155">
        <v>0</v>
      </c>
      <c r="CK65" s="155">
        <v>0</v>
      </c>
      <c r="CL65" s="155">
        <v>0</v>
      </c>
      <c r="CM65" s="155">
        <v>0</v>
      </c>
      <c r="CN65" s="155">
        <v>0</v>
      </c>
      <c r="CO65" s="155">
        <v>0</v>
      </c>
      <c r="CP65" s="155">
        <v>0</v>
      </c>
      <c r="CQ65" s="155">
        <v>0</v>
      </c>
      <c r="CR65" s="155">
        <v>0</v>
      </c>
      <c r="CS65" s="155">
        <v>0</v>
      </c>
      <c r="CT65" s="155">
        <v>0</v>
      </c>
      <c r="CU65" s="155">
        <v>0</v>
      </c>
      <c r="CV65" s="155">
        <v>0</v>
      </c>
      <c r="CW65" s="155">
        <v>0</v>
      </c>
      <c r="CX65" s="155">
        <v>0</v>
      </c>
      <c r="CY65" s="155">
        <v>0</v>
      </c>
      <c r="CZ65" s="155">
        <v>0</v>
      </c>
      <c r="DA65" s="155">
        <v>0</v>
      </c>
      <c r="DB65" s="155">
        <v>0</v>
      </c>
      <c r="DC65" s="155">
        <v>0</v>
      </c>
      <c r="DD65" s="155">
        <v>0</v>
      </c>
      <c r="DE65" s="155">
        <v>0</v>
      </c>
      <c r="DF65" s="155">
        <v>0</v>
      </c>
      <c r="DG65" s="155">
        <v>0</v>
      </c>
      <c r="DH65" s="155">
        <v>0</v>
      </c>
      <c r="DI65" s="155">
        <v>0</v>
      </c>
      <c r="DJ65" s="155">
        <v>0</v>
      </c>
      <c r="DK65" s="155">
        <v>0</v>
      </c>
      <c r="DL65" s="155">
        <v>0</v>
      </c>
      <c r="DM65" s="155">
        <v>0</v>
      </c>
      <c r="DN65" s="155">
        <v>0</v>
      </c>
      <c r="DO65" s="155">
        <v>0</v>
      </c>
      <c r="DP65" s="155">
        <v>0</v>
      </c>
      <c r="DQ65" s="155">
        <v>0</v>
      </c>
      <c r="DR65" s="155">
        <v>0</v>
      </c>
      <c r="DS65" s="155">
        <v>0</v>
      </c>
      <c r="DT65" s="155">
        <v>0</v>
      </c>
      <c r="DU65" s="155">
        <v>0</v>
      </c>
      <c r="DV65" s="155">
        <v>0</v>
      </c>
      <c r="DW65" s="155">
        <v>0</v>
      </c>
      <c r="DX65" s="155">
        <v>0</v>
      </c>
      <c r="DY65" s="155">
        <v>0</v>
      </c>
      <c r="DZ65" s="155">
        <v>0</v>
      </c>
      <c r="EA65" s="155">
        <v>0</v>
      </c>
      <c r="EB65" s="155">
        <v>0</v>
      </c>
      <c r="EC65" s="155">
        <v>0</v>
      </c>
      <c r="ED65" s="155">
        <v>0</v>
      </c>
      <c r="EE65" s="155">
        <v>0</v>
      </c>
      <c r="EF65" s="155">
        <v>0</v>
      </c>
      <c r="EG65" s="155">
        <v>0</v>
      </c>
      <c r="EH65" s="155">
        <v>0</v>
      </c>
      <c r="EI65" s="155">
        <v>0</v>
      </c>
      <c r="EJ65" s="155">
        <v>0</v>
      </c>
      <c r="EK65" s="155">
        <v>0</v>
      </c>
      <c r="EL65" s="155">
        <v>0</v>
      </c>
      <c r="EM65" s="155">
        <v>0</v>
      </c>
      <c r="EN65" s="155">
        <v>0</v>
      </c>
      <c r="EO65" s="155">
        <v>0</v>
      </c>
      <c r="EP65" s="155">
        <v>0</v>
      </c>
      <c r="EQ65" s="155">
        <v>0</v>
      </c>
      <c r="ER65" s="155">
        <v>0</v>
      </c>
      <c r="ES65" s="155">
        <v>0</v>
      </c>
      <c r="ET65" s="155">
        <v>0</v>
      </c>
      <c r="EU65" s="155">
        <v>0</v>
      </c>
      <c r="EV65" s="155">
        <v>0</v>
      </c>
      <c r="EW65" s="155">
        <v>0</v>
      </c>
      <c r="EX65" s="155">
        <v>0</v>
      </c>
      <c r="EY65" s="155">
        <v>0</v>
      </c>
      <c r="EZ65" s="155">
        <v>0</v>
      </c>
      <c r="FA65" s="155">
        <v>0</v>
      </c>
      <c r="FB65" s="155">
        <v>0</v>
      </c>
      <c r="FC65" s="155">
        <v>0</v>
      </c>
      <c r="FD65" s="155">
        <v>0</v>
      </c>
      <c r="FE65" s="155">
        <v>0</v>
      </c>
      <c r="FF65" s="155">
        <v>0</v>
      </c>
      <c r="FG65" s="155">
        <v>0</v>
      </c>
      <c r="FH65" s="155">
        <v>0</v>
      </c>
      <c r="FI65" s="155">
        <v>0</v>
      </c>
      <c r="FJ65" s="155">
        <v>0</v>
      </c>
      <c r="FK65" s="155">
        <v>0</v>
      </c>
      <c r="FL65" s="155">
        <v>0</v>
      </c>
      <c r="FM65" s="155">
        <v>0</v>
      </c>
      <c r="FN65" s="155">
        <v>0</v>
      </c>
      <c r="FO65" s="155">
        <v>0</v>
      </c>
      <c r="FP65" s="155">
        <v>0</v>
      </c>
      <c r="FQ65" s="155">
        <v>0</v>
      </c>
      <c r="FR65" s="155">
        <v>0</v>
      </c>
      <c r="FS65" s="155">
        <v>0</v>
      </c>
      <c r="FT65" s="156">
        <v>0</v>
      </c>
      <c r="FU65" s="156">
        <v>0</v>
      </c>
      <c r="FV65" s="156">
        <v>0</v>
      </c>
      <c r="FW65" s="156">
        <v>0</v>
      </c>
      <c r="FX65" s="156">
        <v>0</v>
      </c>
    </row>
    <row r="66" spans="1:180" s="157" customFormat="1" x14ac:dyDescent="0.3">
      <c r="A66" s="154" t="s">
        <v>70</v>
      </c>
      <c r="B66" s="155">
        <v>0.14794570044311905</v>
      </c>
      <c r="C66" s="155">
        <v>0.14374591438605588</v>
      </c>
      <c r="D66" s="155">
        <v>0.18031840433639917</v>
      </c>
      <c r="E66" s="155">
        <v>0.16075945201240627</v>
      </c>
      <c r="F66" s="155">
        <v>0.17355031694086989</v>
      </c>
      <c r="G66" s="155">
        <v>0.18724538826997086</v>
      </c>
      <c r="H66" s="155">
        <v>0.21976748192687481</v>
      </c>
      <c r="I66" s="155">
        <v>0.20161503687415033</v>
      </c>
      <c r="J66" s="155">
        <v>0.14993600236133095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v>0</v>
      </c>
      <c r="Q66" s="155">
        <v>8.8950769174737765E-2</v>
      </c>
      <c r="R66" s="156">
        <v>8.2840418866014787E-2</v>
      </c>
      <c r="S66" s="156">
        <v>0.10056069070431466</v>
      </c>
      <c r="T66" s="156">
        <v>9.1338146124406397E-2</v>
      </c>
      <c r="U66" s="156">
        <v>9.3715554746765836E-2</v>
      </c>
      <c r="V66" s="156">
        <v>7.7157499561333401E-2</v>
      </c>
      <c r="W66" s="155">
        <v>0</v>
      </c>
      <c r="X66" s="155">
        <v>0</v>
      </c>
      <c r="Y66" s="155">
        <v>0</v>
      </c>
      <c r="Z66" s="155">
        <v>0</v>
      </c>
      <c r="AA66" s="155">
        <v>0</v>
      </c>
      <c r="AB66" s="155">
        <v>0</v>
      </c>
      <c r="AC66" s="155">
        <v>0</v>
      </c>
      <c r="AD66" s="155">
        <v>0</v>
      </c>
      <c r="AE66" s="155">
        <v>0</v>
      </c>
      <c r="AF66" s="155">
        <v>0</v>
      </c>
      <c r="AG66" s="155">
        <v>0</v>
      </c>
      <c r="AH66" s="155">
        <v>0</v>
      </c>
      <c r="AI66" s="155">
        <v>0</v>
      </c>
      <c r="AJ66" s="155">
        <v>0</v>
      </c>
      <c r="AK66" s="155">
        <v>0</v>
      </c>
      <c r="AL66" s="155">
        <v>0</v>
      </c>
      <c r="AM66" s="155">
        <v>0</v>
      </c>
      <c r="AN66" s="155">
        <v>0</v>
      </c>
      <c r="AO66" s="155">
        <v>0</v>
      </c>
      <c r="AP66" s="155">
        <v>0</v>
      </c>
      <c r="AQ66" s="155">
        <v>0</v>
      </c>
      <c r="AR66" s="155">
        <v>0</v>
      </c>
      <c r="AS66" s="155">
        <v>0</v>
      </c>
      <c r="AT66" s="155">
        <v>0</v>
      </c>
      <c r="AU66" s="155">
        <v>0</v>
      </c>
      <c r="AV66" s="155">
        <v>0</v>
      </c>
      <c r="AW66" s="155">
        <v>0</v>
      </c>
      <c r="AX66" s="155">
        <v>0</v>
      </c>
      <c r="AY66" s="155">
        <v>0</v>
      </c>
      <c r="AZ66" s="155">
        <v>0</v>
      </c>
      <c r="BA66" s="155">
        <v>0</v>
      </c>
      <c r="BB66" s="155">
        <v>0</v>
      </c>
      <c r="BC66" s="155">
        <v>0</v>
      </c>
      <c r="BD66" s="155">
        <v>0</v>
      </c>
      <c r="BE66" s="155">
        <v>0</v>
      </c>
      <c r="BF66" s="155">
        <v>0</v>
      </c>
      <c r="BG66" s="155">
        <v>0</v>
      </c>
      <c r="BH66" s="155">
        <v>0</v>
      </c>
      <c r="BI66" s="155">
        <v>0</v>
      </c>
      <c r="BJ66" s="155">
        <v>0</v>
      </c>
      <c r="BK66" s="155">
        <v>0</v>
      </c>
      <c r="BL66" s="155">
        <v>0</v>
      </c>
      <c r="BM66" s="155">
        <v>0</v>
      </c>
      <c r="BN66" s="155">
        <v>0</v>
      </c>
      <c r="BO66" s="155">
        <v>0</v>
      </c>
      <c r="BP66" s="155">
        <v>0</v>
      </c>
      <c r="BQ66" s="155">
        <v>0</v>
      </c>
      <c r="BR66" s="155">
        <v>0</v>
      </c>
      <c r="BS66" s="155">
        <v>0</v>
      </c>
      <c r="BT66" s="155">
        <v>0</v>
      </c>
      <c r="BU66" s="155">
        <v>0</v>
      </c>
      <c r="BV66" s="155">
        <v>0</v>
      </c>
      <c r="BW66" s="155">
        <v>0</v>
      </c>
      <c r="BX66" s="155">
        <v>0</v>
      </c>
      <c r="BY66" s="155">
        <v>0</v>
      </c>
      <c r="BZ66" s="155">
        <v>0</v>
      </c>
      <c r="CA66" s="155">
        <v>0</v>
      </c>
      <c r="CB66" s="155">
        <v>0</v>
      </c>
      <c r="CC66" s="155">
        <v>0</v>
      </c>
      <c r="CD66" s="155">
        <v>0</v>
      </c>
      <c r="CE66" s="155">
        <v>0</v>
      </c>
      <c r="CF66" s="155">
        <v>0</v>
      </c>
      <c r="CG66" s="155">
        <v>0</v>
      </c>
      <c r="CH66" s="155">
        <v>0</v>
      </c>
      <c r="CI66" s="155">
        <v>0</v>
      </c>
      <c r="CJ66" s="155">
        <v>0</v>
      </c>
      <c r="CK66" s="155">
        <v>0</v>
      </c>
      <c r="CL66" s="155">
        <v>0</v>
      </c>
      <c r="CM66" s="155">
        <v>0</v>
      </c>
      <c r="CN66" s="155">
        <v>0</v>
      </c>
      <c r="CO66" s="155">
        <v>0</v>
      </c>
      <c r="CP66" s="155">
        <v>0</v>
      </c>
      <c r="CQ66" s="155">
        <v>0</v>
      </c>
      <c r="CR66" s="155">
        <v>0</v>
      </c>
      <c r="CS66" s="155">
        <v>0</v>
      </c>
      <c r="CT66" s="155">
        <v>0</v>
      </c>
      <c r="CU66" s="155">
        <v>0</v>
      </c>
      <c r="CV66" s="155">
        <v>0</v>
      </c>
      <c r="CW66" s="155">
        <v>0</v>
      </c>
      <c r="CX66" s="155">
        <v>0</v>
      </c>
      <c r="CY66" s="155">
        <v>0</v>
      </c>
      <c r="CZ66" s="155">
        <v>0</v>
      </c>
      <c r="DA66" s="155">
        <v>0</v>
      </c>
      <c r="DB66" s="155">
        <v>0</v>
      </c>
      <c r="DC66" s="155">
        <v>0</v>
      </c>
      <c r="DD66" s="155">
        <v>0</v>
      </c>
      <c r="DE66" s="155">
        <v>0</v>
      </c>
      <c r="DF66" s="155">
        <v>0</v>
      </c>
      <c r="DG66" s="155">
        <v>0</v>
      </c>
      <c r="DH66" s="155">
        <v>0</v>
      </c>
      <c r="DI66" s="155">
        <v>0</v>
      </c>
      <c r="DJ66" s="155">
        <v>0</v>
      </c>
      <c r="DK66" s="155">
        <v>0</v>
      </c>
      <c r="DL66" s="155">
        <v>0</v>
      </c>
      <c r="DM66" s="155">
        <v>0</v>
      </c>
      <c r="DN66" s="155">
        <v>0</v>
      </c>
      <c r="DO66" s="155">
        <v>0</v>
      </c>
      <c r="DP66" s="155">
        <v>0</v>
      </c>
      <c r="DQ66" s="155">
        <v>0</v>
      </c>
      <c r="DR66" s="155">
        <v>0</v>
      </c>
      <c r="DS66" s="155">
        <v>0</v>
      </c>
      <c r="DT66" s="155">
        <v>0</v>
      </c>
      <c r="DU66" s="155">
        <v>0</v>
      </c>
      <c r="DV66" s="155">
        <v>0</v>
      </c>
      <c r="DW66" s="155">
        <v>0</v>
      </c>
      <c r="DX66" s="155">
        <v>0</v>
      </c>
      <c r="DY66" s="155">
        <v>0</v>
      </c>
      <c r="DZ66" s="155">
        <v>0</v>
      </c>
      <c r="EA66" s="155">
        <v>0</v>
      </c>
      <c r="EB66" s="155">
        <v>0</v>
      </c>
      <c r="EC66" s="155">
        <v>0</v>
      </c>
      <c r="ED66" s="155">
        <v>0</v>
      </c>
      <c r="EE66" s="155">
        <v>0</v>
      </c>
      <c r="EF66" s="155">
        <v>0</v>
      </c>
      <c r="EG66" s="155">
        <v>0</v>
      </c>
      <c r="EH66" s="155">
        <v>0</v>
      </c>
      <c r="EI66" s="155">
        <v>0</v>
      </c>
      <c r="EJ66" s="155">
        <v>0</v>
      </c>
      <c r="EK66" s="155">
        <v>0</v>
      </c>
      <c r="EL66" s="155">
        <v>0</v>
      </c>
      <c r="EM66" s="155">
        <v>0</v>
      </c>
      <c r="EN66" s="155">
        <v>0</v>
      </c>
      <c r="EO66" s="155">
        <v>0</v>
      </c>
      <c r="EP66" s="155">
        <v>0</v>
      </c>
      <c r="EQ66" s="155">
        <v>0</v>
      </c>
      <c r="ER66" s="155">
        <v>0</v>
      </c>
      <c r="ES66" s="155">
        <v>0</v>
      </c>
      <c r="ET66" s="155">
        <v>0</v>
      </c>
      <c r="EU66" s="155">
        <v>0</v>
      </c>
      <c r="EV66" s="155">
        <v>0</v>
      </c>
      <c r="EW66" s="155">
        <v>0</v>
      </c>
      <c r="EX66" s="155">
        <v>0</v>
      </c>
      <c r="EY66" s="155">
        <v>0</v>
      </c>
      <c r="EZ66" s="155">
        <v>0</v>
      </c>
      <c r="FA66" s="155">
        <v>0</v>
      </c>
      <c r="FB66" s="155">
        <v>0</v>
      </c>
      <c r="FC66" s="155">
        <v>0</v>
      </c>
      <c r="FD66" s="155">
        <v>0</v>
      </c>
      <c r="FE66" s="155">
        <v>0</v>
      </c>
      <c r="FF66" s="155">
        <v>0</v>
      </c>
      <c r="FG66" s="155">
        <v>0</v>
      </c>
      <c r="FH66" s="155">
        <v>0</v>
      </c>
      <c r="FI66" s="155">
        <v>0</v>
      </c>
      <c r="FJ66" s="155">
        <v>0</v>
      </c>
      <c r="FK66" s="155">
        <v>0</v>
      </c>
      <c r="FL66" s="155">
        <v>0</v>
      </c>
      <c r="FM66" s="155">
        <v>0</v>
      </c>
      <c r="FN66" s="155">
        <v>0</v>
      </c>
      <c r="FO66" s="155">
        <v>0</v>
      </c>
      <c r="FP66" s="155">
        <v>0</v>
      </c>
      <c r="FQ66" s="155">
        <v>0</v>
      </c>
      <c r="FR66" s="155">
        <v>0</v>
      </c>
      <c r="FS66" s="155">
        <v>0</v>
      </c>
      <c r="FT66" s="156">
        <v>8.2840418866014787E-2</v>
      </c>
      <c r="FU66" s="156">
        <v>0.10056069070431466</v>
      </c>
      <c r="FV66" s="156">
        <v>9.1338146124406397E-2</v>
      </c>
      <c r="FW66" s="156">
        <v>9.3715554746765836E-2</v>
      </c>
      <c r="FX66" s="156">
        <v>7.7157499561333401E-2</v>
      </c>
    </row>
    <row r="67" spans="1:180" s="157" customFormat="1" x14ac:dyDescent="0.3">
      <c r="A67" s="154" t="s">
        <v>71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0.11476790565630163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5">
        <v>0</v>
      </c>
      <c r="Q67" s="155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5">
        <v>0</v>
      </c>
      <c r="X67" s="155">
        <v>0</v>
      </c>
      <c r="Y67" s="155">
        <v>0</v>
      </c>
      <c r="Z67" s="155">
        <v>0</v>
      </c>
      <c r="AA67" s="155">
        <v>0</v>
      </c>
      <c r="AB67" s="155">
        <v>0</v>
      </c>
      <c r="AC67" s="155">
        <v>0</v>
      </c>
      <c r="AD67" s="155">
        <v>0</v>
      </c>
      <c r="AE67" s="155">
        <v>0</v>
      </c>
      <c r="AF67" s="155">
        <v>0</v>
      </c>
      <c r="AG67" s="155">
        <v>0</v>
      </c>
      <c r="AH67" s="155">
        <v>0</v>
      </c>
      <c r="AI67" s="155">
        <v>0</v>
      </c>
      <c r="AJ67" s="155">
        <v>0</v>
      </c>
      <c r="AK67" s="155">
        <v>0</v>
      </c>
      <c r="AL67" s="155">
        <v>0</v>
      </c>
      <c r="AM67" s="155">
        <v>0</v>
      </c>
      <c r="AN67" s="155">
        <v>0</v>
      </c>
      <c r="AO67" s="155">
        <v>0</v>
      </c>
      <c r="AP67" s="155">
        <v>0</v>
      </c>
      <c r="AQ67" s="155">
        <v>0</v>
      </c>
      <c r="AR67" s="155">
        <v>0</v>
      </c>
      <c r="AS67" s="155">
        <v>0</v>
      </c>
      <c r="AT67" s="155">
        <v>0</v>
      </c>
      <c r="AU67" s="155">
        <v>0</v>
      </c>
      <c r="AV67" s="155">
        <v>0</v>
      </c>
      <c r="AW67" s="155">
        <v>0</v>
      </c>
      <c r="AX67" s="155">
        <v>0</v>
      </c>
      <c r="AY67" s="155">
        <v>0</v>
      </c>
      <c r="AZ67" s="155">
        <v>0</v>
      </c>
      <c r="BA67" s="155">
        <v>0</v>
      </c>
      <c r="BB67" s="155">
        <v>0</v>
      </c>
      <c r="BC67" s="155">
        <v>0</v>
      </c>
      <c r="BD67" s="155">
        <v>0</v>
      </c>
      <c r="BE67" s="155">
        <v>0</v>
      </c>
      <c r="BF67" s="155">
        <v>0</v>
      </c>
      <c r="BG67" s="155">
        <v>0</v>
      </c>
      <c r="BH67" s="155">
        <v>0</v>
      </c>
      <c r="BI67" s="155">
        <v>0</v>
      </c>
      <c r="BJ67" s="155">
        <v>0</v>
      </c>
      <c r="BK67" s="155">
        <v>0</v>
      </c>
      <c r="BL67" s="155">
        <v>0</v>
      </c>
      <c r="BM67" s="155">
        <v>0</v>
      </c>
      <c r="BN67" s="155">
        <v>0</v>
      </c>
      <c r="BO67" s="155">
        <v>0</v>
      </c>
      <c r="BP67" s="155">
        <v>0</v>
      </c>
      <c r="BQ67" s="155">
        <v>0</v>
      </c>
      <c r="BR67" s="155">
        <v>0</v>
      </c>
      <c r="BS67" s="155">
        <v>0</v>
      </c>
      <c r="BT67" s="155">
        <v>0</v>
      </c>
      <c r="BU67" s="155">
        <v>0</v>
      </c>
      <c r="BV67" s="155">
        <v>0</v>
      </c>
      <c r="BW67" s="155">
        <v>0</v>
      </c>
      <c r="BX67" s="155">
        <v>0</v>
      </c>
      <c r="BY67" s="155">
        <v>0</v>
      </c>
      <c r="BZ67" s="155">
        <v>0</v>
      </c>
      <c r="CA67" s="155">
        <v>0</v>
      </c>
      <c r="CB67" s="155">
        <v>0</v>
      </c>
      <c r="CC67" s="155">
        <v>0</v>
      </c>
      <c r="CD67" s="155">
        <v>0</v>
      </c>
      <c r="CE67" s="155">
        <v>0</v>
      </c>
      <c r="CF67" s="155">
        <v>0</v>
      </c>
      <c r="CG67" s="155">
        <v>0</v>
      </c>
      <c r="CH67" s="155">
        <v>0</v>
      </c>
      <c r="CI67" s="155">
        <v>0</v>
      </c>
      <c r="CJ67" s="155">
        <v>0</v>
      </c>
      <c r="CK67" s="155">
        <v>0</v>
      </c>
      <c r="CL67" s="155">
        <v>0</v>
      </c>
      <c r="CM67" s="155">
        <v>0</v>
      </c>
      <c r="CN67" s="155">
        <v>0</v>
      </c>
      <c r="CO67" s="155">
        <v>0</v>
      </c>
      <c r="CP67" s="155">
        <v>0</v>
      </c>
      <c r="CQ67" s="155">
        <v>0</v>
      </c>
      <c r="CR67" s="155">
        <v>0</v>
      </c>
      <c r="CS67" s="155">
        <v>0</v>
      </c>
      <c r="CT67" s="155">
        <v>0</v>
      </c>
      <c r="CU67" s="155">
        <v>0</v>
      </c>
      <c r="CV67" s="155">
        <v>0</v>
      </c>
      <c r="CW67" s="155">
        <v>0</v>
      </c>
      <c r="CX67" s="155">
        <v>0</v>
      </c>
      <c r="CY67" s="155">
        <v>0</v>
      </c>
      <c r="CZ67" s="155">
        <v>0</v>
      </c>
      <c r="DA67" s="155">
        <v>0</v>
      </c>
      <c r="DB67" s="155">
        <v>0</v>
      </c>
      <c r="DC67" s="155">
        <v>0</v>
      </c>
      <c r="DD67" s="155">
        <v>0</v>
      </c>
      <c r="DE67" s="155">
        <v>0</v>
      </c>
      <c r="DF67" s="155">
        <v>0</v>
      </c>
      <c r="DG67" s="155">
        <v>0</v>
      </c>
      <c r="DH67" s="155">
        <v>0</v>
      </c>
      <c r="DI67" s="155">
        <v>0</v>
      </c>
      <c r="DJ67" s="155">
        <v>0</v>
      </c>
      <c r="DK67" s="155">
        <v>0</v>
      </c>
      <c r="DL67" s="155">
        <v>0</v>
      </c>
      <c r="DM67" s="155">
        <v>0</v>
      </c>
      <c r="DN67" s="155">
        <v>0</v>
      </c>
      <c r="DO67" s="155">
        <v>0</v>
      </c>
      <c r="DP67" s="155">
        <v>0</v>
      </c>
      <c r="DQ67" s="155">
        <v>0</v>
      </c>
      <c r="DR67" s="155">
        <v>0</v>
      </c>
      <c r="DS67" s="155">
        <v>0</v>
      </c>
      <c r="DT67" s="155">
        <v>0</v>
      </c>
      <c r="DU67" s="155">
        <v>0</v>
      </c>
      <c r="DV67" s="155">
        <v>0</v>
      </c>
      <c r="DW67" s="155">
        <v>0</v>
      </c>
      <c r="DX67" s="155">
        <v>0</v>
      </c>
      <c r="DY67" s="155">
        <v>0</v>
      </c>
      <c r="DZ67" s="155">
        <v>0</v>
      </c>
      <c r="EA67" s="155">
        <v>0</v>
      </c>
      <c r="EB67" s="155">
        <v>0</v>
      </c>
      <c r="EC67" s="155">
        <v>0</v>
      </c>
      <c r="ED67" s="155">
        <v>0</v>
      </c>
      <c r="EE67" s="155">
        <v>0</v>
      </c>
      <c r="EF67" s="155">
        <v>0</v>
      </c>
      <c r="EG67" s="155">
        <v>0</v>
      </c>
      <c r="EH67" s="155">
        <v>0</v>
      </c>
      <c r="EI67" s="155">
        <v>0</v>
      </c>
      <c r="EJ67" s="155">
        <v>0</v>
      </c>
      <c r="EK67" s="155">
        <v>0</v>
      </c>
      <c r="EL67" s="155">
        <v>0</v>
      </c>
      <c r="EM67" s="155">
        <v>0</v>
      </c>
      <c r="EN67" s="155">
        <v>0</v>
      </c>
      <c r="EO67" s="155">
        <v>0</v>
      </c>
      <c r="EP67" s="155">
        <v>0</v>
      </c>
      <c r="EQ67" s="155">
        <v>0</v>
      </c>
      <c r="ER67" s="155">
        <v>0</v>
      </c>
      <c r="ES67" s="155">
        <v>0</v>
      </c>
      <c r="ET67" s="155">
        <v>0</v>
      </c>
      <c r="EU67" s="155">
        <v>0</v>
      </c>
      <c r="EV67" s="155">
        <v>0</v>
      </c>
      <c r="EW67" s="155">
        <v>0</v>
      </c>
      <c r="EX67" s="155">
        <v>0</v>
      </c>
      <c r="EY67" s="155">
        <v>0</v>
      </c>
      <c r="EZ67" s="155">
        <v>0</v>
      </c>
      <c r="FA67" s="155">
        <v>0</v>
      </c>
      <c r="FB67" s="155">
        <v>0</v>
      </c>
      <c r="FC67" s="155">
        <v>0</v>
      </c>
      <c r="FD67" s="155">
        <v>0</v>
      </c>
      <c r="FE67" s="155">
        <v>0</v>
      </c>
      <c r="FF67" s="155">
        <v>0</v>
      </c>
      <c r="FG67" s="155">
        <v>0</v>
      </c>
      <c r="FH67" s="155">
        <v>0</v>
      </c>
      <c r="FI67" s="155">
        <v>0</v>
      </c>
      <c r="FJ67" s="155">
        <v>0</v>
      </c>
      <c r="FK67" s="155">
        <v>0</v>
      </c>
      <c r="FL67" s="155">
        <v>0</v>
      </c>
      <c r="FM67" s="155">
        <v>0</v>
      </c>
      <c r="FN67" s="155">
        <v>0</v>
      </c>
      <c r="FO67" s="155">
        <v>0</v>
      </c>
      <c r="FP67" s="155">
        <v>0</v>
      </c>
      <c r="FQ67" s="155">
        <v>0</v>
      </c>
      <c r="FR67" s="155">
        <v>0</v>
      </c>
      <c r="FS67" s="155">
        <v>0</v>
      </c>
      <c r="FT67" s="156">
        <v>0</v>
      </c>
      <c r="FU67" s="156">
        <v>0</v>
      </c>
      <c r="FV67" s="156">
        <v>0</v>
      </c>
      <c r="FW67" s="156">
        <v>0</v>
      </c>
      <c r="FX67" s="156">
        <v>0</v>
      </c>
    </row>
    <row r="68" spans="1:180" s="157" customFormat="1" x14ac:dyDescent="0.3">
      <c r="A68" s="154" t="s">
        <v>72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5">
        <v>0</v>
      </c>
      <c r="O68" s="155">
        <v>0</v>
      </c>
      <c r="P68" s="155">
        <v>0</v>
      </c>
      <c r="Q68" s="155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5">
        <v>0</v>
      </c>
      <c r="X68" s="155">
        <v>0</v>
      </c>
      <c r="Y68" s="155">
        <v>0</v>
      </c>
      <c r="Z68" s="155">
        <v>0</v>
      </c>
      <c r="AA68" s="155">
        <v>0</v>
      </c>
      <c r="AB68" s="155">
        <v>0</v>
      </c>
      <c r="AC68" s="155">
        <v>0</v>
      </c>
      <c r="AD68" s="155">
        <v>0</v>
      </c>
      <c r="AE68" s="155">
        <v>0</v>
      </c>
      <c r="AF68" s="155">
        <v>0</v>
      </c>
      <c r="AG68" s="155">
        <v>0</v>
      </c>
      <c r="AH68" s="155">
        <v>0</v>
      </c>
      <c r="AI68" s="155">
        <v>0</v>
      </c>
      <c r="AJ68" s="155">
        <v>0</v>
      </c>
      <c r="AK68" s="155">
        <v>0</v>
      </c>
      <c r="AL68" s="155">
        <v>0</v>
      </c>
      <c r="AM68" s="155">
        <v>0</v>
      </c>
      <c r="AN68" s="155">
        <v>0</v>
      </c>
      <c r="AO68" s="155">
        <v>0</v>
      </c>
      <c r="AP68" s="155">
        <v>0</v>
      </c>
      <c r="AQ68" s="155">
        <v>0</v>
      </c>
      <c r="AR68" s="155">
        <v>0</v>
      </c>
      <c r="AS68" s="155">
        <v>0</v>
      </c>
      <c r="AT68" s="155">
        <v>0</v>
      </c>
      <c r="AU68" s="155">
        <v>0</v>
      </c>
      <c r="AV68" s="155">
        <v>0</v>
      </c>
      <c r="AW68" s="155">
        <v>0</v>
      </c>
      <c r="AX68" s="155">
        <v>0</v>
      </c>
      <c r="AY68" s="155">
        <v>0</v>
      </c>
      <c r="AZ68" s="155">
        <v>0</v>
      </c>
      <c r="BA68" s="155">
        <v>0</v>
      </c>
      <c r="BB68" s="155">
        <v>0</v>
      </c>
      <c r="BC68" s="155">
        <v>0</v>
      </c>
      <c r="BD68" s="155">
        <v>0</v>
      </c>
      <c r="BE68" s="155">
        <v>0</v>
      </c>
      <c r="BF68" s="155">
        <v>0</v>
      </c>
      <c r="BG68" s="155">
        <v>0</v>
      </c>
      <c r="BH68" s="155">
        <v>0</v>
      </c>
      <c r="BI68" s="155">
        <v>0</v>
      </c>
      <c r="BJ68" s="155">
        <v>0</v>
      </c>
      <c r="BK68" s="155">
        <v>0</v>
      </c>
      <c r="BL68" s="155">
        <v>0</v>
      </c>
      <c r="BM68" s="155">
        <v>0</v>
      </c>
      <c r="BN68" s="155">
        <v>0</v>
      </c>
      <c r="BO68" s="155">
        <v>0</v>
      </c>
      <c r="BP68" s="155">
        <v>0</v>
      </c>
      <c r="BQ68" s="155">
        <v>0</v>
      </c>
      <c r="BR68" s="155">
        <v>0</v>
      </c>
      <c r="BS68" s="155">
        <v>0</v>
      </c>
      <c r="BT68" s="155">
        <v>0</v>
      </c>
      <c r="BU68" s="155">
        <v>0</v>
      </c>
      <c r="BV68" s="155">
        <v>0</v>
      </c>
      <c r="BW68" s="155">
        <v>0</v>
      </c>
      <c r="BX68" s="155">
        <v>0</v>
      </c>
      <c r="BY68" s="155">
        <v>0</v>
      </c>
      <c r="BZ68" s="155">
        <v>0</v>
      </c>
      <c r="CA68" s="155">
        <v>0</v>
      </c>
      <c r="CB68" s="155">
        <v>0</v>
      </c>
      <c r="CC68" s="155">
        <v>0</v>
      </c>
      <c r="CD68" s="155">
        <v>0</v>
      </c>
      <c r="CE68" s="155">
        <v>0</v>
      </c>
      <c r="CF68" s="155">
        <v>0</v>
      </c>
      <c r="CG68" s="155">
        <v>0</v>
      </c>
      <c r="CH68" s="155">
        <v>0</v>
      </c>
      <c r="CI68" s="155">
        <v>0</v>
      </c>
      <c r="CJ68" s="155">
        <v>0</v>
      </c>
      <c r="CK68" s="155">
        <v>0</v>
      </c>
      <c r="CL68" s="155">
        <v>0</v>
      </c>
      <c r="CM68" s="155">
        <v>0</v>
      </c>
      <c r="CN68" s="155">
        <v>0</v>
      </c>
      <c r="CO68" s="155">
        <v>0</v>
      </c>
      <c r="CP68" s="155">
        <v>0</v>
      </c>
      <c r="CQ68" s="155">
        <v>0</v>
      </c>
      <c r="CR68" s="155">
        <v>0</v>
      </c>
      <c r="CS68" s="155">
        <v>0</v>
      </c>
      <c r="CT68" s="155">
        <v>0</v>
      </c>
      <c r="CU68" s="155">
        <v>0</v>
      </c>
      <c r="CV68" s="155">
        <v>0</v>
      </c>
      <c r="CW68" s="155">
        <v>0</v>
      </c>
      <c r="CX68" s="155">
        <v>0</v>
      </c>
      <c r="CY68" s="155">
        <v>0</v>
      </c>
      <c r="CZ68" s="155">
        <v>0</v>
      </c>
      <c r="DA68" s="155">
        <v>0</v>
      </c>
      <c r="DB68" s="155">
        <v>0</v>
      </c>
      <c r="DC68" s="155">
        <v>0</v>
      </c>
      <c r="DD68" s="155">
        <v>0</v>
      </c>
      <c r="DE68" s="155">
        <v>0</v>
      </c>
      <c r="DF68" s="155">
        <v>0</v>
      </c>
      <c r="DG68" s="155">
        <v>0</v>
      </c>
      <c r="DH68" s="155">
        <v>0</v>
      </c>
      <c r="DI68" s="155">
        <v>0</v>
      </c>
      <c r="DJ68" s="155">
        <v>0</v>
      </c>
      <c r="DK68" s="155">
        <v>0</v>
      </c>
      <c r="DL68" s="155">
        <v>0</v>
      </c>
      <c r="DM68" s="155">
        <v>0</v>
      </c>
      <c r="DN68" s="155">
        <v>0</v>
      </c>
      <c r="DO68" s="155">
        <v>0</v>
      </c>
      <c r="DP68" s="155">
        <v>0</v>
      </c>
      <c r="DQ68" s="155">
        <v>0</v>
      </c>
      <c r="DR68" s="155">
        <v>0</v>
      </c>
      <c r="DS68" s="155">
        <v>0</v>
      </c>
      <c r="DT68" s="155">
        <v>0</v>
      </c>
      <c r="DU68" s="155">
        <v>0</v>
      </c>
      <c r="DV68" s="155">
        <v>0</v>
      </c>
      <c r="DW68" s="155">
        <v>0</v>
      </c>
      <c r="DX68" s="155">
        <v>0</v>
      </c>
      <c r="DY68" s="155">
        <v>0</v>
      </c>
      <c r="DZ68" s="155">
        <v>0</v>
      </c>
      <c r="EA68" s="155">
        <v>0</v>
      </c>
      <c r="EB68" s="155">
        <v>0</v>
      </c>
      <c r="EC68" s="155">
        <v>0</v>
      </c>
      <c r="ED68" s="155">
        <v>0</v>
      </c>
      <c r="EE68" s="155">
        <v>0</v>
      </c>
      <c r="EF68" s="155">
        <v>0</v>
      </c>
      <c r="EG68" s="155">
        <v>0</v>
      </c>
      <c r="EH68" s="155">
        <v>0</v>
      </c>
      <c r="EI68" s="155">
        <v>0</v>
      </c>
      <c r="EJ68" s="155">
        <v>0</v>
      </c>
      <c r="EK68" s="155">
        <v>0</v>
      </c>
      <c r="EL68" s="155">
        <v>0</v>
      </c>
      <c r="EM68" s="155">
        <v>0</v>
      </c>
      <c r="EN68" s="155">
        <v>0</v>
      </c>
      <c r="EO68" s="155">
        <v>0</v>
      </c>
      <c r="EP68" s="155">
        <v>0</v>
      </c>
      <c r="EQ68" s="155">
        <v>0</v>
      </c>
      <c r="ER68" s="155">
        <v>0</v>
      </c>
      <c r="ES68" s="155">
        <v>0</v>
      </c>
      <c r="ET68" s="155">
        <v>0</v>
      </c>
      <c r="EU68" s="155">
        <v>0</v>
      </c>
      <c r="EV68" s="155">
        <v>0</v>
      </c>
      <c r="EW68" s="155">
        <v>0</v>
      </c>
      <c r="EX68" s="155">
        <v>0</v>
      </c>
      <c r="EY68" s="155">
        <v>0</v>
      </c>
      <c r="EZ68" s="155">
        <v>0</v>
      </c>
      <c r="FA68" s="155">
        <v>0</v>
      </c>
      <c r="FB68" s="155">
        <v>0</v>
      </c>
      <c r="FC68" s="155">
        <v>0</v>
      </c>
      <c r="FD68" s="155">
        <v>0</v>
      </c>
      <c r="FE68" s="155">
        <v>0</v>
      </c>
      <c r="FF68" s="155">
        <v>0</v>
      </c>
      <c r="FG68" s="155">
        <v>0</v>
      </c>
      <c r="FH68" s="155">
        <v>0</v>
      </c>
      <c r="FI68" s="155">
        <v>0</v>
      </c>
      <c r="FJ68" s="155">
        <v>0</v>
      </c>
      <c r="FK68" s="155">
        <v>0</v>
      </c>
      <c r="FL68" s="155">
        <v>0</v>
      </c>
      <c r="FM68" s="155">
        <v>0</v>
      </c>
      <c r="FN68" s="155">
        <v>0</v>
      </c>
      <c r="FO68" s="155">
        <v>0</v>
      </c>
      <c r="FP68" s="155">
        <v>0</v>
      </c>
      <c r="FQ68" s="155">
        <v>0</v>
      </c>
      <c r="FR68" s="155">
        <v>0</v>
      </c>
      <c r="FS68" s="155">
        <v>0</v>
      </c>
      <c r="FT68" s="156">
        <v>0</v>
      </c>
      <c r="FU68" s="156">
        <v>0</v>
      </c>
      <c r="FV68" s="156">
        <v>0</v>
      </c>
      <c r="FW68" s="156">
        <v>0</v>
      </c>
      <c r="FX68" s="156">
        <v>0</v>
      </c>
    </row>
    <row r="69" spans="1:180" s="157" customFormat="1" x14ac:dyDescent="0.3">
      <c r="A69" s="154" t="s">
        <v>73</v>
      </c>
      <c r="B69" s="155">
        <v>0</v>
      </c>
      <c r="C69" s="155">
        <v>0</v>
      </c>
      <c r="D69" s="155">
        <v>0</v>
      </c>
      <c r="E69" s="155">
        <v>0</v>
      </c>
      <c r="F69" s="155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0</v>
      </c>
      <c r="Q69" s="155">
        <v>0</v>
      </c>
      <c r="R69" s="156">
        <v>0</v>
      </c>
      <c r="S69" s="156">
        <v>0</v>
      </c>
      <c r="T69" s="156">
        <v>0</v>
      </c>
      <c r="U69" s="156">
        <v>0</v>
      </c>
      <c r="V69" s="156">
        <v>0</v>
      </c>
      <c r="W69" s="155">
        <v>0</v>
      </c>
      <c r="X69" s="155">
        <v>0</v>
      </c>
      <c r="Y69" s="155">
        <v>0</v>
      </c>
      <c r="Z69" s="155">
        <v>0</v>
      </c>
      <c r="AA69" s="155">
        <v>0</v>
      </c>
      <c r="AB69" s="155">
        <v>0</v>
      </c>
      <c r="AC69" s="155">
        <v>0</v>
      </c>
      <c r="AD69" s="155">
        <v>0</v>
      </c>
      <c r="AE69" s="155">
        <v>0</v>
      </c>
      <c r="AF69" s="155">
        <v>0</v>
      </c>
      <c r="AG69" s="155">
        <v>0</v>
      </c>
      <c r="AH69" s="155">
        <v>0</v>
      </c>
      <c r="AI69" s="155">
        <v>0</v>
      </c>
      <c r="AJ69" s="155">
        <v>0</v>
      </c>
      <c r="AK69" s="155">
        <v>0</v>
      </c>
      <c r="AL69" s="155">
        <v>0</v>
      </c>
      <c r="AM69" s="155">
        <v>0</v>
      </c>
      <c r="AN69" s="155">
        <v>0</v>
      </c>
      <c r="AO69" s="155">
        <v>0</v>
      </c>
      <c r="AP69" s="155">
        <v>0</v>
      </c>
      <c r="AQ69" s="155">
        <v>0</v>
      </c>
      <c r="AR69" s="155">
        <v>0</v>
      </c>
      <c r="AS69" s="155">
        <v>0</v>
      </c>
      <c r="AT69" s="155">
        <v>0</v>
      </c>
      <c r="AU69" s="155">
        <v>0</v>
      </c>
      <c r="AV69" s="155">
        <v>0</v>
      </c>
      <c r="AW69" s="155">
        <v>0</v>
      </c>
      <c r="AX69" s="155">
        <v>0</v>
      </c>
      <c r="AY69" s="155">
        <v>0</v>
      </c>
      <c r="AZ69" s="155">
        <v>0</v>
      </c>
      <c r="BA69" s="155">
        <v>0</v>
      </c>
      <c r="BB69" s="155">
        <v>0</v>
      </c>
      <c r="BC69" s="155">
        <v>0</v>
      </c>
      <c r="BD69" s="155">
        <v>0</v>
      </c>
      <c r="BE69" s="155">
        <v>0</v>
      </c>
      <c r="BF69" s="155">
        <v>0</v>
      </c>
      <c r="BG69" s="155">
        <v>0</v>
      </c>
      <c r="BH69" s="155">
        <v>0</v>
      </c>
      <c r="BI69" s="155">
        <v>0</v>
      </c>
      <c r="BJ69" s="155">
        <v>0</v>
      </c>
      <c r="BK69" s="155">
        <v>0</v>
      </c>
      <c r="BL69" s="155">
        <v>0</v>
      </c>
      <c r="BM69" s="155">
        <v>0</v>
      </c>
      <c r="BN69" s="155">
        <v>0</v>
      </c>
      <c r="BO69" s="155">
        <v>0</v>
      </c>
      <c r="BP69" s="155">
        <v>0</v>
      </c>
      <c r="BQ69" s="155">
        <v>0</v>
      </c>
      <c r="BR69" s="155">
        <v>0</v>
      </c>
      <c r="BS69" s="155">
        <v>0</v>
      </c>
      <c r="BT69" s="155">
        <v>0</v>
      </c>
      <c r="BU69" s="155">
        <v>0</v>
      </c>
      <c r="BV69" s="155">
        <v>0</v>
      </c>
      <c r="BW69" s="155">
        <v>0</v>
      </c>
      <c r="BX69" s="155">
        <v>0</v>
      </c>
      <c r="BY69" s="155">
        <v>0</v>
      </c>
      <c r="BZ69" s="155">
        <v>0</v>
      </c>
      <c r="CA69" s="155">
        <v>0</v>
      </c>
      <c r="CB69" s="155">
        <v>0</v>
      </c>
      <c r="CC69" s="155">
        <v>0</v>
      </c>
      <c r="CD69" s="155">
        <v>0</v>
      </c>
      <c r="CE69" s="155">
        <v>0</v>
      </c>
      <c r="CF69" s="155">
        <v>0</v>
      </c>
      <c r="CG69" s="155">
        <v>0</v>
      </c>
      <c r="CH69" s="155">
        <v>0</v>
      </c>
      <c r="CI69" s="155">
        <v>0</v>
      </c>
      <c r="CJ69" s="155">
        <v>0</v>
      </c>
      <c r="CK69" s="155">
        <v>0</v>
      </c>
      <c r="CL69" s="155">
        <v>0</v>
      </c>
      <c r="CM69" s="155">
        <v>0</v>
      </c>
      <c r="CN69" s="155">
        <v>0</v>
      </c>
      <c r="CO69" s="155">
        <v>0</v>
      </c>
      <c r="CP69" s="155">
        <v>0</v>
      </c>
      <c r="CQ69" s="155">
        <v>0</v>
      </c>
      <c r="CR69" s="155">
        <v>0</v>
      </c>
      <c r="CS69" s="155">
        <v>0</v>
      </c>
      <c r="CT69" s="155">
        <v>0</v>
      </c>
      <c r="CU69" s="155">
        <v>0</v>
      </c>
      <c r="CV69" s="155">
        <v>0</v>
      </c>
      <c r="CW69" s="155">
        <v>0</v>
      </c>
      <c r="CX69" s="155">
        <v>0</v>
      </c>
      <c r="CY69" s="155">
        <v>0</v>
      </c>
      <c r="CZ69" s="155">
        <v>0</v>
      </c>
      <c r="DA69" s="155">
        <v>0</v>
      </c>
      <c r="DB69" s="155">
        <v>0</v>
      </c>
      <c r="DC69" s="155">
        <v>0</v>
      </c>
      <c r="DD69" s="155">
        <v>0</v>
      </c>
      <c r="DE69" s="155">
        <v>0</v>
      </c>
      <c r="DF69" s="155">
        <v>0</v>
      </c>
      <c r="DG69" s="155">
        <v>0</v>
      </c>
      <c r="DH69" s="155">
        <v>0</v>
      </c>
      <c r="DI69" s="155">
        <v>0</v>
      </c>
      <c r="DJ69" s="155">
        <v>0</v>
      </c>
      <c r="DK69" s="155">
        <v>0</v>
      </c>
      <c r="DL69" s="155">
        <v>0</v>
      </c>
      <c r="DM69" s="155">
        <v>0</v>
      </c>
      <c r="DN69" s="155">
        <v>0</v>
      </c>
      <c r="DO69" s="155">
        <v>0</v>
      </c>
      <c r="DP69" s="155">
        <v>0</v>
      </c>
      <c r="DQ69" s="155">
        <v>0</v>
      </c>
      <c r="DR69" s="155">
        <v>0</v>
      </c>
      <c r="DS69" s="155">
        <v>0</v>
      </c>
      <c r="DT69" s="155">
        <v>0</v>
      </c>
      <c r="DU69" s="155">
        <v>0</v>
      </c>
      <c r="DV69" s="155">
        <v>0</v>
      </c>
      <c r="DW69" s="155">
        <v>0</v>
      </c>
      <c r="DX69" s="155">
        <v>0</v>
      </c>
      <c r="DY69" s="155">
        <v>0</v>
      </c>
      <c r="DZ69" s="155">
        <v>0</v>
      </c>
      <c r="EA69" s="155">
        <v>0</v>
      </c>
      <c r="EB69" s="155">
        <v>0</v>
      </c>
      <c r="EC69" s="155">
        <v>0</v>
      </c>
      <c r="ED69" s="155">
        <v>0</v>
      </c>
      <c r="EE69" s="155">
        <v>0</v>
      </c>
      <c r="EF69" s="155">
        <v>0</v>
      </c>
      <c r="EG69" s="155">
        <v>0</v>
      </c>
      <c r="EH69" s="155">
        <v>0</v>
      </c>
      <c r="EI69" s="155">
        <v>0</v>
      </c>
      <c r="EJ69" s="155">
        <v>0</v>
      </c>
      <c r="EK69" s="155">
        <v>0</v>
      </c>
      <c r="EL69" s="155">
        <v>0</v>
      </c>
      <c r="EM69" s="155">
        <v>0</v>
      </c>
      <c r="EN69" s="155">
        <v>0</v>
      </c>
      <c r="EO69" s="155">
        <v>0</v>
      </c>
      <c r="EP69" s="155">
        <v>0</v>
      </c>
      <c r="EQ69" s="155">
        <v>0</v>
      </c>
      <c r="ER69" s="155">
        <v>0</v>
      </c>
      <c r="ES69" s="155">
        <v>0</v>
      </c>
      <c r="ET69" s="155">
        <v>0</v>
      </c>
      <c r="EU69" s="155">
        <v>0</v>
      </c>
      <c r="EV69" s="155">
        <v>0</v>
      </c>
      <c r="EW69" s="155">
        <v>0</v>
      </c>
      <c r="EX69" s="155">
        <v>0</v>
      </c>
      <c r="EY69" s="155">
        <v>0</v>
      </c>
      <c r="EZ69" s="155">
        <v>0</v>
      </c>
      <c r="FA69" s="155">
        <v>0</v>
      </c>
      <c r="FB69" s="155">
        <v>0</v>
      </c>
      <c r="FC69" s="155">
        <v>0</v>
      </c>
      <c r="FD69" s="155">
        <v>0</v>
      </c>
      <c r="FE69" s="155">
        <v>0</v>
      </c>
      <c r="FF69" s="155">
        <v>0</v>
      </c>
      <c r="FG69" s="155">
        <v>0</v>
      </c>
      <c r="FH69" s="155">
        <v>0</v>
      </c>
      <c r="FI69" s="155">
        <v>0</v>
      </c>
      <c r="FJ69" s="155">
        <v>0</v>
      </c>
      <c r="FK69" s="155">
        <v>0</v>
      </c>
      <c r="FL69" s="155">
        <v>0</v>
      </c>
      <c r="FM69" s="155">
        <v>0</v>
      </c>
      <c r="FN69" s="155">
        <v>0</v>
      </c>
      <c r="FO69" s="155">
        <v>0</v>
      </c>
      <c r="FP69" s="155">
        <v>0</v>
      </c>
      <c r="FQ69" s="155">
        <v>0</v>
      </c>
      <c r="FR69" s="155">
        <v>0</v>
      </c>
      <c r="FS69" s="155">
        <v>0</v>
      </c>
      <c r="FT69" s="156">
        <v>0</v>
      </c>
      <c r="FU69" s="156">
        <v>0</v>
      </c>
      <c r="FV69" s="156">
        <v>0</v>
      </c>
      <c r="FW69" s="156">
        <v>0</v>
      </c>
      <c r="FX69" s="156">
        <v>0</v>
      </c>
    </row>
    <row r="70" spans="1:180" s="157" customFormat="1" x14ac:dyDescent="0.3">
      <c r="A70" s="154" t="s">
        <v>74</v>
      </c>
      <c r="B70" s="155">
        <v>0</v>
      </c>
      <c r="C70" s="155">
        <v>0</v>
      </c>
      <c r="D70" s="155">
        <v>0</v>
      </c>
      <c r="E70" s="155">
        <v>0</v>
      </c>
      <c r="F70" s="155">
        <v>6.4320357263756053E-2</v>
      </c>
      <c r="G70" s="155">
        <v>0</v>
      </c>
      <c r="H70" s="155">
        <v>6.7815725704568772E-2</v>
      </c>
      <c r="I70" s="155">
        <v>6.2418075220074316E-2</v>
      </c>
      <c r="J70" s="155">
        <v>6.3127990494591085E-2</v>
      </c>
      <c r="K70" s="155">
        <v>6.3986358964711845E-2</v>
      </c>
      <c r="L70" s="155">
        <v>6.0568253298175022E-2</v>
      </c>
      <c r="M70" s="155">
        <v>5.4853593492122356E-2</v>
      </c>
      <c r="N70" s="155">
        <v>6.7113188722947234E-2</v>
      </c>
      <c r="O70" s="155">
        <v>0</v>
      </c>
      <c r="P70" s="155">
        <v>5.096834130177752E-2</v>
      </c>
      <c r="Q70" s="155">
        <v>6.3439730938248673E-2</v>
      </c>
      <c r="R70" s="156">
        <v>3.6506273104908317E-2</v>
      </c>
      <c r="S70" s="156">
        <v>0</v>
      </c>
      <c r="T70" s="156">
        <v>2.6550891548943127E-2</v>
      </c>
      <c r="U70" s="156">
        <v>0</v>
      </c>
      <c r="V70" s="156">
        <v>2.914871190655717E-2</v>
      </c>
      <c r="W70" s="155">
        <v>2.2521077637548279E-2</v>
      </c>
      <c r="X70" s="155">
        <v>2.7483190846258634E-2</v>
      </c>
      <c r="Y70" s="155">
        <v>3.7719945690311008E-2</v>
      </c>
      <c r="Z70" s="155">
        <v>3.8946372003799086E-2</v>
      </c>
      <c r="AA70" s="155">
        <v>0</v>
      </c>
      <c r="AB70" s="155">
        <v>0</v>
      </c>
      <c r="AC70" s="155">
        <v>2.0800357134454071E-2</v>
      </c>
      <c r="AD70" s="155">
        <v>0</v>
      </c>
      <c r="AE70" s="155">
        <v>2.3808935844002278E-2</v>
      </c>
      <c r="AF70" s="155">
        <v>0</v>
      </c>
      <c r="AG70" s="155">
        <v>2.1194788469039064E-2</v>
      </c>
      <c r="AH70" s="155">
        <v>3.1895946916121166E-2</v>
      </c>
      <c r="AI70" s="155">
        <v>0</v>
      </c>
      <c r="AJ70" s="155">
        <v>4.7231449399840447E-2</v>
      </c>
      <c r="AK70" s="155">
        <v>3.8067881434985948E-2</v>
      </c>
      <c r="AL70" s="155">
        <v>5.1429145141214071E-2</v>
      </c>
      <c r="AM70" s="155">
        <v>4.6844217731971373E-2</v>
      </c>
      <c r="AN70" s="155">
        <v>3.9116484264600779E-2</v>
      </c>
      <c r="AO70" s="155">
        <v>4.5913931894002426E-2</v>
      </c>
      <c r="AP70" s="155">
        <v>4.6597775848750064E-2</v>
      </c>
      <c r="AQ70" s="155">
        <v>4.3372096546250224E-2</v>
      </c>
      <c r="AR70" s="155">
        <v>3.9238641202361396E-2</v>
      </c>
      <c r="AS70" s="155">
        <v>3.9297528952706454E-2</v>
      </c>
      <c r="AT70" s="155">
        <v>5.1392464096279976E-2</v>
      </c>
      <c r="AU70" s="155">
        <v>6.7461332111108316E-2</v>
      </c>
      <c r="AV70" s="155">
        <v>3.5834541743755173E-2</v>
      </c>
      <c r="AW70" s="155">
        <v>4.2141654759115577E-2</v>
      </c>
      <c r="AX70" s="155">
        <v>3.2280200447849926E-2</v>
      </c>
      <c r="AY70" s="155">
        <v>3.3010687705567247E-2</v>
      </c>
      <c r="AZ70" s="155">
        <v>2.9672063013550153E-2</v>
      </c>
      <c r="BA70" s="155">
        <v>5.4358589517405548E-2</v>
      </c>
      <c r="BB70" s="155">
        <v>3.4639669283170887E-2</v>
      </c>
      <c r="BC70" s="155">
        <v>6.7835090106648468E-2</v>
      </c>
      <c r="BD70" s="155">
        <v>3.4986349568661514E-2</v>
      </c>
      <c r="BE70" s="155">
        <v>5.3131919344113147E-2</v>
      </c>
      <c r="BF70" s="155">
        <v>3.7011066323262357E-2</v>
      </c>
      <c r="BG70" s="155">
        <v>3.709673201853645E-2</v>
      </c>
      <c r="BH70" s="155">
        <v>4.1002321712250045E-2</v>
      </c>
      <c r="BI70" s="155">
        <v>4.9328646975603879E-2</v>
      </c>
      <c r="BJ70" s="155">
        <v>5.0152840994642296E-2</v>
      </c>
      <c r="BK70" s="155">
        <v>5.1060406956810106E-2</v>
      </c>
      <c r="BL70" s="155">
        <v>4.9724254738936914E-2</v>
      </c>
      <c r="BM70" s="155">
        <v>4.6807811323104451E-2</v>
      </c>
      <c r="BN70" s="155">
        <v>5.5047572004239445E-2</v>
      </c>
      <c r="BO70" s="155">
        <v>3.9055265431394079E-2</v>
      </c>
      <c r="BP70" s="155">
        <v>3.4231828796682802E-2</v>
      </c>
      <c r="BQ70" s="155">
        <v>5.7186739359109097E-2</v>
      </c>
      <c r="BR70" s="155">
        <v>3.4986440140231397E-2</v>
      </c>
      <c r="BS70" s="155">
        <v>5.0669434017793932E-2</v>
      </c>
      <c r="BT70" s="155">
        <v>5.6246602222204116E-2</v>
      </c>
      <c r="BU70" s="155">
        <v>4.088272767718662E-2</v>
      </c>
      <c r="BV70" s="155">
        <v>5.7336784561610947E-2</v>
      </c>
      <c r="BW70" s="155">
        <v>4.551880396152936E-2</v>
      </c>
      <c r="BX70" s="155">
        <v>3.7877539265393514E-2</v>
      </c>
      <c r="BY70" s="155">
        <v>5.7159767650544216E-2</v>
      </c>
      <c r="BZ70" s="155">
        <v>4.7076119662490021E-2</v>
      </c>
      <c r="CA70" s="155">
        <v>5.6674350511209282E-2</v>
      </c>
      <c r="CB70" s="155">
        <v>2.7412427089986105E-2</v>
      </c>
      <c r="CC70" s="155">
        <v>4.8976015559877011E-2</v>
      </c>
      <c r="CD70" s="155">
        <v>5.4741211467320181E-2</v>
      </c>
      <c r="CE70" s="155">
        <v>5.3931341643292267E-2</v>
      </c>
      <c r="CF70" s="155">
        <v>5.1342486796498728E-2</v>
      </c>
      <c r="CG70" s="155">
        <v>3.0175543658217265E-2</v>
      </c>
      <c r="CH70" s="155">
        <v>3.9920941850880402E-2</v>
      </c>
      <c r="CI70" s="155">
        <v>6.3530645646504083E-2</v>
      </c>
      <c r="CJ70" s="155">
        <v>4.587551225131873E-2</v>
      </c>
      <c r="CK70" s="155">
        <v>5.4435575642271299E-2</v>
      </c>
      <c r="CL70" s="155">
        <v>4.5700111711824101E-2</v>
      </c>
      <c r="CM70" s="155">
        <v>5.7435713479494305E-2</v>
      </c>
      <c r="CN70" s="155">
        <v>4.8097672535222021E-2</v>
      </c>
      <c r="CO70" s="155">
        <v>5.0713729845088151E-2</v>
      </c>
      <c r="CP70" s="155">
        <v>4.4571600550812746E-2</v>
      </c>
      <c r="CQ70" s="155">
        <v>4.473667169670522E-2</v>
      </c>
      <c r="CR70" s="155">
        <v>4.2560236450481202E-2</v>
      </c>
      <c r="CS70" s="155">
        <v>4.8779884081202762E-2</v>
      </c>
      <c r="CT70" s="155">
        <v>5.749202645932238E-2</v>
      </c>
      <c r="CU70" s="155">
        <v>5.8421082923497715E-2</v>
      </c>
      <c r="CV70" s="155">
        <v>5.4156420583498316E-2</v>
      </c>
      <c r="CW70" s="155">
        <v>5.803182002180414E-2</v>
      </c>
      <c r="CX70" s="155">
        <v>2.737539361108356E-2</v>
      </c>
      <c r="CY70" s="155">
        <v>5.4872920562970863E-2</v>
      </c>
      <c r="CZ70" s="155">
        <v>3.2357941618955895E-2</v>
      </c>
      <c r="DA70" s="155">
        <v>4.5448873711834432E-2</v>
      </c>
      <c r="DB70" s="155">
        <v>5.0146840116057731E-2</v>
      </c>
      <c r="DC70" s="155">
        <v>3.0753319953223626E-2</v>
      </c>
      <c r="DD70" s="155">
        <v>2.0290526910809108E-2</v>
      </c>
      <c r="DE70" s="155">
        <v>4.1952386638557354E-2</v>
      </c>
      <c r="DF70" s="155">
        <v>4.1313890872467139E-2</v>
      </c>
      <c r="DG70" s="155">
        <v>4.2408752085377942E-2</v>
      </c>
      <c r="DH70" s="155">
        <v>4.748169171637865E-2</v>
      </c>
      <c r="DI70" s="155">
        <v>3.4667206023104975E-2</v>
      </c>
      <c r="DJ70" s="155">
        <v>3.8746188133389162E-2</v>
      </c>
      <c r="DK70" s="155">
        <v>4.3385842972556869E-2</v>
      </c>
      <c r="DL70" s="155">
        <v>3.1587990509845343E-2</v>
      </c>
      <c r="DM70" s="155">
        <v>6.9947435927449494E-2</v>
      </c>
      <c r="DN70" s="155">
        <v>4.3568111365915242E-2</v>
      </c>
      <c r="DO70" s="155">
        <v>2.7408237529990751E-2</v>
      </c>
      <c r="DP70" s="155">
        <v>5.3346431378458799E-2</v>
      </c>
      <c r="DQ70" s="155">
        <v>4.7328011684903144E-2</v>
      </c>
      <c r="DR70" s="155">
        <v>6.2449681350844458E-2</v>
      </c>
      <c r="DS70" s="155">
        <v>4.5008557617233907E-2</v>
      </c>
      <c r="DT70" s="155">
        <v>3.1693192899401382E-2</v>
      </c>
      <c r="DU70" s="155">
        <v>3.1216625981488597E-2</v>
      </c>
      <c r="DV70" s="155">
        <v>3.5809781048134752E-2</v>
      </c>
      <c r="DW70" s="155">
        <v>3.3904244717318746E-2</v>
      </c>
      <c r="DX70" s="155">
        <v>2.9466733095865252E-2</v>
      </c>
      <c r="DY70" s="155">
        <v>3.7354470070996938E-2</v>
      </c>
      <c r="DZ70" s="155">
        <v>2.7070431130341799E-2</v>
      </c>
      <c r="EA70" s="155">
        <v>1.0269467738214855E-2</v>
      </c>
      <c r="EB70" s="155">
        <v>2.1073491167163273E-2</v>
      </c>
      <c r="EC70" s="155">
        <v>3.0981595298778791E-2</v>
      </c>
      <c r="ED70" s="155">
        <v>2.1685733755717623E-2</v>
      </c>
      <c r="EE70" s="155">
        <v>2.924175824899725E-2</v>
      </c>
      <c r="EF70" s="155">
        <v>1.3420439042666637E-2</v>
      </c>
      <c r="EG70" s="155">
        <v>4.0906800004015843E-2</v>
      </c>
      <c r="EH70" s="155">
        <v>8.2667895296178184E-3</v>
      </c>
      <c r="EI70" s="155">
        <v>0</v>
      </c>
      <c r="EJ70" s="155">
        <v>0</v>
      </c>
      <c r="EK70" s="155">
        <v>0</v>
      </c>
      <c r="EL70" s="155">
        <v>9.3415050413219528E-3</v>
      </c>
      <c r="EM70" s="155">
        <v>1.7004939789909104E-2</v>
      </c>
      <c r="EN70" s="155">
        <v>1.4679296485193569E-2</v>
      </c>
      <c r="EO70" s="155">
        <v>1.0543656406441842E-2</v>
      </c>
      <c r="EP70" s="155">
        <v>1.9278735318675487E-2</v>
      </c>
      <c r="EQ70" s="155">
        <v>1.2430914187869449E-2</v>
      </c>
      <c r="ER70" s="155">
        <v>8.2245851374091565E-3</v>
      </c>
      <c r="ES70" s="155">
        <v>2.8812354875411787E-2</v>
      </c>
      <c r="ET70" s="155">
        <v>2.178661721821025E-2</v>
      </c>
      <c r="EU70" s="155">
        <v>2.3023673333580106E-2</v>
      </c>
      <c r="EV70" s="155">
        <v>2.0223167037428644E-2</v>
      </c>
      <c r="EW70" s="155">
        <v>2.6715522016966052E-2</v>
      </c>
      <c r="EX70" s="155">
        <v>0</v>
      </c>
      <c r="EY70" s="155">
        <v>0</v>
      </c>
      <c r="EZ70" s="155">
        <v>3.5404896662272166E-2</v>
      </c>
      <c r="FA70" s="155">
        <v>2.0527716577534844E-2</v>
      </c>
      <c r="FB70" s="155">
        <v>2.6603941354477089E-2</v>
      </c>
      <c r="FC70" s="155">
        <v>5.1086267952277935E-2</v>
      </c>
      <c r="FD70" s="155">
        <v>1.8302390566486818E-2</v>
      </c>
      <c r="FE70" s="155">
        <v>9.5879286610271591E-3</v>
      </c>
      <c r="FF70" s="155">
        <v>1.4505710072986717E-2</v>
      </c>
      <c r="FG70" s="155">
        <v>0</v>
      </c>
      <c r="FH70" s="155">
        <v>9.0129534058252924E-3</v>
      </c>
      <c r="FI70" s="155">
        <v>2.6585638607689803E-2</v>
      </c>
      <c r="FJ70" s="155">
        <v>8.9020145779017679E-3</v>
      </c>
      <c r="FK70" s="155">
        <v>2.0303620936562114E-2</v>
      </c>
      <c r="FL70" s="155">
        <v>2.568427419508083E-2</v>
      </c>
      <c r="FM70" s="155">
        <v>2.6265962158725994E-2</v>
      </c>
      <c r="FN70" s="155">
        <v>1.3750152204890653E-2</v>
      </c>
      <c r="FO70" s="155">
        <v>3.444509949251276E-2</v>
      </c>
      <c r="FP70" s="155">
        <v>1.400273555641336E-2</v>
      </c>
      <c r="FQ70" s="155">
        <v>3.4790791178677748E-2</v>
      </c>
      <c r="FR70" s="155">
        <v>1.0193816615706263E-2</v>
      </c>
      <c r="FS70" s="155">
        <v>2.860806007993047E-2</v>
      </c>
      <c r="FT70" s="156">
        <v>3.6506273104908317E-2</v>
      </c>
      <c r="FU70" s="156">
        <v>0</v>
      </c>
      <c r="FV70" s="156">
        <v>2.6550891548943127E-2</v>
      </c>
      <c r="FW70" s="156">
        <v>0</v>
      </c>
      <c r="FX70" s="156">
        <v>2.914871190655717E-2</v>
      </c>
    </row>
    <row r="71" spans="1:180" s="157" customFormat="1" x14ac:dyDescent="0.3">
      <c r="A71" s="154" t="s">
        <v>75</v>
      </c>
      <c r="B71" s="155">
        <v>0</v>
      </c>
      <c r="C71" s="155">
        <v>0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Q71" s="155">
        <v>0</v>
      </c>
      <c r="R71" s="156">
        <v>0</v>
      </c>
      <c r="S71" s="156">
        <v>0</v>
      </c>
      <c r="T71" s="156">
        <v>0</v>
      </c>
      <c r="U71" s="156">
        <v>0</v>
      </c>
      <c r="V71" s="156">
        <v>0</v>
      </c>
      <c r="W71" s="155">
        <v>0</v>
      </c>
      <c r="X71" s="155">
        <v>0</v>
      </c>
      <c r="Y71" s="155">
        <v>0</v>
      </c>
      <c r="Z71" s="155">
        <v>0</v>
      </c>
      <c r="AA71" s="155">
        <v>0</v>
      </c>
      <c r="AB71" s="155">
        <v>0</v>
      </c>
      <c r="AC71" s="155">
        <v>0</v>
      </c>
      <c r="AD71" s="155">
        <v>0</v>
      </c>
      <c r="AE71" s="155">
        <v>0</v>
      </c>
      <c r="AF71" s="155">
        <v>0</v>
      </c>
      <c r="AG71" s="155">
        <v>0</v>
      </c>
      <c r="AH71" s="155">
        <v>0</v>
      </c>
      <c r="AI71" s="155">
        <v>0</v>
      </c>
      <c r="AJ71" s="155">
        <v>0</v>
      </c>
      <c r="AK71" s="155">
        <v>0</v>
      </c>
      <c r="AL71" s="155">
        <v>6.1466433330685738E-3</v>
      </c>
      <c r="AM71" s="155">
        <v>4.4858355212390047E-3</v>
      </c>
      <c r="AN71" s="155">
        <v>0</v>
      </c>
      <c r="AO71" s="155">
        <v>0</v>
      </c>
      <c r="AP71" s="155">
        <v>0</v>
      </c>
      <c r="AQ71" s="155">
        <v>4.4805841654939615E-3</v>
      </c>
      <c r="AR71" s="155">
        <v>6.5204025566260636E-3</v>
      </c>
      <c r="AS71" s="155">
        <v>0</v>
      </c>
      <c r="AT71" s="155">
        <v>0</v>
      </c>
      <c r="AU71" s="155">
        <v>4.3810178870847529E-3</v>
      </c>
      <c r="AV71" s="155">
        <v>0</v>
      </c>
      <c r="AW71" s="155">
        <v>0</v>
      </c>
      <c r="AX71" s="155">
        <v>0</v>
      </c>
      <c r="AY71" s="155">
        <v>5.349672741524765E-3</v>
      </c>
      <c r="AZ71" s="155">
        <v>0</v>
      </c>
      <c r="BA71" s="155">
        <v>9.3232738310353065E-3</v>
      </c>
      <c r="BB71" s="155">
        <v>0</v>
      </c>
      <c r="BC71" s="155">
        <v>0</v>
      </c>
      <c r="BD71" s="155">
        <v>0</v>
      </c>
      <c r="BE71" s="155">
        <v>1.1446941728911414E-2</v>
      </c>
      <c r="BF71" s="155">
        <v>0</v>
      </c>
      <c r="BG71" s="155">
        <v>4.4031964935622179E-3</v>
      </c>
      <c r="BH71" s="155">
        <v>6.1005514422913954E-3</v>
      </c>
      <c r="BI71" s="155">
        <v>4.0347093631243639E-3</v>
      </c>
      <c r="BJ71" s="155">
        <v>0</v>
      </c>
      <c r="BK71" s="155">
        <v>1.0326968720724231E-2</v>
      </c>
      <c r="BL71" s="155">
        <v>5.0326940310747364E-3</v>
      </c>
      <c r="BM71" s="155">
        <v>7.5896920746119333E-3</v>
      </c>
      <c r="BN71" s="155">
        <v>0</v>
      </c>
      <c r="BO71" s="155">
        <v>7.5548866730818292E-3</v>
      </c>
      <c r="BP71" s="155">
        <v>0</v>
      </c>
      <c r="BQ71" s="155">
        <v>0</v>
      </c>
      <c r="BR71" s="155">
        <v>6.1215140380867341E-3</v>
      </c>
      <c r="BS71" s="155">
        <v>0</v>
      </c>
      <c r="BT71" s="155">
        <v>6.2589283864305009E-3</v>
      </c>
      <c r="BU71" s="155">
        <v>4.0255377744791345E-3</v>
      </c>
      <c r="BV71" s="155">
        <v>0</v>
      </c>
      <c r="BW71" s="155">
        <v>4.6043855956367742E-3</v>
      </c>
      <c r="BX71" s="155">
        <v>0</v>
      </c>
      <c r="BY71" s="155">
        <v>0</v>
      </c>
      <c r="BZ71" s="155">
        <v>0</v>
      </c>
      <c r="CA71" s="155">
        <v>0</v>
      </c>
      <c r="CB71" s="155">
        <v>9.7354419973838778E-3</v>
      </c>
      <c r="CC71" s="155">
        <v>0</v>
      </c>
      <c r="CD71" s="155">
        <v>0</v>
      </c>
      <c r="CE71" s="155">
        <v>0</v>
      </c>
      <c r="CF71" s="155">
        <v>0</v>
      </c>
      <c r="CG71" s="155">
        <v>6.3091871261671149E-3</v>
      </c>
      <c r="CH71" s="155">
        <v>0</v>
      </c>
      <c r="CI71" s="155">
        <v>7.6732491108639153E-3</v>
      </c>
      <c r="CJ71" s="155">
        <v>9.5773784293132786E-3</v>
      </c>
      <c r="CK71" s="155">
        <v>0</v>
      </c>
      <c r="CL71" s="155">
        <v>7.8785845174626102E-3</v>
      </c>
      <c r="CM71" s="155">
        <v>4.4452739094420369E-3</v>
      </c>
      <c r="CN71" s="155">
        <v>5.429354777026908E-3</v>
      </c>
      <c r="CO71" s="155">
        <v>1.1781520642551373E-2</v>
      </c>
      <c r="CP71" s="155">
        <v>0</v>
      </c>
      <c r="CQ71" s="155">
        <v>0</v>
      </c>
      <c r="CR71" s="155">
        <v>0</v>
      </c>
      <c r="CS71" s="155">
        <v>0</v>
      </c>
      <c r="CT71" s="155">
        <v>6.1860365785905581E-3</v>
      </c>
      <c r="CU71" s="155">
        <v>0</v>
      </c>
      <c r="CV71" s="155">
        <v>0</v>
      </c>
      <c r="CW71" s="155">
        <v>0</v>
      </c>
      <c r="CX71" s="155">
        <v>0</v>
      </c>
      <c r="CY71" s="155">
        <v>0</v>
      </c>
      <c r="CZ71" s="155">
        <v>0</v>
      </c>
      <c r="DA71" s="155">
        <v>0</v>
      </c>
      <c r="DB71" s="155">
        <v>0</v>
      </c>
      <c r="DC71" s="155">
        <v>0</v>
      </c>
      <c r="DD71" s="155">
        <v>0</v>
      </c>
      <c r="DE71" s="155">
        <v>0</v>
      </c>
      <c r="DF71" s="155">
        <v>0</v>
      </c>
      <c r="DG71" s="155">
        <v>0</v>
      </c>
      <c r="DH71" s="155">
        <v>5.868317622351041E-3</v>
      </c>
      <c r="DI71" s="155">
        <v>5.4007063857597201E-3</v>
      </c>
      <c r="DJ71" s="155">
        <v>4.0159603825494728E-3</v>
      </c>
      <c r="DK71" s="155">
        <v>8.0779792291577179E-3</v>
      </c>
      <c r="DL71" s="155">
        <v>0</v>
      </c>
      <c r="DM71" s="155">
        <v>0</v>
      </c>
      <c r="DN71" s="155">
        <v>9.3367095128038154E-3</v>
      </c>
      <c r="DO71" s="155">
        <v>1.0290180035468164E-2</v>
      </c>
      <c r="DP71" s="155">
        <v>0</v>
      </c>
      <c r="DQ71" s="155">
        <v>0</v>
      </c>
      <c r="DR71" s="155">
        <v>0</v>
      </c>
      <c r="DS71" s="155">
        <v>0</v>
      </c>
      <c r="DT71" s="155">
        <v>0</v>
      </c>
      <c r="DU71" s="155">
        <v>0</v>
      </c>
      <c r="DV71" s="155">
        <v>0</v>
      </c>
      <c r="DW71" s="155">
        <v>0</v>
      </c>
      <c r="DX71" s="155">
        <v>0</v>
      </c>
      <c r="DY71" s="155">
        <v>0</v>
      </c>
      <c r="DZ71" s="155">
        <v>0</v>
      </c>
      <c r="EA71" s="155">
        <v>0</v>
      </c>
      <c r="EB71" s="155">
        <v>0</v>
      </c>
      <c r="EC71" s="155">
        <v>0</v>
      </c>
      <c r="ED71" s="155">
        <v>4.9581677285775406E-3</v>
      </c>
      <c r="EE71" s="155">
        <v>0</v>
      </c>
      <c r="EF71" s="155">
        <v>0</v>
      </c>
      <c r="EG71" s="155">
        <v>0</v>
      </c>
      <c r="EH71" s="155">
        <v>0</v>
      </c>
      <c r="EI71" s="155">
        <v>0</v>
      </c>
      <c r="EJ71" s="155">
        <v>8.2236634287173472E-3</v>
      </c>
      <c r="EK71" s="155">
        <v>1.0217252095241209E-2</v>
      </c>
      <c r="EL71" s="155">
        <v>0</v>
      </c>
      <c r="EM71" s="155">
        <v>0</v>
      </c>
      <c r="EN71" s="155">
        <v>0</v>
      </c>
      <c r="EO71" s="155">
        <v>0</v>
      </c>
      <c r="EP71" s="155">
        <v>0</v>
      </c>
      <c r="EQ71" s="155">
        <v>0</v>
      </c>
      <c r="ER71" s="155">
        <v>0</v>
      </c>
      <c r="ES71" s="155">
        <v>0</v>
      </c>
      <c r="ET71" s="155">
        <v>0</v>
      </c>
      <c r="EU71" s="155">
        <v>0</v>
      </c>
      <c r="EV71" s="155">
        <v>7.1132613876606415E-3</v>
      </c>
      <c r="EW71" s="155">
        <v>0</v>
      </c>
      <c r="EX71" s="155">
        <v>0</v>
      </c>
      <c r="EY71" s="155">
        <v>0</v>
      </c>
      <c r="EZ71" s="155">
        <v>0</v>
      </c>
      <c r="FA71" s="155">
        <v>0</v>
      </c>
      <c r="FB71" s="155">
        <v>0</v>
      </c>
      <c r="FC71" s="155">
        <v>4.6363101073401943E-3</v>
      </c>
      <c r="FD71" s="155">
        <v>0</v>
      </c>
      <c r="FE71" s="155">
        <v>0</v>
      </c>
      <c r="FF71" s="155">
        <v>7.5485373276076651E-3</v>
      </c>
      <c r="FG71" s="155">
        <v>5.8305356526799591E-3</v>
      </c>
      <c r="FH71" s="155">
        <v>0</v>
      </c>
      <c r="FI71" s="155">
        <v>0</v>
      </c>
      <c r="FJ71" s="155">
        <v>0</v>
      </c>
      <c r="FK71" s="155">
        <v>0</v>
      </c>
      <c r="FL71" s="155">
        <v>0</v>
      </c>
      <c r="FM71" s="155">
        <v>0</v>
      </c>
      <c r="FN71" s="155">
        <v>0</v>
      </c>
      <c r="FO71" s="155">
        <v>4.7940427864564192E-3</v>
      </c>
      <c r="FP71" s="155">
        <v>0</v>
      </c>
      <c r="FQ71" s="155">
        <v>0</v>
      </c>
      <c r="FR71" s="155">
        <v>0</v>
      </c>
      <c r="FS71" s="155">
        <v>0</v>
      </c>
      <c r="FT71" s="156">
        <v>0</v>
      </c>
      <c r="FU71" s="156">
        <v>0</v>
      </c>
      <c r="FV71" s="156">
        <v>0</v>
      </c>
      <c r="FW71" s="156">
        <v>0</v>
      </c>
      <c r="FX71" s="156">
        <v>0</v>
      </c>
    </row>
    <row r="72" spans="1:180" s="157" customFormat="1" x14ac:dyDescent="0.3">
      <c r="A72" s="154" t="s">
        <v>29</v>
      </c>
      <c r="B72" s="155">
        <v>0</v>
      </c>
      <c r="C72" s="155">
        <v>0.74072126063586807</v>
      </c>
      <c r="D72" s="155">
        <v>0</v>
      </c>
      <c r="E72" s="155">
        <v>0.6777412808201303</v>
      </c>
      <c r="F72" s="155">
        <v>0.64681536245833471</v>
      </c>
      <c r="G72" s="155">
        <v>0</v>
      </c>
      <c r="H72" s="155">
        <v>0</v>
      </c>
      <c r="I72" s="155">
        <v>0.58232562184745407</v>
      </c>
      <c r="J72" s="155">
        <v>0.67788455724309737</v>
      </c>
      <c r="K72" s="155">
        <v>0.71927206533459309</v>
      </c>
      <c r="L72" s="155">
        <v>0</v>
      </c>
      <c r="M72" s="155">
        <v>0</v>
      </c>
      <c r="N72" s="155">
        <v>0.59677956198479765</v>
      </c>
      <c r="O72" s="155">
        <v>0</v>
      </c>
      <c r="P72" s="155">
        <v>0</v>
      </c>
      <c r="Q72" s="155">
        <v>0.64978353572451086</v>
      </c>
      <c r="R72" s="156">
        <v>0</v>
      </c>
      <c r="S72" s="156">
        <v>0</v>
      </c>
      <c r="T72" s="156">
        <v>0.84625474438006287</v>
      </c>
      <c r="U72" s="156">
        <v>0.87671171284233629</v>
      </c>
      <c r="V72" s="156">
        <v>0</v>
      </c>
      <c r="W72" s="155">
        <v>0.53455524806173504</v>
      </c>
      <c r="X72" s="155">
        <v>0.61731945646535136</v>
      </c>
      <c r="Y72" s="155">
        <v>0.55977556175699505</v>
      </c>
      <c r="Z72" s="155">
        <v>0.52637663602542928</v>
      </c>
      <c r="AA72" s="155">
        <v>0.4878130652563869</v>
      </c>
      <c r="AB72" s="155">
        <v>0.65058656271843196</v>
      </c>
      <c r="AC72" s="155">
        <v>0.50283611797919214</v>
      </c>
      <c r="AD72" s="155">
        <v>0.54898812586823065</v>
      </c>
      <c r="AE72" s="155">
        <v>0.55481292535325932</v>
      </c>
      <c r="AF72" s="155">
        <v>0.49318074156567776</v>
      </c>
      <c r="AG72" s="155">
        <v>0.67672721199455488</v>
      </c>
      <c r="AH72" s="155">
        <v>0.59289035218760322</v>
      </c>
      <c r="AI72" s="155">
        <v>0.45722241489685195</v>
      </c>
      <c r="AJ72" s="155">
        <v>0</v>
      </c>
      <c r="AK72" s="155">
        <v>0.35682056579277321</v>
      </c>
      <c r="AL72" s="155">
        <v>0.33808700970419675</v>
      </c>
      <c r="AM72" s="155">
        <v>0</v>
      </c>
      <c r="AN72" s="155">
        <v>0.29143500638842712</v>
      </c>
      <c r="AO72" s="155">
        <v>0.38721290634317124</v>
      </c>
      <c r="AP72" s="155">
        <v>0.44314773963652726</v>
      </c>
      <c r="AQ72" s="155">
        <v>0.33338258747971788</v>
      </c>
      <c r="AR72" s="155">
        <v>0.36546398124994744</v>
      </c>
      <c r="AS72" s="155">
        <v>0.20696835549037637</v>
      </c>
      <c r="AT72" s="155">
        <v>0.2704587085846466</v>
      </c>
      <c r="AU72" s="155">
        <v>0.27343235087266182</v>
      </c>
      <c r="AV72" s="155">
        <v>0.23823884559051109</v>
      </c>
      <c r="AW72" s="155">
        <v>0.40726593365878838</v>
      </c>
      <c r="AX72" s="155">
        <v>0.62711747886428049</v>
      </c>
      <c r="AY72" s="155">
        <v>0.32582602640008396</v>
      </c>
      <c r="AZ72" s="155">
        <v>0.3348459478409771</v>
      </c>
      <c r="BA72" s="155">
        <v>0.50900557237456401</v>
      </c>
      <c r="BB72" s="155">
        <v>0.52841852807430123</v>
      </c>
      <c r="BC72" s="155">
        <v>0.47717051377129366</v>
      </c>
      <c r="BD72" s="155">
        <v>0.46419377917613336</v>
      </c>
      <c r="BE72" s="155">
        <v>0.51168907044779499</v>
      </c>
      <c r="BF72" s="155">
        <v>0.46222509253598881</v>
      </c>
      <c r="BG72" s="155">
        <v>0.32331362781031869</v>
      </c>
      <c r="BH72" s="155">
        <v>0.2866850274917474</v>
      </c>
      <c r="BI72" s="155">
        <v>0.59496520636704875</v>
      </c>
      <c r="BJ72" s="155">
        <v>0.46912506341261101</v>
      </c>
      <c r="BK72" s="155">
        <v>0.32134617895909151</v>
      </c>
      <c r="BL72" s="155">
        <v>0.20858240703350425</v>
      </c>
      <c r="BM72" s="155">
        <v>0.27410339297264541</v>
      </c>
      <c r="BN72" s="155">
        <v>0.27311911768096836</v>
      </c>
      <c r="BO72" s="155">
        <v>0.25820293478923911</v>
      </c>
      <c r="BP72" s="155">
        <v>0.30801715620289105</v>
      </c>
      <c r="BQ72" s="155">
        <v>0.22625210352317565</v>
      </c>
      <c r="BR72" s="155">
        <v>0.33997378880363538</v>
      </c>
      <c r="BS72" s="155">
        <v>0.40062063554239047</v>
      </c>
      <c r="BT72" s="155">
        <v>0</v>
      </c>
      <c r="BU72" s="155">
        <v>0.4664100163452547</v>
      </c>
      <c r="BV72" s="155">
        <v>0.45005680951400256</v>
      </c>
      <c r="BW72" s="155">
        <v>0.25899463068862144</v>
      </c>
      <c r="BX72" s="155">
        <v>0.48699327628529787</v>
      </c>
      <c r="BY72" s="155">
        <v>0.27237859251476965</v>
      </c>
      <c r="BZ72" s="155">
        <v>0.40551739700009093</v>
      </c>
      <c r="CA72" s="155">
        <v>0.51027885234356196</v>
      </c>
      <c r="CB72" s="155">
        <v>0.22711632953312128</v>
      </c>
      <c r="CC72" s="155">
        <v>0.30607088887924405</v>
      </c>
      <c r="CD72" s="155">
        <v>0.24081119514716104</v>
      </c>
      <c r="CE72" s="155">
        <v>0.3223866612023587</v>
      </c>
      <c r="CF72" s="155">
        <v>0.19246660326255471</v>
      </c>
      <c r="CG72" s="155">
        <v>0</v>
      </c>
      <c r="CH72" s="155">
        <v>0.37460226980418238</v>
      </c>
      <c r="CI72" s="155">
        <v>0.37042558410309184</v>
      </c>
      <c r="CJ72" s="155">
        <v>0.19288825357695286</v>
      </c>
      <c r="CK72" s="155">
        <v>0</v>
      </c>
      <c r="CL72" s="155">
        <v>0.6048328094578046</v>
      </c>
      <c r="CM72" s="155">
        <v>0.37046768575602046</v>
      </c>
      <c r="CN72" s="155">
        <v>0</v>
      </c>
      <c r="CO72" s="155">
        <v>0.17749447856659248</v>
      </c>
      <c r="CP72" s="155">
        <v>0</v>
      </c>
      <c r="CQ72" s="155">
        <v>0.1460076012760593</v>
      </c>
      <c r="CR72" s="155">
        <v>0.16051168637681634</v>
      </c>
      <c r="CS72" s="155">
        <v>0</v>
      </c>
      <c r="CT72" s="155">
        <v>0.34025377680932861</v>
      </c>
      <c r="CU72" s="155">
        <v>0.19588179052734356</v>
      </c>
      <c r="CV72" s="155">
        <v>0.57155807842546469</v>
      </c>
      <c r="CW72" s="155">
        <v>0.49604534870836425</v>
      </c>
      <c r="CX72" s="155">
        <v>0.20798776583229817</v>
      </c>
      <c r="CY72" s="155">
        <v>0.53975411484693581</v>
      </c>
      <c r="CZ72" s="155">
        <v>0.41620429748759746</v>
      </c>
      <c r="DA72" s="155">
        <v>0.3977152376459368</v>
      </c>
      <c r="DB72" s="155">
        <v>0.43149461264655325</v>
      </c>
      <c r="DC72" s="155">
        <v>0.41759886787499578</v>
      </c>
      <c r="DD72" s="155">
        <v>0.24167738297514982</v>
      </c>
      <c r="DE72" s="155">
        <v>0.38295574825246204</v>
      </c>
      <c r="DF72" s="155">
        <v>0.19281638271143703</v>
      </c>
      <c r="DG72" s="155">
        <v>0.49359377829203444</v>
      </c>
      <c r="DH72" s="155">
        <v>0.52692072530684797</v>
      </c>
      <c r="DI72" s="155">
        <v>0.50922090525286634</v>
      </c>
      <c r="DJ72" s="155">
        <v>0.39534260765831214</v>
      </c>
      <c r="DK72" s="155">
        <v>0.42215347787245139</v>
      </c>
      <c r="DL72" s="155">
        <v>0.43681350275378178</v>
      </c>
      <c r="DM72" s="155">
        <v>0</v>
      </c>
      <c r="DN72" s="155">
        <v>0.46823190672283505</v>
      </c>
      <c r="DO72" s="155">
        <v>0</v>
      </c>
      <c r="DP72" s="155">
        <v>0.32057378205507214</v>
      </c>
      <c r="DQ72" s="155">
        <v>0.32005099139234056</v>
      </c>
      <c r="DR72" s="155">
        <v>0.3686836797811297</v>
      </c>
      <c r="DS72" s="155">
        <v>0.43501031930850015</v>
      </c>
      <c r="DT72" s="155">
        <v>0.61115301828133062</v>
      </c>
      <c r="DU72" s="155">
        <v>0.63132922185284746</v>
      </c>
      <c r="DV72" s="155">
        <v>0.36332197558402646</v>
      </c>
      <c r="DW72" s="155">
        <v>0.33218767928462711</v>
      </c>
      <c r="DX72" s="155">
        <v>0.30073307004106242</v>
      </c>
      <c r="DY72" s="155">
        <v>0.65223251991493059</v>
      </c>
      <c r="DZ72" s="155">
        <v>0.16135456005320373</v>
      </c>
      <c r="EA72" s="155">
        <v>0.37277887947524413</v>
      </c>
      <c r="EB72" s="155">
        <v>0</v>
      </c>
      <c r="EC72" s="155">
        <v>0.29225677955513285</v>
      </c>
      <c r="ED72" s="155">
        <v>0.49027220109809955</v>
      </c>
      <c r="EE72" s="155">
        <v>0.58248349315833692</v>
      </c>
      <c r="EF72" s="155">
        <v>0.21363751764959563</v>
      </c>
      <c r="EG72" s="155">
        <v>0.5694423772397974</v>
      </c>
      <c r="EH72" s="155">
        <v>0.59381346668511603</v>
      </c>
      <c r="EI72" s="155">
        <v>0.42077510002889168</v>
      </c>
      <c r="EJ72" s="155">
        <v>0.33976016544858978</v>
      </c>
      <c r="EK72" s="155">
        <v>0.59537653270333513</v>
      </c>
      <c r="EL72" s="155">
        <v>0.56383325864549982</v>
      </c>
      <c r="EM72" s="155">
        <v>0.50805832023561193</v>
      </c>
      <c r="EN72" s="155">
        <v>0.44199909197938875</v>
      </c>
      <c r="EO72" s="155">
        <v>0.2725874897842881</v>
      </c>
      <c r="EP72" s="155">
        <v>0.51666182004649552</v>
      </c>
      <c r="EQ72" s="155">
        <v>0.44652201455091212</v>
      </c>
      <c r="ER72" s="155">
        <v>0.44126375491700759</v>
      </c>
      <c r="ES72" s="155">
        <v>0.44406104868656465</v>
      </c>
      <c r="ET72" s="155">
        <v>0.37769395814077472</v>
      </c>
      <c r="EU72" s="155">
        <v>0.37361167180138355</v>
      </c>
      <c r="EV72" s="155">
        <v>0.29494906501023943</v>
      </c>
      <c r="EW72" s="155">
        <v>0.26232051845287913</v>
      </c>
      <c r="EX72" s="155">
        <v>0.49361026201792935</v>
      </c>
      <c r="EY72" s="155">
        <v>0.52581020302427872</v>
      </c>
      <c r="EZ72" s="155">
        <v>0.40568008570092878</v>
      </c>
      <c r="FA72" s="155">
        <v>0.24755831095642469</v>
      </c>
      <c r="FB72" s="155">
        <v>0.66938881792002569</v>
      </c>
      <c r="FC72" s="155">
        <v>0.56119446750909574</v>
      </c>
      <c r="FD72" s="155">
        <v>0.48087862779000951</v>
      </c>
      <c r="FE72" s="155">
        <v>0.63925566751572926</v>
      </c>
      <c r="FF72" s="155">
        <v>0.33731084952539175</v>
      </c>
      <c r="FG72" s="155">
        <v>0.53657568647365117</v>
      </c>
      <c r="FH72" s="155">
        <v>0.45069027024173008</v>
      </c>
      <c r="FI72" s="155">
        <v>0.58735167599261628</v>
      </c>
      <c r="FJ72" s="155">
        <v>0.59352373932053271</v>
      </c>
      <c r="FK72" s="155">
        <v>0.26281187320747995</v>
      </c>
      <c r="FL72" s="155">
        <v>0.49967047001664872</v>
      </c>
      <c r="FM72" s="155">
        <v>0.21462882186230633</v>
      </c>
      <c r="FN72" s="155">
        <v>0.22592897440703003</v>
      </c>
      <c r="FO72" s="155">
        <v>0.48597813646373039</v>
      </c>
      <c r="FP72" s="155">
        <v>0.57601382250629563</v>
      </c>
      <c r="FQ72" s="155">
        <v>0.49085542246111824</v>
      </c>
      <c r="FR72" s="155">
        <v>0.37163463778916717</v>
      </c>
      <c r="FS72" s="155">
        <v>0.23958469388646417</v>
      </c>
      <c r="FT72" s="156">
        <v>0</v>
      </c>
      <c r="FU72" s="156">
        <v>0</v>
      </c>
      <c r="FV72" s="156">
        <v>0.84625474438006287</v>
      </c>
      <c r="FW72" s="156">
        <v>0.87671171284233629</v>
      </c>
      <c r="FX72" s="156">
        <v>0</v>
      </c>
    </row>
    <row r="73" spans="1:180" s="157" customFormat="1" x14ac:dyDescent="0.3">
      <c r="A73" s="154" t="s">
        <v>30</v>
      </c>
      <c r="B73" s="155">
        <v>0.8656368643720912</v>
      </c>
      <c r="C73" s="155">
        <v>0.83998824990652987</v>
      </c>
      <c r="D73" s="155">
        <v>0.84895010375483537</v>
      </c>
      <c r="E73" s="155">
        <v>0.83841754089132592</v>
      </c>
      <c r="F73" s="155">
        <v>0.85651085046438924</v>
      </c>
      <c r="G73" s="155">
        <v>0.84622664990880758</v>
      </c>
      <c r="H73" s="155">
        <v>0.86615257267024914</v>
      </c>
      <c r="I73" s="155">
        <v>0.90610704145210952</v>
      </c>
      <c r="J73" s="155">
        <v>0.90386918959542484</v>
      </c>
      <c r="K73" s="155">
        <v>0.89449449159523775</v>
      </c>
      <c r="L73" s="155">
        <v>0.93274660919368224</v>
      </c>
      <c r="M73" s="155">
        <v>0.66539631184872183</v>
      </c>
      <c r="N73" s="155">
        <v>0.65430556543166518</v>
      </c>
      <c r="O73" s="155">
        <v>0.7116625680963734</v>
      </c>
      <c r="P73" s="155">
        <v>0.70120828216708764</v>
      </c>
      <c r="Q73" s="155">
        <v>0.69109921517969519</v>
      </c>
      <c r="R73" s="156">
        <v>0.97917894341551148</v>
      </c>
      <c r="S73" s="156">
        <v>0.88635356514118324</v>
      </c>
      <c r="T73" s="156">
        <v>0.85658730483458578</v>
      </c>
      <c r="U73" s="156">
        <v>1.006477894033341</v>
      </c>
      <c r="V73" s="156">
        <v>0.85402916804435647</v>
      </c>
      <c r="W73" s="155">
        <v>1.1332201116101588</v>
      </c>
      <c r="X73" s="155">
        <v>0.86836713425896128</v>
      </c>
      <c r="Y73" s="155">
        <v>1.1947674706300269</v>
      </c>
      <c r="Z73" s="155">
        <v>1.1836817763258534</v>
      </c>
      <c r="AA73" s="155">
        <v>1.1631342840823791</v>
      </c>
      <c r="AB73" s="155">
        <v>0.87032378589718062</v>
      </c>
      <c r="AC73" s="155">
        <v>1.0021785725225298</v>
      </c>
      <c r="AD73" s="155">
        <v>0.984273759374377</v>
      </c>
      <c r="AE73" s="155">
        <v>1.0753438260759161</v>
      </c>
      <c r="AF73" s="155">
        <v>1.1115207367950035</v>
      </c>
      <c r="AG73" s="155">
        <v>0.82288534914393252</v>
      </c>
      <c r="AH73" s="155">
        <v>0.90176411741452411</v>
      </c>
      <c r="AI73" s="155">
        <v>1.1029829356132321</v>
      </c>
      <c r="AJ73" s="155">
        <v>1.160622443191671</v>
      </c>
      <c r="AK73" s="155">
        <v>1.1348755947581763</v>
      </c>
      <c r="AL73" s="155">
        <v>1.1644299146605719</v>
      </c>
      <c r="AM73" s="155">
        <v>1.1605374305802676</v>
      </c>
      <c r="AN73" s="155">
        <v>1.2227632336140337</v>
      </c>
      <c r="AO73" s="155">
        <v>1.2379242799481447</v>
      </c>
      <c r="AP73" s="155">
        <v>1.2043869423968412</v>
      </c>
      <c r="AQ73" s="155">
        <v>1.1351645158301222</v>
      </c>
      <c r="AR73" s="155">
        <v>1.1340095915219661</v>
      </c>
      <c r="AS73" s="155">
        <v>1.1517506612008821</v>
      </c>
      <c r="AT73" s="155">
        <v>1.1526776518304389</v>
      </c>
      <c r="AU73" s="155">
        <v>1.1480724753227252</v>
      </c>
      <c r="AV73" s="155">
        <v>1.1507000016087072</v>
      </c>
      <c r="AW73" s="155">
        <v>1.2145363869741261</v>
      </c>
      <c r="AX73" s="155">
        <v>1.1788251205208313</v>
      </c>
      <c r="AY73" s="155">
        <v>1.2036034417770001</v>
      </c>
      <c r="AZ73" s="155">
        <v>1.1509526410176607</v>
      </c>
      <c r="BA73" s="155">
        <v>1.1704672025044309</v>
      </c>
      <c r="BB73" s="155">
        <v>1.1188536937199762</v>
      </c>
      <c r="BC73" s="155">
        <v>1.1868859593533831</v>
      </c>
      <c r="BD73" s="155">
        <v>1.1570387359867091</v>
      </c>
      <c r="BE73" s="155">
        <v>1.1662363526431225</v>
      </c>
      <c r="BF73" s="155">
        <v>1.147625943576162</v>
      </c>
      <c r="BG73" s="155">
        <v>1.1712101078204751</v>
      </c>
      <c r="BH73" s="155">
        <v>1.1274555520570309</v>
      </c>
      <c r="BI73" s="155">
        <v>1.2087413432769767</v>
      </c>
      <c r="BJ73" s="155">
        <v>1.1828690243464401</v>
      </c>
      <c r="BK73" s="155">
        <v>1.185204041308469</v>
      </c>
      <c r="BL73" s="155">
        <v>1.170549274312223</v>
      </c>
      <c r="BM73" s="155">
        <v>1.1458827904776325</v>
      </c>
      <c r="BN73" s="155">
        <v>1.1911418043062918</v>
      </c>
      <c r="BO73" s="155">
        <v>1.1354552503531263</v>
      </c>
      <c r="BP73" s="155">
        <v>1.1267443452339487</v>
      </c>
      <c r="BQ73" s="155">
        <v>1.1033114445945953</v>
      </c>
      <c r="BR73" s="155">
        <v>1.1859458774943354</v>
      </c>
      <c r="BS73" s="155">
        <v>1.1429473375491199</v>
      </c>
      <c r="BT73" s="155">
        <v>1.1488447286194017</v>
      </c>
      <c r="BU73" s="155">
        <v>1.092385567221438</v>
      </c>
      <c r="BV73" s="155">
        <v>1.1240300333856619</v>
      </c>
      <c r="BW73" s="155">
        <v>1.1217308811375211</v>
      </c>
      <c r="BX73" s="155">
        <v>1.1152027732608534</v>
      </c>
      <c r="BY73" s="155">
        <v>1.0706674722047858</v>
      </c>
      <c r="BZ73" s="155">
        <v>1.0639347765688334</v>
      </c>
      <c r="CA73" s="155">
        <v>1.1405123775912127</v>
      </c>
      <c r="CB73" s="155">
        <v>1.1373832202407197</v>
      </c>
      <c r="CC73" s="155">
        <v>1.1533463242017512</v>
      </c>
      <c r="CD73" s="155">
        <v>1.1041455961664184</v>
      </c>
      <c r="CE73" s="155">
        <v>1.1073864347088673</v>
      </c>
      <c r="CF73" s="155">
        <v>1.1259251924139704</v>
      </c>
      <c r="CG73" s="155">
        <v>1.1474777657823609</v>
      </c>
      <c r="CH73" s="155">
        <v>1.1366477719220149</v>
      </c>
      <c r="CI73" s="155">
        <v>1.1093280408443134</v>
      </c>
      <c r="CJ73" s="155">
        <v>1.1223622623317604</v>
      </c>
      <c r="CK73" s="155">
        <v>1.1467365429450513</v>
      </c>
      <c r="CL73" s="155">
        <v>1.1006235058694105</v>
      </c>
      <c r="CM73" s="155">
        <v>1.1308033990107416</v>
      </c>
      <c r="CN73" s="155">
        <v>1.1726806518799857</v>
      </c>
      <c r="CO73" s="155">
        <v>1.1422524585501432</v>
      </c>
      <c r="CP73" s="155">
        <v>1.1441802280473239</v>
      </c>
      <c r="CQ73" s="155">
        <v>1.1371160927106945</v>
      </c>
      <c r="CR73" s="155">
        <v>1.1345288871382415</v>
      </c>
      <c r="CS73" s="155">
        <v>1.1126853193446911</v>
      </c>
      <c r="CT73" s="155">
        <v>1.1249815239423515</v>
      </c>
      <c r="CU73" s="155">
        <v>1.1021671668519049</v>
      </c>
      <c r="CV73" s="155">
        <v>1.0591957850596776</v>
      </c>
      <c r="CW73" s="155">
        <v>1.0854262512124375</v>
      </c>
      <c r="CX73" s="155">
        <v>1.0906726592272533</v>
      </c>
      <c r="CY73" s="155">
        <v>1.0599682924967304</v>
      </c>
      <c r="CZ73" s="155">
        <v>1.0613940068845276</v>
      </c>
      <c r="DA73" s="155">
        <v>1.0507197122763303</v>
      </c>
      <c r="DB73" s="155">
        <v>1.0427217282430368</v>
      </c>
      <c r="DC73" s="155">
        <v>1.05723357607971</v>
      </c>
      <c r="DD73" s="155">
        <v>1.0792420758344932</v>
      </c>
      <c r="DE73" s="155">
        <v>1.0566476852032272</v>
      </c>
      <c r="DF73" s="155">
        <v>1.0835943633538894</v>
      </c>
      <c r="DG73" s="155">
        <v>1.0824624469278814</v>
      </c>
      <c r="DH73" s="155">
        <v>1.058205418641964</v>
      </c>
      <c r="DI73" s="155">
        <v>1.0915165400974551</v>
      </c>
      <c r="DJ73" s="155">
        <v>1.0793246574992539</v>
      </c>
      <c r="DK73" s="155">
        <v>1.1819651262099833</v>
      </c>
      <c r="DL73" s="155">
        <v>1.1546671783086813</v>
      </c>
      <c r="DM73" s="155">
        <v>1.1732725355343592</v>
      </c>
      <c r="DN73" s="155">
        <v>1.1510466138000319</v>
      </c>
      <c r="DO73" s="155">
        <v>1.144212988044192</v>
      </c>
      <c r="DP73" s="155">
        <v>1.1458327872949099</v>
      </c>
      <c r="DQ73" s="155">
        <v>1.0796978856120802</v>
      </c>
      <c r="DR73" s="155">
        <v>1.0634888708087575</v>
      </c>
      <c r="DS73" s="155">
        <v>1.0615538236724866</v>
      </c>
      <c r="DT73" s="155">
        <v>1.0754460281415388</v>
      </c>
      <c r="DU73" s="155">
        <v>1.0626530143183486</v>
      </c>
      <c r="DV73" s="155">
        <v>1.0409716005872562</v>
      </c>
      <c r="DW73" s="155">
        <v>1.0472275827408766</v>
      </c>
      <c r="DX73" s="155">
        <v>1.0462044717202088</v>
      </c>
      <c r="DY73" s="155">
        <v>1.0502987321486947</v>
      </c>
      <c r="DZ73" s="155">
        <v>0.56894625397518706</v>
      </c>
      <c r="EA73" s="155">
        <v>0.6036133639460306</v>
      </c>
      <c r="EB73" s="155">
        <v>0.60110788972023188</v>
      </c>
      <c r="EC73" s="155">
        <v>0.60828267857886298</v>
      </c>
      <c r="ED73" s="155">
        <v>0.61996159580154386</v>
      </c>
      <c r="EE73" s="155">
        <v>0.60450017045346649</v>
      </c>
      <c r="EF73" s="155">
        <v>0.60710769430091405</v>
      </c>
      <c r="EG73" s="155">
        <v>0.57312943260209392</v>
      </c>
      <c r="EH73" s="155">
        <v>0.5606966482712662</v>
      </c>
      <c r="EI73" s="155">
        <v>0.62825464156947097</v>
      </c>
      <c r="EJ73" s="155">
        <v>0.64457686095650857</v>
      </c>
      <c r="EK73" s="155">
        <v>0.61065071712305863</v>
      </c>
      <c r="EL73" s="155">
        <v>0.62556692850837015</v>
      </c>
      <c r="EM73" s="155">
        <v>0.63121804293932371</v>
      </c>
      <c r="EN73" s="155">
        <v>0.63161758760864573</v>
      </c>
      <c r="EO73" s="155">
        <v>0.63864485698516948</v>
      </c>
      <c r="EP73" s="155">
        <v>0.60344905493049206</v>
      </c>
      <c r="EQ73" s="155">
        <v>0.62684703518630969</v>
      </c>
      <c r="ER73" s="155">
        <v>0.59862822996985854</v>
      </c>
      <c r="ES73" s="155">
        <v>0.62353082301765328</v>
      </c>
      <c r="ET73" s="155">
        <v>0.60100429151086265</v>
      </c>
      <c r="EU73" s="155">
        <v>0.61629687011482237</v>
      </c>
      <c r="EV73" s="155">
        <v>0.62344331510760509</v>
      </c>
      <c r="EW73" s="155">
        <v>0.63784184190316562</v>
      </c>
      <c r="EX73" s="155">
        <v>0.64275161274251302</v>
      </c>
      <c r="EY73" s="155">
        <v>0.63137113756586183</v>
      </c>
      <c r="EZ73" s="155">
        <v>0.60750056622926285</v>
      </c>
      <c r="FA73" s="155">
        <v>0.63942358974948377</v>
      </c>
      <c r="FB73" s="155">
        <v>0.61505510381359607</v>
      </c>
      <c r="FC73" s="155">
        <v>0.60588352091245234</v>
      </c>
      <c r="FD73" s="155">
        <v>0.60269223755490731</v>
      </c>
      <c r="FE73" s="155">
        <v>0.60730675711473636</v>
      </c>
      <c r="FF73" s="155">
        <v>0.62543517109600355</v>
      </c>
      <c r="FG73" s="155">
        <v>0.60216903458825966</v>
      </c>
      <c r="FH73" s="155">
        <v>0.60915194506858983</v>
      </c>
      <c r="FI73" s="155">
        <v>0.61463196358503625</v>
      </c>
      <c r="FJ73" s="155">
        <v>0.62639161248554454</v>
      </c>
      <c r="FK73" s="155">
        <v>0.60620071663485886</v>
      </c>
      <c r="FL73" s="155">
        <v>0.67472298162067323</v>
      </c>
      <c r="FM73" s="155">
        <v>0.63700272609496422</v>
      </c>
      <c r="FN73" s="155">
        <v>0.59332817342360111</v>
      </c>
      <c r="FO73" s="155">
        <v>0.61053019993961555</v>
      </c>
      <c r="FP73" s="155">
        <v>0.63920429131537826</v>
      </c>
      <c r="FQ73" s="155">
        <v>0.60185074515034997</v>
      </c>
      <c r="FR73" s="155">
        <v>0.59744997186226489</v>
      </c>
      <c r="FS73" s="155">
        <v>0.58327094467228868</v>
      </c>
      <c r="FT73" s="156">
        <v>0.97917894341551148</v>
      </c>
      <c r="FU73" s="156">
        <v>0.88635356514118324</v>
      </c>
      <c r="FV73" s="156">
        <v>0.85658730483458578</v>
      </c>
      <c r="FW73" s="156">
        <v>1.006477894033341</v>
      </c>
      <c r="FX73" s="156">
        <v>0.85402916804435647</v>
      </c>
    </row>
    <row r="74" spans="1:180" s="157" customFormat="1" x14ac:dyDescent="0.3">
      <c r="A74" s="154" t="s">
        <v>76</v>
      </c>
      <c r="B74" s="155">
        <v>0</v>
      </c>
      <c r="C74" s="155">
        <v>0</v>
      </c>
      <c r="D74" s="155">
        <v>0</v>
      </c>
      <c r="E74" s="155">
        <v>0</v>
      </c>
      <c r="F74" s="155">
        <v>0</v>
      </c>
      <c r="G74" s="155">
        <v>0</v>
      </c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>
        <v>0</v>
      </c>
      <c r="N74" s="155">
        <v>0</v>
      </c>
      <c r="O74" s="155">
        <v>0</v>
      </c>
      <c r="P74" s="155">
        <v>0</v>
      </c>
      <c r="Q74" s="155">
        <v>0</v>
      </c>
      <c r="R74" s="156">
        <v>0</v>
      </c>
      <c r="S74" s="156">
        <v>0</v>
      </c>
      <c r="T74" s="156">
        <v>0</v>
      </c>
      <c r="U74" s="156">
        <v>0</v>
      </c>
      <c r="V74" s="156">
        <v>0</v>
      </c>
      <c r="W74" s="155">
        <v>0</v>
      </c>
      <c r="X74" s="155">
        <v>0</v>
      </c>
      <c r="Y74" s="155">
        <v>0</v>
      </c>
      <c r="Z74" s="155">
        <v>0</v>
      </c>
      <c r="AA74" s="155">
        <v>0</v>
      </c>
      <c r="AB74" s="155">
        <v>0</v>
      </c>
      <c r="AC74" s="155">
        <v>0</v>
      </c>
      <c r="AD74" s="155">
        <v>0</v>
      </c>
      <c r="AE74" s="155">
        <v>0</v>
      </c>
      <c r="AF74" s="155">
        <v>0</v>
      </c>
      <c r="AG74" s="155">
        <v>0</v>
      </c>
      <c r="AH74" s="155">
        <v>0</v>
      </c>
      <c r="AI74" s="155">
        <v>0</v>
      </c>
      <c r="AJ74" s="155">
        <v>0</v>
      </c>
      <c r="AK74" s="155">
        <v>0</v>
      </c>
      <c r="AL74" s="155">
        <v>0</v>
      </c>
      <c r="AM74" s="155">
        <v>0</v>
      </c>
      <c r="AN74" s="155">
        <v>0</v>
      </c>
      <c r="AO74" s="155">
        <v>0</v>
      </c>
      <c r="AP74" s="155">
        <v>0</v>
      </c>
      <c r="AQ74" s="155">
        <v>0</v>
      </c>
      <c r="AR74" s="155">
        <v>0</v>
      </c>
      <c r="AS74" s="155">
        <v>0</v>
      </c>
      <c r="AT74" s="155">
        <v>0</v>
      </c>
      <c r="AU74" s="155">
        <v>0</v>
      </c>
      <c r="AV74" s="155">
        <v>0</v>
      </c>
      <c r="AW74" s="155">
        <v>0</v>
      </c>
      <c r="AX74" s="155">
        <v>0</v>
      </c>
      <c r="AY74" s="155">
        <v>0</v>
      </c>
      <c r="AZ74" s="155">
        <v>0</v>
      </c>
      <c r="BA74" s="155">
        <v>0</v>
      </c>
      <c r="BB74" s="155">
        <v>0</v>
      </c>
      <c r="BC74" s="155">
        <v>0</v>
      </c>
      <c r="BD74" s="155">
        <v>0</v>
      </c>
      <c r="BE74" s="155">
        <v>0</v>
      </c>
      <c r="BF74" s="155">
        <v>0</v>
      </c>
      <c r="BG74" s="155">
        <v>0</v>
      </c>
      <c r="BH74" s="155">
        <v>0</v>
      </c>
      <c r="BI74" s="155">
        <v>0</v>
      </c>
      <c r="BJ74" s="155">
        <v>0</v>
      </c>
      <c r="BK74" s="155">
        <v>0</v>
      </c>
      <c r="BL74" s="155">
        <v>0</v>
      </c>
      <c r="BM74" s="155">
        <v>0</v>
      </c>
      <c r="BN74" s="155">
        <v>0</v>
      </c>
      <c r="BO74" s="155">
        <v>0</v>
      </c>
      <c r="BP74" s="155">
        <v>0</v>
      </c>
      <c r="BQ74" s="155">
        <v>0</v>
      </c>
      <c r="BR74" s="155">
        <v>0</v>
      </c>
      <c r="BS74" s="155">
        <v>0</v>
      </c>
      <c r="BT74" s="155">
        <v>0</v>
      </c>
      <c r="BU74" s="155">
        <v>0</v>
      </c>
      <c r="BV74" s="155">
        <v>0</v>
      </c>
      <c r="BW74" s="155">
        <v>0</v>
      </c>
      <c r="BX74" s="155">
        <v>0</v>
      </c>
      <c r="BY74" s="155">
        <v>0</v>
      </c>
      <c r="BZ74" s="155">
        <v>0</v>
      </c>
      <c r="CA74" s="155">
        <v>0</v>
      </c>
      <c r="CB74" s="155">
        <v>0</v>
      </c>
      <c r="CC74" s="155">
        <v>0</v>
      </c>
      <c r="CD74" s="155">
        <v>0</v>
      </c>
      <c r="CE74" s="155">
        <v>0</v>
      </c>
      <c r="CF74" s="155">
        <v>0</v>
      </c>
      <c r="CG74" s="155">
        <v>0</v>
      </c>
      <c r="CH74" s="155">
        <v>0</v>
      </c>
      <c r="CI74" s="155">
        <v>0</v>
      </c>
      <c r="CJ74" s="155">
        <v>0</v>
      </c>
      <c r="CK74" s="155">
        <v>0</v>
      </c>
      <c r="CL74" s="155">
        <v>0</v>
      </c>
      <c r="CM74" s="155">
        <v>0</v>
      </c>
      <c r="CN74" s="155">
        <v>0</v>
      </c>
      <c r="CO74" s="155">
        <v>0</v>
      </c>
      <c r="CP74" s="155">
        <v>0</v>
      </c>
      <c r="CQ74" s="155">
        <v>0</v>
      </c>
      <c r="CR74" s="155">
        <v>0</v>
      </c>
      <c r="CS74" s="155">
        <v>0</v>
      </c>
      <c r="CT74" s="155">
        <v>0</v>
      </c>
      <c r="CU74" s="155">
        <v>0</v>
      </c>
      <c r="CV74" s="155">
        <v>0</v>
      </c>
      <c r="CW74" s="155">
        <v>0</v>
      </c>
      <c r="CX74" s="155">
        <v>0</v>
      </c>
      <c r="CY74" s="155">
        <v>0</v>
      </c>
      <c r="CZ74" s="155">
        <v>0</v>
      </c>
      <c r="DA74" s="155">
        <v>0</v>
      </c>
      <c r="DB74" s="155">
        <v>0</v>
      </c>
      <c r="DC74" s="155">
        <v>0</v>
      </c>
      <c r="DD74" s="155">
        <v>0</v>
      </c>
      <c r="DE74" s="155">
        <v>0</v>
      </c>
      <c r="DF74" s="155">
        <v>0</v>
      </c>
      <c r="DG74" s="155">
        <v>0</v>
      </c>
      <c r="DH74" s="155">
        <v>0</v>
      </c>
      <c r="DI74" s="155">
        <v>0</v>
      </c>
      <c r="DJ74" s="155">
        <v>0</v>
      </c>
      <c r="DK74" s="155">
        <v>0</v>
      </c>
      <c r="DL74" s="155">
        <v>0</v>
      </c>
      <c r="DM74" s="155">
        <v>0</v>
      </c>
      <c r="DN74" s="155">
        <v>0</v>
      </c>
      <c r="DO74" s="155">
        <v>0</v>
      </c>
      <c r="DP74" s="155">
        <v>0</v>
      </c>
      <c r="DQ74" s="155">
        <v>0</v>
      </c>
      <c r="DR74" s="155">
        <v>0</v>
      </c>
      <c r="DS74" s="155">
        <v>0</v>
      </c>
      <c r="DT74" s="155">
        <v>0</v>
      </c>
      <c r="DU74" s="155">
        <v>0</v>
      </c>
      <c r="DV74" s="155">
        <v>0</v>
      </c>
      <c r="DW74" s="155">
        <v>0</v>
      </c>
      <c r="DX74" s="155">
        <v>0</v>
      </c>
      <c r="DY74" s="155">
        <v>0</v>
      </c>
      <c r="DZ74" s="155">
        <v>0</v>
      </c>
      <c r="EA74" s="155">
        <v>0</v>
      </c>
      <c r="EB74" s="155">
        <v>0</v>
      </c>
      <c r="EC74" s="155">
        <v>0</v>
      </c>
      <c r="ED74" s="155">
        <v>0</v>
      </c>
      <c r="EE74" s="155">
        <v>0</v>
      </c>
      <c r="EF74" s="155">
        <v>0</v>
      </c>
      <c r="EG74" s="155">
        <v>0</v>
      </c>
      <c r="EH74" s="155">
        <v>0</v>
      </c>
      <c r="EI74" s="155">
        <v>0</v>
      </c>
      <c r="EJ74" s="155">
        <v>0</v>
      </c>
      <c r="EK74" s="155">
        <v>0</v>
      </c>
      <c r="EL74" s="155">
        <v>0</v>
      </c>
      <c r="EM74" s="155">
        <v>0</v>
      </c>
      <c r="EN74" s="155">
        <v>0</v>
      </c>
      <c r="EO74" s="155">
        <v>0</v>
      </c>
      <c r="EP74" s="155">
        <v>0</v>
      </c>
      <c r="EQ74" s="155">
        <v>0</v>
      </c>
      <c r="ER74" s="155">
        <v>0</v>
      </c>
      <c r="ES74" s="155">
        <v>0</v>
      </c>
      <c r="ET74" s="155">
        <v>0</v>
      </c>
      <c r="EU74" s="155">
        <v>0</v>
      </c>
      <c r="EV74" s="155">
        <v>0</v>
      </c>
      <c r="EW74" s="155">
        <v>0</v>
      </c>
      <c r="EX74" s="155">
        <v>0</v>
      </c>
      <c r="EY74" s="155">
        <v>0</v>
      </c>
      <c r="EZ74" s="155">
        <v>0</v>
      </c>
      <c r="FA74" s="155">
        <v>0</v>
      </c>
      <c r="FB74" s="155">
        <v>0</v>
      </c>
      <c r="FC74" s="155">
        <v>0</v>
      </c>
      <c r="FD74" s="155">
        <v>0</v>
      </c>
      <c r="FE74" s="155">
        <v>0</v>
      </c>
      <c r="FF74" s="155">
        <v>0</v>
      </c>
      <c r="FG74" s="155">
        <v>0</v>
      </c>
      <c r="FH74" s="155">
        <v>0</v>
      </c>
      <c r="FI74" s="155">
        <v>0</v>
      </c>
      <c r="FJ74" s="155">
        <v>0</v>
      </c>
      <c r="FK74" s="155">
        <v>0</v>
      </c>
      <c r="FL74" s="155">
        <v>0</v>
      </c>
      <c r="FM74" s="155">
        <v>0</v>
      </c>
      <c r="FN74" s="155">
        <v>0</v>
      </c>
      <c r="FO74" s="155">
        <v>0</v>
      </c>
      <c r="FP74" s="155">
        <v>0</v>
      </c>
      <c r="FQ74" s="155">
        <v>0</v>
      </c>
      <c r="FR74" s="155">
        <v>0</v>
      </c>
      <c r="FS74" s="155">
        <v>0</v>
      </c>
      <c r="FT74" s="156">
        <v>0</v>
      </c>
      <c r="FU74" s="156">
        <v>0</v>
      </c>
      <c r="FV74" s="156">
        <v>0</v>
      </c>
      <c r="FW74" s="156">
        <v>0</v>
      </c>
      <c r="FX74" s="156">
        <v>0</v>
      </c>
    </row>
    <row r="75" spans="1:180" s="157" customFormat="1" x14ac:dyDescent="0.3">
      <c r="A75" s="154" t="s">
        <v>77</v>
      </c>
      <c r="B75" s="155">
        <v>0</v>
      </c>
      <c r="C75" s="155">
        <v>0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0</v>
      </c>
      <c r="N75" s="155">
        <v>0</v>
      </c>
      <c r="O75" s="155">
        <v>0</v>
      </c>
      <c r="P75" s="155">
        <v>0</v>
      </c>
      <c r="Q75" s="155">
        <v>0</v>
      </c>
      <c r="R75" s="156">
        <v>0</v>
      </c>
      <c r="S75" s="156">
        <v>0</v>
      </c>
      <c r="T75" s="156">
        <v>0</v>
      </c>
      <c r="U75" s="156">
        <v>0</v>
      </c>
      <c r="V75" s="156">
        <v>0</v>
      </c>
      <c r="W75" s="155">
        <v>2.8357794685911045E-2</v>
      </c>
      <c r="X75" s="155">
        <v>3.3157871718033687E-2</v>
      </c>
      <c r="Y75" s="155">
        <v>1.7449275323663447E-2</v>
      </c>
      <c r="Z75" s="155">
        <v>1.6505970135890485E-2</v>
      </c>
      <c r="AA75" s="155">
        <v>1.8377399639559196E-2</v>
      </c>
      <c r="AB75" s="155">
        <v>2.9288824518167691E-2</v>
      </c>
      <c r="AC75" s="155">
        <v>3.0105897370701292E-2</v>
      </c>
      <c r="AD75" s="155">
        <v>2.9304873865469844E-2</v>
      </c>
      <c r="AE75" s="155">
        <v>2.6881321240866358E-2</v>
      </c>
      <c r="AF75" s="155">
        <v>3.5270481118143078E-2</v>
      </c>
      <c r="AG75" s="155">
        <v>4.1441052510160101E-2</v>
      </c>
      <c r="AH75" s="155">
        <v>3.9335345242417392E-2</v>
      </c>
      <c r="AI75" s="155">
        <v>2.5452297006587823E-2</v>
      </c>
      <c r="AJ75" s="155">
        <v>0</v>
      </c>
      <c r="AK75" s="155">
        <v>0</v>
      </c>
      <c r="AL75" s="155">
        <v>0</v>
      </c>
      <c r="AM75" s="155">
        <v>0</v>
      </c>
      <c r="AN75" s="155">
        <v>0</v>
      </c>
      <c r="AO75" s="155">
        <v>0</v>
      </c>
      <c r="AP75" s="155">
        <v>0</v>
      </c>
      <c r="AQ75" s="155">
        <v>0</v>
      </c>
      <c r="AR75" s="155">
        <v>0</v>
      </c>
      <c r="AS75" s="155">
        <v>0</v>
      </c>
      <c r="AT75" s="155">
        <v>0</v>
      </c>
      <c r="AU75" s="155">
        <v>0</v>
      </c>
      <c r="AV75" s="155">
        <v>0</v>
      </c>
      <c r="AW75" s="155">
        <v>0</v>
      </c>
      <c r="AX75" s="155">
        <v>0</v>
      </c>
      <c r="AY75" s="155">
        <v>0</v>
      </c>
      <c r="AZ75" s="155">
        <v>0</v>
      </c>
      <c r="BA75" s="155">
        <v>0</v>
      </c>
      <c r="BB75" s="155">
        <v>0</v>
      </c>
      <c r="BC75" s="155">
        <v>0</v>
      </c>
      <c r="BD75" s="155">
        <v>0</v>
      </c>
      <c r="BE75" s="155">
        <v>0</v>
      </c>
      <c r="BF75" s="155">
        <v>0</v>
      </c>
      <c r="BG75" s="155">
        <v>0</v>
      </c>
      <c r="BH75" s="155">
        <v>0</v>
      </c>
      <c r="BI75" s="155">
        <v>0</v>
      </c>
      <c r="BJ75" s="155">
        <v>0</v>
      </c>
      <c r="BK75" s="155">
        <v>0</v>
      </c>
      <c r="BL75" s="155">
        <v>0</v>
      </c>
      <c r="BM75" s="155">
        <v>0</v>
      </c>
      <c r="BN75" s="155">
        <v>0</v>
      </c>
      <c r="BO75" s="155">
        <v>0</v>
      </c>
      <c r="BP75" s="155">
        <v>0</v>
      </c>
      <c r="BQ75" s="155">
        <v>0</v>
      </c>
      <c r="BR75" s="155">
        <v>0</v>
      </c>
      <c r="BS75" s="155">
        <v>0</v>
      </c>
      <c r="BT75" s="155">
        <v>0</v>
      </c>
      <c r="BU75" s="155">
        <v>0</v>
      </c>
      <c r="BV75" s="155">
        <v>0</v>
      </c>
      <c r="BW75" s="155">
        <v>0</v>
      </c>
      <c r="BX75" s="155">
        <v>0</v>
      </c>
      <c r="BY75" s="155">
        <v>0</v>
      </c>
      <c r="BZ75" s="155">
        <v>0</v>
      </c>
      <c r="CA75" s="155">
        <v>0</v>
      </c>
      <c r="CB75" s="155">
        <v>0</v>
      </c>
      <c r="CC75" s="155">
        <v>0</v>
      </c>
      <c r="CD75" s="155">
        <v>0</v>
      </c>
      <c r="CE75" s="155">
        <v>0</v>
      </c>
      <c r="CF75" s="155">
        <v>0</v>
      </c>
      <c r="CG75" s="155">
        <v>0</v>
      </c>
      <c r="CH75" s="155">
        <v>0</v>
      </c>
      <c r="CI75" s="155">
        <v>0</v>
      </c>
      <c r="CJ75" s="155">
        <v>0</v>
      </c>
      <c r="CK75" s="155">
        <v>0</v>
      </c>
      <c r="CL75" s="155">
        <v>0</v>
      </c>
      <c r="CM75" s="155">
        <v>0</v>
      </c>
      <c r="CN75" s="155">
        <v>0</v>
      </c>
      <c r="CO75" s="155">
        <v>0</v>
      </c>
      <c r="CP75" s="155">
        <v>0</v>
      </c>
      <c r="CQ75" s="155">
        <v>0</v>
      </c>
      <c r="CR75" s="155">
        <v>0</v>
      </c>
      <c r="CS75" s="155">
        <v>0</v>
      </c>
      <c r="CT75" s="155">
        <v>0</v>
      </c>
      <c r="CU75" s="155">
        <v>0</v>
      </c>
      <c r="CV75" s="155">
        <v>0</v>
      </c>
      <c r="CW75" s="155">
        <v>0</v>
      </c>
      <c r="CX75" s="155">
        <v>0</v>
      </c>
      <c r="CY75" s="155">
        <v>0</v>
      </c>
      <c r="CZ75" s="155">
        <v>0</v>
      </c>
      <c r="DA75" s="155">
        <v>0</v>
      </c>
      <c r="DB75" s="155">
        <v>0</v>
      </c>
      <c r="DC75" s="155">
        <v>0</v>
      </c>
      <c r="DD75" s="155">
        <v>0</v>
      </c>
      <c r="DE75" s="155">
        <v>0</v>
      </c>
      <c r="DF75" s="155">
        <v>0</v>
      </c>
      <c r="DG75" s="155">
        <v>0</v>
      </c>
      <c r="DH75" s="155">
        <v>0</v>
      </c>
      <c r="DI75" s="155">
        <v>0</v>
      </c>
      <c r="DJ75" s="155">
        <v>0</v>
      </c>
      <c r="DK75" s="155">
        <v>0</v>
      </c>
      <c r="DL75" s="155">
        <v>0</v>
      </c>
      <c r="DM75" s="155">
        <v>0</v>
      </c>
      <c r="DN75" s="155">
        <v>0</v>
      </c>
      <c r="DO75" s="155">
        <v>0</v>
      </c>
      <c r="DP75" s="155">
        <v>0</v>
      </c>
      <c r="DQ75" s="155">
        <v>0</v>
      </c>
      <c r="DR75" s="155">
        <v>0</v>
      </c>
      <c r="DS75" s="155">
        <v>0</v>
      </c>
      <c r="DT75" s="155">
        <v>0</v>
      </c>
      <c r="DU75" s="155">
        <v>0</v>
      </c>
      <c r="DV75" s="155">
        <v>0</v>
      </c>
      <c r="DW75" s="155">
        <v>0</v>
      </c>
      <c r="DX75" s="155">
        <v>0</v>
      </c>
      <c r="DY75" s="155">
        <v>0</v>
      </c>
      <c r="DZ75" s="155">
        <v>0</v>
      </c>
      <c r="EA75" s="155">
        <v>0</v>
      </c>
      <c r="EB75" s="155">
        <v>0</v>
      </c>
      <c r="EC75" s="155">
        <v>0</v>
      </c>
      <c r="ED75" s="155">
        <v>0</v>
      </c>
      <c r="EE75" s="155">
        <v>0</v>
      </c>
      <c r="EF75" s="155">
        <v>0</v>
      </c>
      <c r="EG75" s="155">
        <v>0</v>
      </c>
      <c r="EH75" s="155">
        <v>0</v>
      </c>
      <c r="EI75" s="155">
        <v>0</v>
      </c>
      <c r="EJ75" s="155">
        <v>0</v>
      </c>
      <c r="EK75" s="155">
        <v>0</v>
      </c>
      <c r="EL75" s="155">
        <v>0</v>
      </c>
      <c r="EM75" s="155">
        <v>0</v>
      </c>
      <c r="EN75" s="155">
        <v>0</v>
      </c>
      <c r="EO75" s="155">
        <v>0</v>
      </c>
      <c r="EP75" s="155">
        <v>0</v>
      </c>
      <c r="EQ75" s="155">
        <v>0</v>
      </c>
      <c r="ER75" s="155">
        <v>0</v>
      </c>
      <c r="ES75" s="155">
        <v>0</v>
      </c>
      <c r="ET75" s="155">
        <v>0</v>
      </c>
      <c r="EU75" s="155">
        <v>0</v>
      </c>
      <c r="EV75" s="155">
        <v>0</v>
      </c>
      <c r="EW75" s="155">
        <v>0</v>
      </c>
      <c r="EX75" s="155">
        <v>0</v>
      </c>
      <c r="EY75" s="155">
        <v>0</v>
      </c>
      <c r="EZ75" s="155">
        <v>0</v>
      </c>
      <c r="FA75" s="155">
        <v>0</v>
      </c>
      <c r="FB75" s="155">
        <v>0</v>
      </c>
      <c r="FC75" s="155">
        <v>0</v>
      </c>
      <c r="FD75" s="155">
        <v>0</v>
      </c>
      <c r="FE75" s="155">
        <v>0</v>
      </c>
      <c r="FF75" s="155">
        <v>0</v>
      </c>
      <c r="FG75" s="155">
        <v>0</v>
      </c>
      <c r="FH75" s="155">
        <v>0</v>
      </c>
      <c r="FI75" s="155">
        <v>0</v>
      </c>
      <c r="FJ75" s="155">
        <v>0</v>
      </c>
      <c r="FK75" s="155">
        <v>0</v>
      </c>
      <c r="FL75" s="155">
        <v>0</v>
      </c>
      <c r="FM75" s="155">
        <v>0</v>
      </c>
      <c r="FN75" s="155">
        <v>0</v>
      </c>
      <c r="FO75" s="155">
        <v>0</v>
      </c>
      <c r="FP75" s="155">
        <v>0</v>
      </c>
      <c r="FQ75" s="155">
        <v>0</v>
      </c>
      <c r="FR75" s="155">
        <v>0</v>
      </c>
      <c r="FS75" s="155">
        <v>0</v>
      </c>
      <c r="FT75" s="156">
        <v>0</v>
      </c>
      <c r="FU75" s="156">
        <v>0</v>
      </c>
      <c r="FV75" s="156">
        <v>0</v>
      </c>
      <c r="FW75" s="156">
        <v>0</v>
      </c>
      <c r="FX75" s="156">
        <v>0</v>
      </c>
    </row>
    <row r="76" spans="1:180" s="157" customFormat="1" x14ac:dyDescent="0.3">
      <c r="A76" s="154" t="s">
        <v>78</v>
      </c>
      <c r="B76" s="155">
        <v>1.1343631356279089</v>
      </c>
      <c r="C76" s="155">
        <v>0.41929048945760217</v>
      </c>
      <c r="D76" s="155">
        <v>1.1510498962451647</v>
      </c>
      <c r="E76" s="155">
        <v>0.48384117828854389</v>
      </c>
      <c r="F76" s="155">
        <v>0.49667378707727616</v>
      </c>
      <c r="G76" s="155">
        <v>1.1537733500911924</v>
      </c>
      <c r="H76" s="155">
        <v>1.133847427329751</v>
      </c>
      <c r="I76" s="155">
        <v>0.5115673367004363</v>
      </c>
      <c r="J76" s="155">
        <v>0.4182462531614779</v>
      </c>
      <c r="K76" s="155">
        <v>0.38623344307016971</v>
      </c>
      <c r="L76" s="155">
        <v>1.067253390806318</v>
      </c>
      <c r="M76" s="155">
        <v>1.3346036881512782</v>
      </c>
      <c r="N76" s="155">
        <v>0.74891487258353706</v>
      </c>
      <c r="O76" s="155">
        <v>1.2883374319036265</v>
      </c>
      <c r="P76" s="155">
        <v>1.2987917178329123</v>
      </c>
      <c r="Q76" s="155">
        <v>0.65911724909579394</v>
      </c>
      <c r="R76" s="156">
        <v>1.0208210565844889</v>
      </c>
      <c r="S76" s="156">
        <v>1.1136464348588166</v>
      </c>
      <c r="T76" s="156">
        <v>0.29715795078535123</v>
      </c>
      <c r="U76" s="156">
        <v>0.11681039312432273</v>
      </c>
      <c r="V76" s="156">
        <v>1.1459708319556434</v>
      </c>
      <c r="W76" s="155">
        <v>0.33222464032810617</v>
      </c>
      <c r="X76" s="155">
        <v>0.51431340927568736</v>
      </c>
      <c r="Y76" s="155">
        <v>0.24545696761297808</v>
      </c>
      <c r="Z76" s="155">
        <v>0.28994158764871747</v>
      </c>
      <c r="AA76" s="155">
        <v>0.34905265066123414</v>
      </c>
      <c r="AB76" s="155">
        <v>0.47908965138438742</v>
      </c>
      <c r="AC76" s="155">
        <v>0.4949853094982779</v>
      </c>
      <c r="AD76" s="155">
        <v>0.46673811475739235</v>
      </c>
      <c r="AE76" s="155">
        <v>0.36984324857082473</v>
      </c>
      <c r="AF76" s="155">
        <v>0.39529852163931878</v>
      </c>
      <c r="AG76" s="155">
        <v>0.5003874388615126</v>
      </c>
      <c r="AH76" s="155">
        <v>0.50534553039787267</v>
      </c>
      <c r="AI76" s="155">
        <v>0.43979464948991587</v>
      </c>
      <c r="AJ76" s="155">
        <v>0.83937755680832904</v>
      </c>
      <c r="AK76" s="155">
        <v>0.50830383944905044</v>
      </c>
      <c r="AL76" s="155">
        <v>0.49748307563523131</v>
      </c>
      <c r="AM76" s="155">
        <v>0.83946256941973241</v>
      </c>
      <c r="AN76" s="155">
        <v>0.48580175999753905</v>
      </c>
      <c r="AO76" s="155">
        <v>0.37486281370868402</v>
      </c>
      <c r="AP76" s="155">
        <v>0.3524653179666315</v>
      </c>
      <c r="AQ76" s="155">
        <v>0.53145289669015994</v>
      </c>
      <c r="AR76" s="155">
        <v>0.50052642722808649</v>
      </c>
      <c r="AS76" s="155">
        <v>0.64128098330874161</v>
      </c>
      <c r="AT76" s="155">
        <v>0.57686363958491449</v>
      </c>
      <c r="AU76" s="155">
        <v>0.57849517380461313</v>
      </c>
      <c r="AV76" s="155">
        <v>0.61106115280078166</v>
      </c>
      <c r="AW76" s="155">
        <v>0.37819767936708537</v>
      </c>
      <c r="AX76" s="155">
        <v>0.1940574006148883</v>
      </c>
      <c r="AY76" s="155">
        <v>0.47057053182291586</v>
      </c>
      <c r="AZ76" s="155">
        <v>0.5142014111413622</v>
      </c>
      <c r="BA76" s="155">
        <v>0.32052722512100518</v>
      </c>
      <c r="BB76" s="155">
        <v>0.35272777820572254</v>
      </c>
      <c r="BC76" s="155">
        <v>0.33594352687532325</v>
      </c>
      <c r="BD76" s="155">
        <v>0.37876748483715739</v>
      </c>
      <c r="BE76" s="155">
        <v>0.32207457690908248</v>
      </c>
      <c r="BF76" s="155">
        <v>0.39014896388784925</v>
      </c>
      <c r="BG76" s="155">
        <v>0.50547626436920634</v>
      </c>
      <c r="BH76" s="155">
        <v>0.58585942045122175</v>
      </c>
      <c r="BI76" s="155">
        <v>0.19629345035597456</v>
      </c>
      <c r="BJ76" s="155">
        <v>0.3480059122409489</v>
      </c>
      <c r="BK76" s="155">
        <v>0.49344977973243953</v>
      </c>
      <c r="BL76" s="155">
        <v>0.62086831865427272</v>
      </c>
      <c r="BM76" s="155">
        <v>0.58001381654972217</v>
      </c>
      <c r="BN76" s="155">
        <v>0.53573907801273979</v>
      </c>
      <c r="BO76" s="155">
        <v>0.6063418148576345</v>
      </c>
      <c r="BP76" s="155">
        <v>0.56523849856316022</v>
      </c>
      <c r="BQ76" s="155">
        <v>0.670436451882229</v>
      </c>
      <c r="BR76" s="155">
        <v>0.47408033370202918</v>
      </c>
      <c r="BS76" s="155">
        <v>0.45643202690848961</v>
      </c>
      <c r="BT76" s="155">
        <v>0.85115527138059832</v>
      </c>
      <c r="BU76" s="155">
        <v>0.44120441643330732</v>
      </c>
      <c r="BV76" s="155">
        <v>0.42591315710033562</v>
      </c>
      <c r="BW76" s="155">
        <v>0.61927448817385744</v>
      </c>
      <c r="BX76" s="155">
        <v>0.39780395045384864</v>
      </c>
      <c r="BY76" s="155">
        <v>0.65695393528044455</v>
      </c>
      <c r="BZ76" s="155">
        <v>0.53054782643107568</v>
      </c>
      <c r="CA76" s="155">
        <v>0.34920877006522533</v>
      </c>
      <c r="CB76" s="155">
        <v>0.63550045022615897</v>
      </c>
      <c r="CC76" s="155">
        <v>0.54058278691900474</v>
      </c>
      <c r="CD76" s="155">
        <v>0.65504320868642063</v>
      </c>
      <c r="CE76" s="155">
        <v>0.57022690408877397</v>
      </c>
      <c r="CF76" s="155">
        <v>0.6816082043234748</v>
      </c>
      <c r="CG76" s="155">
        <v>0.85252223421763906</v>
      </c>
      <c r="CH76" s="155">
        <v>0.48874995827380263</v>
      </c>
      <c r="CI76" s="155">
        <v>0.52024637505259475</v>
      </c>
      <c r="CJ76" s="155">
        <v>0.68474948409128666</v>
      </c>
      <c r="CK76" s="155">
        <v>0.85326345705494866</v>
      </c>
      <c r="CL76" s="155">
        <v>0.29454368467278491</v>
      </c>
      <c r="CM76" s="155">
        <v>0.49872891523323792</v>
      </c>
      <c r="CN76" s="155">
        <v>0.82731934812001429</v>
      </c>
      <c r="CO76" s="155">
        <v>0.68025306288326437</v>
      </c>
      <c r="CP76" s="155">
        <v>0.85581977195267611</v>
      </c>
      <c r="CQ76" s="155">
        <v>0.71687630601324615</v>
      </c>
      <c r="CR76" s="155">
        <v>0.70495942648494214</v>
      </c>
      <c r="CS76" s="155">
        <v>0.88731468065530894</v>
      </c>
      <c r="CT76" s="155">
        <v>0.53476469924831993</v>
      </c>
      <c r="CU76" s="155">
        <v>0.70195104262075159</v>
      </c>
      <c r="CV76" s="155">
        <v>0.3692461365148576</v>
      </c>
      <c r="CW76" s="155">
        <v>0.41852840007919823</v>
      </c>
      <c r="CX76" s="155">
        <v>0.70133957494044852</v>
      </c>
      <c r="CY76" s="155">
        <v>0.40027759265633378</v>
      </c>
      <c r="CZ76" s="155">
        <v>0.52240169562787497</v>
      </c>
      <c r="DA76" s="155">
        <v>0.55156505007773293</v>
      </c>
      <c r="DB76" s="155">
        <v>0.52578365911040992</v>
      </c>
      <c r="DC76" s="155">
        <v>0.52516755604529419</v>
      </c>
      <c r="DD76" s="155">
        <v>0.6790805411903571</v>
      </c>
      <c r="DE76" s="155">
        <v>0.56039656654431091</v>
      </c>
      <c r="DF76" s="155">
        <v>0.72358925393467355</v>
      </c>
      <c r="DG76" s="155">
        <v>0.42394377478008405</v>
      </c>
      <c r="DH76" s="155">
        <v>0.41487385605118798</v>
      </c>
      <c r="DI76" s="155">
        <v>0.39926255464967841</v>
      </c>
      <c r="DJ76" s="155">
        <v>0.52533273484243392</v>
      </c>
      <c r="DK76" s="155">
        <v>0.39588139591756533</v>
      </c>
      <c r="DL76" s="155">
        <v>0.4085193189375369</v>
      </c>
      <c r="DM76" s="155">
        <v>0.82672746446564083</v>
      </c>
      <c r="DN76" s="155">
        <v>0.38072147947713297</v>
      </c>
      <c r="DO76" s="155">
        <v>0.85578701195580797</v>
      </c>
      <c r="DP76" s="155">
        <v>0.53359343065001807</v>
      </c>
      <c r="DQ76" s="155">
        <v>0.60025112299557914</v>
      </c>
      <c r="DR76" s="155">
        <v>0.56782744941011276</v>
      </c>
      <c r="DS76" s="155">
        <v>0.50343585701901317</v>
      </c>
      <c r="DT76" s="155">
        <v>0.31340095357713071</v>
      </c>
      <c r="DU76" s="155">
        <v>0.30601776382880397</v>
      </c>
      <c r="DV76" s="155">
        <v>0.5957064238287173</v>
      </c>
      <c r="DW76" s="155">
        <v>0.6205847379744962</v>
      </c>
      <c r="DX76" s="155">
        <v>0.65306245823872877</v>
      </c>
      <c r="DY76" s="155">
        <v>0.29746874793637468</v>
      </c>
      <c r="DZ76" s="155">
        <v>1.2696991859716094</v>
      </c>
      <c r="EA76" s="155">
        <v>1.0236077565787252</v>
      </c>
      <c r="EB76" s="155">
        <v>1.398892110279768</v>
      </c>
      <c r="EC76" s="155">
        <v>1.0994605418660042</v>
      </c>
      <c r="ED76" s="155">
        <v>0.88976620310035659</v>
      </c>
      <c r="EE76" s="155">
        <v>0.81301633638819659</v>
      </c>
      <c r="EF76" s="155">
        <v>1.1792547880494904</v>
      </c>
      <c r="EG76" s="155">
        <v>0.85742819015810867</v>
      </c>
      <c r="EH76" s="155">
        <v>0.84548988504361766</v>
      </c>
      <c r="EI76" s="155">
        <v>0.95097025840163729</v>
      </c>
      <c r="EJ76" s="155">
        <v>1.0156629735949017</v>
      </c>
      <c r="EK76" s="155">
        <v>0.79397275017360625</v>
      </c>
      <c r="EL76" s="155">
        <v>0.81059981284613003</v>
      </c>
      <c r="EM76" s="155">
        <v>0.86072363682506436</v>
      </c>
      <c r="EN76" s="155">
        <v>0.92638332041196558</v>
      </c>
      <c r="EO76" s="155">
        <v>1.0887676532305424</v>
      </c>
      <c r="EP76" s="155">
        <v>0.87988912502301231</v>
      </c>
      <c r="EQ76" s="155">
        <v>0.92663095026277809</v>
      </c>
      <c r="ER76" s="155">
        <v>0.96010801511313382</v>
      </c>
      <c r="ES76" s="155">
        <v>0.93240812829578212</v>
      </c>
      <c r="ET76" s="155">
        <v>1.0213017503483626</v>
      </c>
      <c r="EU76" s="155">
        <v>1.0100914580837941</v>
      </c>
      <c r="EV76" s="155">
        <v>1.0816076198821554</v>
      </c>
      <c r="EW76" s="155">
        <v>1.0998376396439553</v>
      </c>
      <c r="EX76" s="155">
        <v>0.86363812523955774</v>
      </c>
      <c r="EY76" s="155">
        <v>0.84281865940985945</v>
      </c>
      <c r="EZ76" s="155">
        <v>0.98681934806980842</v>
      </c>
      <c r="FA76" s="155">
        <v>1.1130180992940915</v>
      </c>
      <c r="FB76" s="155">
        <v>0.71555607826637813</v>
      </c>
      <c r="FC76" s="155">
        <v>0.83292201157845192</v>
      </c>
      <c r="FD76" s="155">
        <v>0.91642913465508324</v>
      </c>
      <c r="FE76" s="155">
        <v>0.75343757536953437</v>
      </c>
      <c r="FF76" s="155">
        <v>1.0372539793786046</v>
      </c>
      <c r="FG76" s="155">
        <v>0.86125527893808917</v>
      </c>
      <c r="FH76" s="155">
        <v>0.94015778468968003</v>
      </c>
      <c r="FI76" s="155">
        <v>0.79801636042234758</v>
      </c>
      <c r="FJ76" s="155">
        <v>0.78008464819392276</v>
      </c>
      <c r="FK76" s="155">
        <v>1.1309874101576611</v>
      </c>
      <c r="FL76" s="155">
        <v>0.82560654836267799</v>
      </c>
      <c r="FM76" s="155">
        <v>1.1483684520427295</v>
      </c>
      <c r="FN76" s="155">
        <v>1.1807428521693688</v>
      </c>
      <c r="FO76" s="155">
        <v>0.90349166359665412</v>
      </c>
      <c r="FP76" s="155">
        <v>0.784781886178326</v>
      </c>
      <c r="FQ76" s="155">
        <v>0.90729383238853178</v>
      </c>
      <c r="FR76" s="155">
        <v>1.0309153903485679</v>
      </c>
      <c r="FS76" s="155">
        <v>1.1771443614412471</v>
      </c>
      <c r="FT76" s="156">
        <v>1.0208210565844889</v>
      </c>
      <c r="FU76" s="156">
        <v>1.1136464348588166</v>
      </c>
      <c r="FV76" s="156">
        <v>0.29715795078535123</v>
      </c>
      <c r="FW76" s="156">
        <v>0.11681039312432273</v>
      </c>
      <c r="FX76" s="156">
        <v>1.1459708319556434</v>
      </c>
    </row>
    <row r="77" spans="1:180" s="157" customFormat="1" x14ac:dyDescent="0.3">
      <c r="A77" s="158" t="s">
        <v>83</v>
      </c>
      <c r="B77" s="155">
        <v>2.5965467828548032</v>
      </c>
      <c r="C77" s="155">
        <v>3.0391659388246079</v>
      </c>
      <c r="D77" s="155">
        <v>2.3894739339368876</v>
      </c>
      <c r="E77" s="155">
        <v>2.8486528475613575</v>
      </c>
      <c r="F77" s="155">
        <v>2.6571169939504546</v>
      </c>
      <c r="G77" s="155">
        <v>2.6976733372873003</v>
      </c>
      <c r="H77" s="155">
        <v>2.4520799883393387</v>
      </c>
      <c r="I77" s="155">
        <v>2.5126178632469394</v>
      </c>
      <c r="J77" s="155">
        <v>2.6030829404412188</v>
      </c>
      <c r="K77" s="155">
        <v>3.1059762738331251</v>
      </c>
      <c r="L77" s="155">
        <v>2.9557038959638096</v>
      </c>
      <c r="M77" s="155">
        <v>1.5862545811027662</v>
      </c>
      <c r="N77" s="155">
        <v>1.8742205733076069</v>
      </c>
      <c r="O77" s="155">
        <v>1.2576897076746221</v>
      </c>
      <c r="P77" s="155">
        <v>0.88790605849177417</v>
      </c>
      <c r="Q77" s="155">
        <v>0.36599116366991957</v>
      </c>
      <c r="R77" s="156">
        <v>1.4803914569212218</v>
      </c>
      <c r="S77" s="156">
        <v>1.8294175777379262</v>
      </c>
      <c r="T77" s="156">
        <v>1.2601198707185031</v>
      </c>
      <c r="U77" s="156">
        <v>1.0298385852510386</v>
      </c>
      <c r="V77" s="156">
        <v>1.6060385488630242</v>
      </c>
      <c r="W77" s="155">
        <v>2.376020194346717</v>
      </c>
      <c r="X77" s="155">
        <v>1.8270310561021699</v>
      </c>
      <c r="Y77" s="155">
        <v>1.860686228279981</v>
      </c>
      <c r="Z77" s="155">
        <v>2.1250044900747387</v>
      </c>
      <c r="AA77" s="155">
        <v>2.2394226278835081</v>
      </c>
      <c r="AB77" s="155">
        <v>2.0069970023145025</v>
      </c>
      <c r="AC77" s="155">
        <v>1.8957845858983049</v>
      </c>
      <c r="AD77" s="155">
        <v>1.9804316548019969</v>
      </c>
      <c r="AE77" s="155">
        <v>2.2609772836478541</v>
      </c>
      <c r="AF77" s="155">
        <v>1.9411944085735531</v>
      </c>
      <c r="AG77" s="155">
        <v>2.3457085696103483</v>
      </c>
      <c r="AH77" s="155">
        <v>1.2376662497242723</v>
      </c>
      <c r="AI77" s="155">
        <v>3.251539953621025</v>
      </c>
      <c r="AJ77" s="155">
        <v>2.4516375172424958</v>
      </c>
      <c r="AK77" s="155">
        <v>2.3798840115342337</v>
      </c>
      <c r="AL77" s="155">
        <v>2.4390105214783517</v>
      </c>
      <c r="AM77" s="155">
        <v>2.2959982941148844</v>
      </c>
      <c r="AN77" s="155">
        <v>2.2968158211670193</v>
      </c>
      <c r="AO77" s="155">
        <v>2.3760509492116721</v>
      </c>
      <c r="AP77" s="155">
        <v>2.1830333888778455</v>
      </c>
      <c r="AQ77" s="155">
        <v>4.4354494790555776</v>
      </c>
      <c r="AR77" s="155">
        <v>5.3779886639498233</v>
      </c>
      <c r="AS77" s="155">
        <v>5.3840458755249028</v>
      </c>
      <c r="AT77" s="155">
        <v>5.9153050858703864</v>
      </c>
      <c r="AU77" s="155">
        <v>4.3784470419579016</v>
      </c>
      <c r="AV77" s="155">
        <v>5.1396484691749027</v>
      </c>
      <c r="AW77" s="155">
        <v>2.9643093911503158</v>
      </c>
      <c r="AX77" s="155">
        <v>3.0163151934729449</v>
      </c>
      <c r="AY77" s="155">
        <v>2.6841234961343758</v>
      </c>
      <c r="AZ77" s="155">
        <v>4.8152016541977467</v>
      </c>
      <c r="BA77" s="155">
        <v>3.7962882664587934</v>
      </c>
      <c r="BB77" s="155">
        <v>3.8058321548264082</v>
      </c>
      <c r="BC77" s="155">
        <v>3.1683480991152582</v>
      </c>
      <c r="BD77" s="155">
        <v>3.1636468097886041</v>
      </c>
      <c r="BE77" s="155">
        <v>3.3355487330301941</v>
      </c>
      <c r="BF77" s="155">
        <v>4.8795298274971834</v>
      </c>
      <c r="BG77" s="155">
        <v>4.3926617934940317</v>
      </c>
      <c r="BH77" s="155">
        <v>5.3585600570461214</v>
      </c>
      <c r="BI77" s="155">
        <v>2.8369225752766702</v>
      </c>
      <c r="BJ77" s="155">
        <v>2.6935958453074296</v>
      </c>
      <c r="BK77" s="155">
        <v>2.8494764918147446</v>
      </c>
      <c r="BL77" s="155">
        <v>2.8824072220244119</v>
      </c>
      <c r="BM77" s="155">
        <v>2.6535105272201349</v>
      </c>
      <c r="BN77" s="155">
        <v>2.9734576542126891</v>
      </c>
      <c r="BO77" s="155">
        <v>3.4097054777342404</v>
      </c>
      <c r="BP77" s="155">
        <v>3.296068112928042</v>
      </c>
      <c r="BQ77" s="155">
        <v>3.5667973760957281</v>
      </c>
      <c r="BR77" s="155">
        <v>2.7700831419227026</v>
      </c>
      <c r="BS77" s="155">
        <v>2.9022671381850778</v>
      </c>
      <c r="BT77" s="155">
        <v>2.6040210271138982</v>
      </c>
      <c r="BU77" s="155">
        <v>2.3513237470558011</v>
      </c>
      <c r="BV77" s="155">
        <v>2.5366230415101523</v>
      </c>
      <c r="BW77" s="155">
        <v>2.2562870676513942</v>
      </c>
      <c r="BX77" s="155">
        <v>3.8771127089219792</v>
      </c>
      <c r="BY77" s="155">
        <v>4.1713698434229709</v>
      </c>
      <c r="BZ77" s="155">
        <v>4.0419734116583559</v>
      </c>
      <c r="CA77" s="155">
        <v>2.6599462567775127</v>
      </c>
      <c r="CB77" s="155">
        <v>2.5697698996858769</v>
      </c>
      <c r="CC77" s="155">
        <v>2.7662792344885752</v>
      </c>
      <c r="CD77" s="155">
        <v>5.0629574422798989</v>
      </c>
      <c r="CE77" s="155">
        <v>4.9196749229411658</v>
      </c>
      <c r="CF77" s="155">
        <v>5.3780132758913677</v>
      </c>
      <c r="CG77" s="155">
        <v>2.3087138366528226</v>
      </c>
      <c r="CH77" s="155">
        <v>2.3445409766990988</v>
      </c>
      <c r="CI77" s="155">
        <v>2.2525313804497902</v>
      </c>
      <c r="CJ77" s="155">
        <v>4.224503798247591</v>
      </c>
      <c r="CK77" s="155">
        <v>5.1309720709385438</v>
      </c>
      <c r="CL77" s="155">
        <v>4.8410877177383558</v>
      </c>
      <c r="CM77" s="155">
        <v>2.8873193349126698</v>
      </c>
      <c r="CN77" s="155">
        <v>2.8662609762285598</v>
      </c>
      <c r="CO77" s="155">
        <v>3.1192386354676636</v>
      </c>
      <c r="CP77" s="155">
        <v>4.0421658099487914</v>
      </c>
      <c r="CQ77" s="155">
        <v>3.6367192214879704</v>
      </c>
      <c r="CR77" s="155">
        <v>4.4919128583733716</v>
      </c>
      <c r="CS77" s="155">
        <v>2.6569539847458294</v>
      </c>
      <c r="CT77" s="155">
        <v>2.1623963318358506</v>
      </c>
      <c r="CU77" s="155">
        <v>2.14399367024863</v>
      </c>
      <c r="CV77" s="155">
        <v>3.3204544088832559</v>
      </c>
      <c r="CW77" s="155">
        <v>3.5351760647174242</v>
      </c>
      <c r="CX77" s="155">
        <v>3.4548006369186588</v>
      </c>
      <c r="CY77" s="155">
        <v>4.9753675748511039</v>
      </c>
      <c r="CZ77" s="155">
        <v>4.7225067077667955</v>
      </c>
      <c r="DA77" s="155">
        <v>4.8125703295023943</v>
      </c>
      <c r="DB77" s="155">
        <v>4.8384372358963983</v>
      </c>
      <c r="DC77" s="155">
        <v>4.6768597917588615</v>
      </c>
      <c r="DD77" s="155">
        <v>4.7014070368126433</v>
      </c>
      <c r="DE77" s="155">
        <v>5.2088456819872473</v>
      </c>
      <c r="DF77" s="155">
        <v>4.9946791951133758</v>
      </c>
      <c r="DG77" s="155">
        <v>5.3618138757721159</v>
      </c>
      <c r="DH77" s="155">
        <v>4.8716839018923981</v>
      </c>
      <c r="DI77" s="155">
        <v>5.2157634977360683</v>
      </c>
      <c r="DJ77" s="155">
        <v>5.0459967751301118</v>
      </c>
      <c r="DK77" s="155">
        <v>3.5949963018684095</v>
      </c>
      <c r="DL77" s="155">
        <v>3.9009621769199381</v>
      </c>
      <c r="DM77" s="155">
        <v>3.7246864223358536</v>
      </c>
      <c r="DN77" s="155">
        <v>3.7817358130630314</v>
      </c>
      <c r="DO77" s="155">
        <v>3.6848917394440281</v>
      </c>
      <c r="DP77" s="155">
        <v>3.8995737440119989</v>
      </c>
      <c r="DQ77" s="155">
        <v>3.0692864799023578</v>
      </c>
      <c r="DR77" s="155">
        <v>3.114626749432686</v>
      </c>
      <c r="DS77" s="155">
        <v>2.992290206760611</v>
      </c>
      <c r="DT77" s="155">
        <v>4.831494172200486</v>
      </c>
      <c r="DU77" s="155">
        <v>5.2401270880751643</v>
      </c>
      <c r="DV77" s="155">
        <v>5.8714656225699162</v>
      </c>
      <c r="DW77" s="155">
        <v>5.13875989575698</v>
      </c>
      <c r="DX77" s="155">
        <v>4.8480756418184683</v>
      </c>
      <c r="DY77" s="155">
        <v>4.9134034411161238</v>
      </c>
      <c r="DZ77" s="155">
        <v>4.2440373750973475</v>
      </c>
      <c r="EA77" s="155">
        <v>4.096733539080466</v>
      </c>
      <c r="EB77" s="155">
        <v>4.1963100161627604</v>
      </c>
      <c r="EC77" s="155">
        <v>4.1593238560235815</v>
      </c>
      <c r="ED77" s="155">
        <v>4.2426131646301748</v>
      </c>
      <c r="EE77" s="155">
        <v>4.5675817486647947</v>
      </c>
      <c r="EF77" s="155">
        <v>4.2732097934167932</v>
      </c>
      <c r="EG77" s="155">
        <v>4.4433788044485638</v>
      </c>
      <c r="EH77" s="155">
        <v>4.4746189692747311</v>
      </c>
      <c r="EI77" s="155">
        <v>3.6936588927686085</v>
      </c>
      <c r="EJ77" s="155">
        <v>4.0430807052931552</v>
      </c>
      <c r="EK77" s="155">
        <v>3.6372091458406093</v>
      </c>
      <c r="EL77" s="155">
        <v>4.7020160132098265</v>
      </c>
      <c r="EM77" s="155">
        <v>4.1815894936926767</v>
      </c>
      <c r="EN77" s="155">
        <v>2.6956132054246282</v>
      </c>
      <c r="EO77" s="155">
        <v>4.1791524910003943</v>
      </c>
      <c r="EP77" s="155">
        <v>4.0367605524036207</v>
      </c>
      <c r="EQ77" s="155">
        <v>5.2434458266146713</v>
      </c>
      <c r="ER77" s="155">
        <v>2.6046081618224886</v>
      </c>
      <c r="ES77" s="155">
        <v>1.1207200721949828</v>
      </c>
      <c r="ET77" s="155">
        <v>2.4766141783103937</v>
      </c>
      <c r="EU77" s="155">
        <v>2.6349650571226313</v>
      </c>
      <c r="EV77" s="155">
        <v>2.6704593765907187</v>
      </c>
      <c r="EW77" s="155">
        <v>2.672302708882329</v>
      </c>
      <c r="EX77" s="155">
        <v>5.0997208179190547</v>
      </c>
      <c r="EY77" s="155">
        <v>4.3767590209798062</v>
      </c>
      <c r="EZ77" s="155">
        <v>4.830994896141906</v>
      </c>
      <c r="FA77" s="155">
        <v>2.1862882771995604</v>
      </c>
      <c r="FB77" s="155">
        <v>2.5617916560098202</v>
      </c>
      <c r="FC77" s="155">
        <v>2.5147608312820022</v>
      </c>
      <c r="FD77" s="155">
        <v>4.4672655551782725</v>
      </c>
      <c r="FE77" s="155">
        <v>4.5154944210623036</v>
      </c>
      <c r="FF77" s="155">
        <v>4.5138339844649842</v>
      </c>
      <c r="FG77" s="155">
        <v>2.7387467211214229</v>
      </c>
      <c r="FH77" s="155">
        <v>2.1627427836412085</v>
      </c>
      <c r="FI77" s="155">
        <v>2.508257953131217</v>
      </c>
      <c r="FJ77" s="155">
        <v>2.287633406256564</v>
      </c>
      <c r="FK77" s="155">
        <v>2.7085572215592624</v>
      </c>
      <c r="FL77" s="155">
        <v>2.4865720092258083</v>
      </c>
      <c r="FM77" s="155">
        <v>2.4403594601270289</v>
      </c>
      <c r="FN77" s="155">
        <v>3.8410459216311708</v>
      </c>
      <c r="FO77" s="155">
        <v>3.6107066876354068</v>
      </c>
      <c r="FP77" s="155">
        <v>4.6765518292779937</v>
      </c>
      <c r="FQ77" s="155">
        <v>4.1538757029426989</v>
      </c>
      <c r="FR77" s="155">
        <v>4.3679951817429963</v>
      </c>
      <c r="FS77" s="155">
        <v>4.7010918670139219</v>
      </c>
      <c r="FT77" s="156">
        <v>1.4803914569212218</v>
      </c>
      <c r="FU77" s="156">
        <v>1.8294175777379262</v>
      </c>
      <c r="FV77" s="156">
        <v>1.2601198707185031</v>
      </c>
      <c r="FW77" s="156">
        <v>1.0298385852510386</v>
      </c>
      <c r="FX77" s="156">
        <v>1.6060385488630242</v>
      </c>
    </row>
    <row r="78" spans="1:180" s="157" customFormat="1" x14ac:dyDescent="0.3">
      <c r="A78" s="159" t="s">
        <v>84</v>
      </c>
      <c r="B78" s="160">
        <v>0.94215001964880329</v>
      </c>
      <c r="C78" s="160">
        <v>0.8639472868690099</v>
      </c>
      <c r="D78" s="160">
        <v>0.94283230266939944</v>
      </c>
      <c r="E78" s="160">
        <v>0.84114713896752624</v>
      </c>
      <c r="F78" s="160">
        <v>1.0610401052285998</v>
      </c>
      <c r="G78" s="160">
        <v>0.78516066170674437</v>
      </c>
      <c r="H78" s="160">
        <v>0.99419138247423255</v>
      </c>
      <c r="I78" s="160">
        <v>1.0236018890468817</v>
      </c>
      <c r="J78" s="160">
        <v>1.0585671652713522</v>
      </c>
      <c r="K78" s="160">
        <v>1.2417731349130001</v>
      </c>
      <c r="L78" s="160">
        <v>1.3232644356863006</v>
      </c>
      <c r="M78" s="160">
        <v>1.6703998295403171</v>
      </c>
      <c r="N78" s="160">
        <v>1.4711570889647823</v>
      </c>
      <c r="O78" s="160">
        <v>1.5206705727438119</v>
      </c>
      <c r="P78" s="160">
        <v>1.3898314124413738</v>
      </c>
      <c r="Q78" s="160">
        <v>1.5131262092158222</v>
      </c>
      <c r="R78" s="161">
        <v>1.5039993781131469</v>
      </c>
      <c r="S78" s="161">
        <v>1.5713895094234549</v>
      </c>
      <c r="T78" s="161">
        <v>1.6147238568036477</v>
      </c>
      <c r="U78" s="161">
        <v>1.521162734403513</v>
      </c>
      <c r="V78" s="161">
        <v>1.526022536597365</v>
      </c>
      <c r="W78" s="160">
        <v>1.724217353623666</v>
      </c>
      <c r="X78" s="160">
        <v>1.8830642879979855</v>
      </c>
      <c r="Y78" s="160">
        <v>1.8122160238567431</v>
      </c>
      <c r="Z78" s="160">
        <v>1.8363483386273571</v>
      </c>
      <c r="AA78" s="160">
        <v>1.7447157293803748</v>
      </c>
      <c r="AB78" s="160">
        <v>1.8945410335321595</v>
      </c>
      <c r="AC78" s="160">
        <v>1.7706762019360036</v>
      </c>
      <c r="AD78" s="160">
        <v>1.7576721725368563</v>
      </c>
      <c r="AE78" s="160">
        <v>1.7180990144944002</v>
      </c>
      <c r="AF78" s="160">
        <v>1.6652266749188422</v>
      </c>
      <c r="AG78" s="160">
        <v>1.8735904176266258</v>
      </c>
      <c r="AH78" s="160">
        <v>1.8636628776854935</v>
      </c>
      <c r="AI78" s="160">
        <v>1.5957298199557779</v>
      </c>
      <c r="AJ78" s="160">
        <v>1.2391689668022916</v>
      </c>
      <c r="AK78" s="160">
        <v>1.0848934115650164</v>
      </c>
      <c r="AL78" s="160">
        <v>1.2425316869054366</v>
      </c>
      <c r="AM78" s="160">
        <v>1.1330391999095395</v>
      </c>
      <c r="AN78" s="160">
        <v>1.1458664640747247</v>
      </c>
      <c r="AO78" s="160">
        <v>1.220137248229995</v>
      </c>
      <c r="AP78" s="160">
        <v>1.0523638492253071</v>
      </c>
      <c r="AQ78" s="160">
        <v>1.2549817942646584</v>
      </c>
      <c r="AR78" s="160">
        <v>1.1972706992177651</v>
      </c>
      <c r="AS78" s="160">
        <v>1.182969831357898</v>
      </c>
      <c r="AT78" s="160">
        <v>1.4622406299125905</v>
      </c>
      <c r="AU78" s="160">
        <v>1.423047134472641</v>
      </c>
      <c r="AV78" s="160">
        <v>1.5085410476773475</v>
      </c>
      <c r="AW78" s="160">
        <v>1.030879637105941</v>
      </c>
      <c r="AX78" s="160">
        <v>1.1740449002933513</v>
      </c>
      <c r="AY78" s="160">
        <v>1.1736090473818332</v>
      </c>
      <c r="AZ78" s="160">
        <v>1.3832995154605476</v>
      </c>
      <c r="BA78" s="160">
        <v>1.4109009241802992</v>
      </c>
      <c r="BB78" s="160">
        <v>1.3373552736462324</v>
      </c>
      <c r="BC78" s="160">
        <v>0.88467731324842713</v>
      </c>
      <c r="BD78" s="160">
        <v>0.91090365569611986</v>
      </c>
      <c r="BE78" s="160">
        <v>0.77518898461646613</v>
      </c>
      <c r="BF78" s="160">
        <v>1.3956864802675284</v>
      </c>
      <c r="BG78" s="160">
        <v>1.2837870944051306</v>
      </c>
      <c r="BH78" s="160">
        <v>1.3409510711108523</v>
      </c>
      <c r="BI78" s="160">
        <v>1.1595669280031631</v>
      </c>
      <c r="BJ78" s="160">
        <v>1.066675871927286</v>
      </c>
      <c r="BK78" s="160">
        <v>1.2225175389022711</v>
      </c>
      <c r="BL78" s="160">
        <v>0.94083370800740074</v>
      </c>
      <c r="BM78" s="160">
        <v>1.0233977234924099</v>
      </c>
      <c r="BN78" s="160">
        <v>0.97072963842059812</v>
      </c>
      <c r="BO78" s="160">
        <v>1.5372054400460673</v>
      </c>
      <c r="BP78" s="160">
        <v>1.4267641220982101</v>
      </c>
      <c r="BQ78" s="160">
        <v>1.4200233862724694</v>
      </c>
      <c r="BR78" s="160">
        <v>1.3364302085077422</v>
      </c>
      <c r="BS78" s="160">
        <v>1.2742009093226461</v>
      </c>
      <c r="BT78" s="160">
        <v>1.2703536500544494</v>
      </c>
      <c r="BU78" s="160">
        <v>1.4105656908867981</v>
      </c>
      <c r="BV78" s="160">
        <v>1.4833643594364543</v>
      </c>
      <c r="BW78" s="160">
        <v>1.296691533881265</v>
      </c>
      <c r="BX78" s="160">
        <v>1.4246102628348929</v>
      </c>
      <c r="BY78" s="160">
        <v>1.415121325552678</v>
      </c>
      <c r="BZ78" s="160">
        <v>1.3763130990515782</v>
      </c>
      <c r="CA78" s="160">
        <v>1.4753557443892353</v>
      </c>
      <c r="CB78" s="160">
        <v>1.466046661565203</v>
      </c>
      <c r="CC78" s="160">
        <v>1.3750145170184878</v>
      </c>
      <c r="CD78" s="160">
        <v>1.5379638685875805</v>
      </c>
      <c r="CE78" s="160">
        <v>1.4028807321725434</v>
      </c>
      <c r="CF78" s="160">
        <v>1.4267995216993687</v>
      </c>
      <c r="CG78" s="160">
        <v>1.4542761315385029</v>
      </c>
      <c r="CH78" s="160">
        <v>1.4358496749370064</v>
      </c>
      <c r="CI78" s="160">
        <v>1.3166507146437212</v>
      </c>
      <c r="CJ78" s="160">
        <v>1.3634268652266166</v>
      </c>
      <c r="CK78" s="160">
        <v>1.3782568170275211</v>
      </c>
      <c r="CL78" s="160">
        <v>1.4153331177074369</v>
      </c>
      <c r="CM78" s="160">
        <v>1.3147853389569875</v>
      </c>
      <c r="CN78" s="160">
        <v>1.4395012916006831</v>
      </c>
      <c r="CO78" s="160">
        <v>1.2956422532751777</v>
      </c>
      <c r="CP78" s="160">
        <v>1.3855687555400353</v>
      </c>
      <c r="CQ78" s="160">
        <v>1.4193373682221431</v>
      </c>
      <c r="CR78" s="160">
        <v>1.3717771514638326</v>
      </c>
      <c r="CS78" s="160">
        <v>1.5104946590855204</v>
      </c>
      <c r="CT78" s="160">
        <v>1.3493176993646649</v>
      </c>
      <c r="CU78" s="160">
        <v>1.3416105133998197</v>
      </c>
      <c r="CV78" s="160">
        <v>0.73304806097486042</v>
      </c>
      <c r="CW78" s="160">
        <v>0.75035641913559203</v>
      </c>
      <c r="CX78" s="160">
        <v>0.64373888682496183</v>
      </c>
      <c r="CY78" s="160">
        <v>0.78206703972917335</v>
      </c>
      <c r="CZ78" s="160">
        <v>0.95028882746436594</v>
      </c>
      <c r="DA78" s="160">
        <v>0.85331323339506815</v>
      </c>
      <c r="DB78" s="160">
        <v>1.122871277971182</v>
      </c>
      <c r="DC78" s="160">
        <v>1.0474746389362375</v>
      </c>
      <c r="DD78" s="160">
        <v>1.0639477111566249</v>
      </c>
      <c r="DE78" s="160">
        <v>0.89109686530627163</v>
      </c>
      <c r="DF78" s="160">
        <v>0.84749580777402045</v>
      </c>
      <c r="DG78" s="160">
        <v>0.70210846051031428</v>
      </c>
      <c r="DH78" s="160">
        <v>0.80108426202171934</v>
      </c>
      <c r="DI78" s="160">
        <v>0.77430426220220339</v>
      </c>
      <c r="DJ78" s="160">
        <v>0.81288417657606793</v>
      </c>
      <c r="DK78" s="160">
        <v>1.2438775741653418</v>
      </c>
      <c r="DL78" s="160">
        <v>1.3273466502933795</v>
      </c>
      <c r="DM78" s="160">
        <v>1.1509990987725249</v>
      </c>
      <c r="DN78" s="160">
        <v>1.0839420719215953</v>
      </c>
      <c r="DO78" s="160">
        <v>0.95126089154415183</v>
      </c>
      <c r="DP78" s="160">
        <v>1.0887166436910896</v>
      </c>
      <c r="DQ78" s="160">
        <v>0.68719390291373639</v>
      </c>
      <c r="DR78" s="160">
        <v>0.71880168489655016</v>
      </c>
      <c r="DS78" s="160">
        <v>0.68545038806030467</v>
      </c>
      <c r="DT78" s="160">
        <v>0.78189873928790554</v>
      </c>
      <c r="DU78" s="160">
        <v>0.80721528356606775</v>
      </c>
      <c r="DV78" s="160">
        <v>0.8478991194546488</v>
      </c>
      <c r="DW78" s="160">
        <v>0.7064480539342517</v>
      </c>
      <c r="DX78" s="160">
        <v>0.76359409903069153</v>
      </c>
      <c r="DY78" s="160">
        <v>0.7313855555743598</v>
      </c>
      <c r="DZ78" s="160">
        <v>0.97749508721046086</v>
      </c>
      <c r="EA78" s="160">
        <v>0.7235297288152962</v>
      </c>
      <c r="EB78" s="160">
        <v>0.70869643730093657</v>
      </c>
      <c r="EC78" s="160">
        <v>0.98807356170792238</v>
      </c>
      <c r="ED78" s="160">
        <v>1.0963936032002417</v>
      </c>
      <c r="EE78" s="160">
        <v>0.77192238431065308</v>
      </c>
      <c r="EF78" s="160">
        <v>1.1817361509273856</v>
      </c>
      <c r="EG78" s="160">
        <v>0.98682730140612662</v>
      </c>
      <c r="EH78" s="160">
        <v>1.0875281201833751</v>
      </c>
      <c r="EI78" s="160">
        <v>1.0858931279608433</v>
      </c>
      <c r="EJ78" s="160">
        <v>0.974718818371477</v>
      </c>
      <c r="EK78" s="160">
        <v>1.0270251672462694</v>
      </c>
      <c r="EL78" s="160">
        <v>1.1039835486190328</v>
      </c>
      <c r="EM78" s="160">
        <v>1.0423997839983992</v>
      </c>
      <c r="EN78" s="160">
        <v>1.0689602606612967</v>
      </c>
      <c r="EO78" s="160">
        <v>1.1878729305136142</v>
      </c>
      <c r="EP78" s="160">
        <v>1.209252017249804</v>
      </c>
      <c r="EQ78" s="160">
        <v>1.1079007404547285</v>
      </c>
      <c r="ER78" s="160">
        <v>0.7773022391834834</v>
      </c>
      <c r="ES78" s="160">
        <v>0.79356137790451431</v>
      </c>
      <c r="ET78" s="160">
        <v>0.84638568085995391</v>
      </c>
      <c r="EU78" s="160">
        <v>0.91805687593709617</v>
      </c>
      <c r="EV78" s="160">
        <v>0.95176021324496052</v>
      </c>
      <c r="EW78" s="160">
        <v>0.87614273405988596</v>
      </c>
      <c r="EX78" s="160">
        <v>1.0362279019023908</v>
      </c>
      <c r="EY78" s="160">
        <v>1.0107879023313482</v>
      </c>
      <c r="EZ78" s="160">
        <v>1.0491208812503343</v>
      </c>
      <c r="FA78" s="160">
        <v>1.0673461355839877</v>
      </c>
      <c r="FB78" s="160">
        <v>1.1476124155089558</v>
      </c>
      <c r="FC78" s="160">
        <v>1.1508540002600092</v>
      </c>
      <c r="FD78" s="160">
        <v>1.0064387826207579</v>
      </c>
      <c r="FE78" s="160">
        <v>1.109448579525701</v>
      </c>
      <c r="FF78" s="160">
        <v>1.0870755164603665</v>
      </c>
      <c r="FG78" s="160">
        <v>0.88683560150393514</v>
      </c>
      <c r="FH78" s="160">
        <v>0.96131806006384268</v>
      </c>
      <c r="FI78" s="160">
        <v>0.99824674872328867</v>
      </c>
      <c r="FJ78" s="160">
        <v>1.0426338275446672</v>
      </c>
      <c r="FK78" s="160">
        <v>1.0564132009231926</v>
      </c>
      <c r="FL78" s="160">
        <v>0.95278976264627691</v>
      </c>
      <c r="FM78" s="160">
        <v>0.93955907046571019</v>
      </c>
      <c r="FN78" s="160">
        <v>1.1123373948729336</v>
      </c>
      <c r="FO78" s="160">
        <v>0.93075667747810398</v>
      </c>
      <c r="FP78" s="160">
        <v>1.0366930260595308</v>
      </c>
      <c r="FQ78" s="160">
        <v>0.81776608938419315</v>
      </c>
      <c r="FR78" s="160">
        <v>0.79993797650378795</v>
      </c>
      <c r="FS78" s="160">
        <v>0.97931639640987633</v>
      </c>
      <c r="FT78" s="161">
        <v>1.5039993781131469</v>
      </c>
      <c r="FU78" s="161">
        <v>1.5713895094234549</v>
      </c>
      <c r="FV78" s="161">
        <v>1.6147238568036477</v>
      </c>
      <c r="FW78" s="161">
        <v>1.521162734403513</v>
      </c>
      <c r="FX78" s="161">
        <v>1.526022536597365</v>
      </c>
    </row>
    <row r="79" spans="1:180" ht="16.2" x14ac:dyDescent="0.3">
      <c r="A79" s="148" t="s">
        <v>861</v>
      </c>
    </row>
    <row r="80" spans="1:180" ht="16.2" x14ac:dyDescent="0.3">
      <c r="A80" s="148" t="s">
        <v>862</v>
      </c>
    </row>
    <row r="81" spans="1:1" ht="16.2" x14ac:dyDescent="0.3">
      <c r="A81" s="148" t="s">
        <v>868</v>
      </c>
    </row>
  </sheetData>
  <mergeCells count="18">
    <mergeCell ref="R3:V3"/>
    <mergeCell ref="R4:V4"/>
    <mergeCell ref="M3:Q3"/>
    <mergeCell ref="M4:Q4"/>
    <mergeCell ref="B3:G3"/>
    <mergeCell ref="B4:G4"/>
    <mergeCell ref="H3:L3"/>
    <mergeCell ref="H4:L4"/>
    <mergeCell ref="FT4:FX4"/>
    <mergeCell ref="FT3:FX3"/>
    <mergeCell ref="DZ4:FS4"/>
    <mergeCell ref="DZ3:FS3"/>
    <mergeCell ref="W4:AI4"/>
    <mergeCell ref="W3:AI3"/>
    <mergeCell ref="AJ3:CU3"/>
    <mergeCell ref="AJ4:CU4"/>
    <mergeCell ref="CV4:DY4"/>
    <mergeCell ref="CV3:DY3"/>
  </mergeCells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7B68-E718-456E-A6C5-768A945C8D51}">
  <dimension ref="A1:E77"/>
  <sheetViews>
    <sheetView showGridLines="0" workbookViewId="0">
      <selection activeCell="A2" sqref="A2"/>
    </sheetView>
  </sheetViews>
  <sheetFormatPr baseColWidth="10" defaultRowHeight="14.4" x14ac:dyDescent="0.3"/>
  <sheetData>
    <row r="1" spans="1:5" s="27" customFormat="1" x14ac:dyDescent="0.3">
      <c r="A1" s="27" t="s">
        <v>752</v>
      </c>
    </row>
    <row r="3" spans="1:5" x14ac:dyDescent="0.3">
      <c r="A3" s="62"/>
      <c r="B3" s="106" t="s">
        <v>558</v>
      </c>
      <c r="C3" s="171" t="s">
        <v>734</v>
      </c>
      <c r="D3" s="172"/>
      <c r="E3" s="173"/>
    </row>
    <row r="4" spans="1:5" x14ac:dyDescent="0.3">
      <c r="A4" s="62"/>
      <c r="B4" s="107" t="s">
        <v>816</v>
      </c>
      <c r="C4" s="168" t="s">
        <v>802</v>
      </c>
      <c r="D4" s="169"/>
      <c r="E4" s="170"/>
    </row>
    <row r="5" spans="1:5" x14ac:dyDescent="0.3">
      <c r="A5" s="90" t="s">
        <v>721</v>
      </c>
      <c r="B5" s="108" t="s">
        <v>597</v>
      </c>
      <c r="C5" s="94" t="s">
        <v>598</v>
      </c>
      <c r="D5" s="16" t="s">
        <v>599</v>
      </c>
      <c r="E5" s="90" t="s">
        <v>834</v>
      </c>
    </row>
    <row r="6" spans="1:5" x14ac:dyDescent="0.3">
      <c r="A6" s="74" t="s">
        <v>0</v>
      </c>
      <c r="B6" s="1">
        <v>51.725999999999999</v>
      </c>
      <c r="C6" s="1">
        <v>52.804000000000002</v>
      </c>
      <c r="D6" s="1">
        <v>53.768999999999998</v>
      </c>
      <c r="E6" s="1">
        <v>53.381999999999998</v>
      </c>
    </row>
    <row r="7" spans="1:5" x14ac:dyDescent="0.3">
      <c r="A7" s="75" t="s">
        <v>1</v>
      </c>
      <c r="B7" s="1" t="s">
        <v>489</v>
      </c>
      <c r="C7" s="1" t="s">
        <v>489</v>
      </c>
      <c r="D7" s="1" t="s">
        <v>489</v>
      </c>
      <c r="E7" s="1" t="s">
        <v>226</v>
      </c>
    </row>
    <row r="8" spans="1:5" x14ac:dyDescent="0.3">
      <c r="A8" s="75" t="s">
        <v>2</v>
      </c>
      <c r="B8" s="1" t="s">
        <v>489</v>
      </c>
      <c r="C8" s="1" t="s">
        <v>489</v>
      </c>
      <c r="D8" s="1" t="s">
        <v>226</v>
      </c>
      <c r="E8" s="1" t="s">
        <v>489</v>
      </c>
    </row>
    <row r="9" spans="1:5" x14ac:dyDescent="0.3">
      <c r="A9" s="75" t="s">
        <v>3</v>
      </c>
      <c r="B9" s="1" t="s">
        <v>226</v>
      </c>
      <c r="C9" s="1" t="s">
        <v>489</v>
      </c>
      <c r="D9" s="1" t="s">
        <v>489</v>
      </c>
      <c r="E9" s="1" t="s">
        <v>489</v>
      </c>
    </row>
    <row r="10" spans="1:5" x14ac:dyDescent="0.3">
      <c r="A10" s="75" t="s">
        <v>4</v>
      </c>
      <c r="B10" s="1">
        <v>0.36499999999999999</v>
      </c>
      <c r="C10" s="1">
        <v>1.18</v>
      </c>
      <c r="D10" s="1">
        <v>1.0209999999999999</v>
      </c>
      <c r="E10" s="1">
        <v>1.046</v>
      </c>
    </row>
    <row r="11" spans="1:5" x14ac:dyDescent="0.3">
      <c r="A11" s="75" t="s">
        <v>5</v>
      </c>
      <c r="B11" s="1" t="s">
        <v>226</v>
      </c>
      <c r="C11" s="1" t="s">
        <v>489</v>
      </c>
      <c r="D11" s="1" t="s">
        <v>489</v>
      </c>
      <c r="E11" s="1" t="s">
        <v>489</v>
      </c>
    </row>
    <row r="12" spans="1:5" x14ac:dyDescent="0.3">
      <c r="A12" s="75" t="s">
        <v>6</v>
      </c>
      <c r="B12" s="1">
        <v>33.027999999999999</v>
      </c>
      <c r="C12" s="1">
        <v>32.335999999999999</v>
      </c>
      <c r="D12" s="1">
        <v>32.738999999999997</v>
      </c>
      <c r="E12" s="1">
        <v>32.576000000000001</v>
      </c>
    </row>
    <row r="13" spans="1:5" x14ac:dyDescent="0.3">
      <c r="A13" s="75" t="s">
        <v>7</v>
      </c>
      <c r="B13" s="1">
        <v>9.0229999999999997</v>
      </c>
      <c r="C13" s="1">
        <v>9.0340000000000007</v>
      </c>
      <c r="D13" s="1">
        <v>9.0180000000000007</v>
      </c>
      <c r="E13" s="1">
        <v>8.9610000000000003</v>
      </c>
    </row>
    <row r="14" spans="1:5" x14ac:dyDescent="0.3">
      <c r="A14" s="75" t="s">
        <v>8</v>
      </c>
      <c r="B14" s="1">
        <v>0.05</v>
      </c>
      <c r="C14" s="1" t="s">
        <v>489</v>
      </c>
      <c r="D14" s="1">
        <v>4.3999999999999997E-2</v>
      </c>
      <c r="E14" s="1">
        <v>0.03</v>
      </c>
    </row>
    <row r="15" spans="1:5" x14ac:dyDescent="0.3">
      <c r="A15" s="75" t="s">
        <v>9</v>
      </c>
      <c r="B15" s="1" t="s">
        <v>489</v>
      </c>
      <c r="C15" s="1" t="s">
        <v>489</v>
      </c>
      <c r="D15" s="1" t="s">
        <v>489</v>
      </c>
      <c r="E15" s="1" t="s">
        <v>489</v>
      </c>
    </row>
    <row r="16" spans="1:5" x14ac:dyDescent="0.3">
      <c r="A16" s="75" t="s">
        <v>10</v>
      </c>
      <c r="B16" s="1">
        <v>0.53200000000000003</v>
      </c>
      <c r="C16" s="1">
        <v>7.3999999999999996E-2</v>
      </c>
      <c r="D16" s="1" t="s">
        <v>489</v>
      </c>
      <c r="E16" s="1">
        <v>7.4999999999999997E-2</v>
      </c>
    </row>
    <row r="17" spans="1:5" x14ac:dyDescent="0.3">
      <c r="A17" s="75" t="s">
        <v>11</v>
      </c>
      <c r="B17" s="1" t="s">
        <v>489</v>
      </c>
      <c r="C17" s="1" t="s">
        <v>489</v>
      </c>
      <c r="D17" s="1" t="s">
        <v>226</v>
      </c>
      <c r="E17" s="1" t="s">
        <v>226</v>
      </c>
    </row>
    <row r="18" spans="1:5" x14ac:dyDescent="0.3">
      <c r="A18" s="75" t="s">
        <v>247</v>
      </c>
      <c r="B18" s="1">
        <v>6.3E-2</v>
      </c>
      <c r="C18" s="1" t="s">
        <v>226</v>
      </c>
      <c r="D18" s="1" t="s">
        <v>226</v>
      </c>
      <c r="E18" s="1" t="s">
        <v>489</v>
      </c>
    </row>
    <row r="19" spans="1:5" x14ac:dyDescent="0.3">
      <c r="A19" s="75" t="s">
        <v>13</v>
      </c>
      <c r="B19" s="1" t="s">
        <v>226</v>
      </c>
      <c r="C19" s="1" t="s">
        <v>226</v>
      </c>
      <c r="D19" s="1" t="s">
        <v>226</v>
      </c>
      <c r="E19" s="1" t="s">
        <v>226</v>
      </c>
    </row>
    <row r="20" spans="1:5" x14ac:dyDescent="0.3">
      <c r="A20" s="75" t="s">
        <v>14</v>
      </c>
      <c r="B20" s="1" t="s">
        <v>489</v>
      </c>
      <c r="C20" s="1" t="s">
        <v>489</v>
      </c>
      <c r="D20" s="1" t="s">
        <v>226</v>
      </c>
      <c r="E20" s="1" t="s">
        <v>226</v>
      </c>
    </row>
    <row r="21" spans="1:5" x14ac:dyDescent="0.3">
      <c r="A21" s="75" t="s">
        <v>15</v>
      </c>
      <c r="B21" s="1" t="s">
        <v>489</v>
      </c>
      <c r="C21" s="1" t="s">
        <v>226</v>
      </c>
      <c r="D21" s="1" t="s">
        <v>489</v>
      </c>
      <c r="E21" s="1" t="s">
        <v>489</v>
      </c>
    </row>
    <row r="22" spans="1:5" x14ac:dyDescent="0.3">
      <c r="A22" s="75" t="s">
        <v>16</v>
      </c>
      <c r="B22" s="1" t="s">
        <v>489</v>
      </c>
      <c r="C22" s="1" t="s">
        <v>226</v>
      </c>
      <c r="D22" s="1" t="s">
        <v>226</v>
      </c>
      <c r="E22" s="1" t="s">
        <v>489</v>
      </c>
    </row>
    <row r="23" spans="1:5" x14ac:dyDescent="0.3">
      <c r="A23" s="75" t="s">
        <v>17</v>
      </c>
      <c r="B23" s="1">
        <v>0.14799999999999999</v>
      </c>
      <c r="C23" s="1" t="s">
        <v>489</v>
      </c>
      <c r="D23" s="1" t="s">
        <v>489</v>
      </c>
      <c r="E23" s="1" t="s">
        <v>489</v>
      </c>
    </row>
    <row r="24" spans="1:5" x14ac:dyDescent="0.3">
      <c r="A24" s="75" t="s">
        <v>18</v>
      </c>
      <c r="B24" s="1">
        <v>0.183</v>
      </c>
      <c r="C24" s="1" t="s">
        <v>489</v>
      </c>
      <c r="D24" s="1" t="s">
        <v>226</v>
      </c>
      <c r="E24" s="1" t="s">
        <v>226</v>
      </c>
    </row>
    <row r="25" spans="1:5" x14ac:dyDescent="0.3">
      <c r="A25" s="75" t="s">
        <v>19</v>
      </c>
      <c r="B25" s="1" t="s">
        <v>226</v>
      </c>
      <c r="C25" s="1" t="s">
        <v>226</v>
      </c>
      <c r="D25" s="1" t="s">
        <v>226</v>
      </c>
      <c r="E25" s="1" t="s">
        <v>226</v>
      </c>
    </row>
    <row r="26" spans="1:5" x14ac:dyDescent="0.3">
      <c r="A26" s="75" t="s">
        <v>20</v>
      </c>
      <c r="B26" s="1" t="s">
        <v>489</v>
      </c>
      <c r="C26" s="1" t="s">
        <v>226</v>
      </c>
      <c r="D26" s="1" t="s">
        <v>226</v>
      </c>
      <c r="E26" s="1" t="s">
        <v>226</v>
      </c>
    </row>
    <row r="27" spans="1:5" x14ac:dyDescent="0.3">
      <c r="A27" s="75" t="s">
        <v>21</v>
      </c>
      <c r="B27" s="1" t="s">
        <v>489</v>
      </c>
      <c r="C27" s="1" t="s">
        <v>489</v>
      </c>
      <c r="D27" s="1" t="s">
        <v>226</v>
      </c>
      <c r="E27" s="1" t="s">
        <v>226</v>
      </c>
    </row>
    <row r="28" spans="1:5" x14ac:dyDescent="0.3">
      <c r="A28" s="75" t="s">
        <v>22</v>
      </c>
      <c r="B28" s="1" t="s">
        <v>489</v>
      </c>
      <c r="C28" s="1">
        <v>0.35899999999999999</v>
      </c>
      <c r="D28" s="1">
        <v>0.40100000000000002</v>
      </c>
      <c r="E28" s="1">
        <v>0.309</v>
      </c>
    </row>
    <row r="29" spans="1:5" x14ac:dyDescent="0.3">
      <c r="A29" s="75" t="s">
        <v>23</v>
      </c>
      <c r="B29" s="1" t="s">
        <v>489</v>
      </c>
      <c r="C29" s="1" t="s">
        <v>489</v>
      </c>
      <c r="D29" s="1" t="s">
        <v>489</v>
      </c>
      <c r="E29" s="1" t="s">
        <v>489</v>
      </c>
    </row>
    <row r="30" spans="1:5" x14ac:dyDescent="0.3">
      <c r="A30" s="75" t="s">
        <v>24</v>
      </c>
      <c r="B30" s="1" t="s">
        <v>489</v>
      </c>
      <c r="C30" s="1" t="s">
        <v>489</v>
      </c>
      <c r="D30" s="1" t="s">
        <v>226</v>
      </c>
      <c r="E30" s="1" t="s">
        <v>489</v>
      </c>
    </row>
    <row r="31" spans="1:5" x14ac:dyDescent="0.3">
      <c r="A31" s="75" t="s">
        <v>25</v>
      </c>
      <c r="B31" s="1" t="s">
        <v>226</v>
      </c>
      <c r="C31" s="1" t="s">
        <v>226</v>
      </c>
      <c r="D31" s="1" t="s">
        <v>489</v>
      </c>
      <c r="E31" s="1" t="s">
        <v>489</v>
      </c>
    </row>
    <row r="32" spans="1:5" x14ac:dyDescent="0.3">
      <c r="A32" s="75" t="s">
        <v>26</v>
      </c>
      <c r="B32" s="1" t="s">
        <v>226</v>
      </c>
      <c r="C32" s="1" t="s">
        <v>489</v>
      </c>
      <c r="D32" s="1" t="s">
        <v>226</v>
      </c>
      <c r="E32" s="1" t="s">
        <v>489</v>
      </c>
    </row>
    <row r="33" spans="1:5" x14ac:dyDescent="0.3">
      <c r="A33" s="75" t="s">
        <v>27</v>
      </c>
      <c r="B33" s="1" t="s">
        <v>489</v>
      </c>
      <c r="C33" s="1" t="s">
        <v>489</v>
      </c>
      <c r="D33" s="1" t="s">
        <v>489</v>
      </c>
      <c r="E33" s="1" t="s">
        <v>226</v>
      </c>
    </row>
    <row r="34" spans="1:5" x14ac:dyDescent="0.3">
      <c r="A34" s="75" t="s">
        <v>28</v>
      </c>
      <c r="B34" s="1" t="s">
        <v>489</v>
      </c>
      <c r="C34" s="1" t="s">
        <v>489</v>
      </c>
      <c r="D34" s="1" t="s">
        <v>489</v>
      </c>
      <c r="E34" s="1" t="s">
        <v>489</v>
      </c>
    </row>
    <row r="35" spans="1:5" x14ac:dyDescent="0.3">
      <c r="A35" s="75" t="s">
        <v>249</v>
      </c>
      <c r="B35" s="1" t="s">
        <v>226</v>
      </c>
      <c r="C35" s="1" t="s">
        <v>226</v>
      </c>
      <c r="D35" s="1" t="s">
        <v>489</v>
      </c>
      <c r="E35" s="1" t="s">
        <v>489</v>
      </c>
    </row>
    <row r="36" spans="1:5" x14ac:dyDescent="0.3">
      <c r="A36" s="75" t="s">
        <v>29</v>
      </c>
      <c r="B36" s="1" t="s">
        <v>489</v>
      </c>
      <c r="C36" s="1" t="s">
        <v>489</v>
      </c>
      <c r="D36" s="1" t="s">
        <v>489</v>
      </c>
      <c r="E36" s="1" t="s">
        <v>489</v>
      </c>
    </row>
    <row r="37" spans="1:5" x14ac:dyDescent="0.3">
      <c r="A37" s="75" t="s">
        <v>30</v>
      </c>
      <c r="B37" s="1" t="s">
        <v>489</v>
      </c>
      <c r="C37" s="1" t="s">
        <v>489</v>
      </c>
      <c r="D37" s="1" t="s">
        <v>489</v>
      </c>
      <c r="E37" s="1" t="s">
        <v>226</v>
      </c>
    </row>
    <row r="38" spans="1:5" x14ac:dyDescent="0.3">
      <c r="A38" s="76" t="s">
        <v>534</v>
      </c>
      <c r="B38" s="1"/>
      <c r="C38" s="1" t="s">
        <v>437</v>
      </c>
      <c r="D38" s="1" t="s">
        <v>437</v>
      </c>
      <c r="E38" s="1" t="s">
        <v>437</v>
      </c>
    </row>
    <row r="39" spans="1:5" x14ac:dyDescent="0.3">
      <c r="A39" s="76" t="s">
        <v>535</v>
      </c>
      <c r="B39" s="1"/>
      <c r="C39" s="1"/>
      <c r="D39" s="1"/>
      <c r="E39" s="1"/>
    </row>
    <row r="40" spans="1:5" x14ac:dyDescent="0.3">
      <c r="A40" s="91" t="s">
        <v>485</v>
      </c>
      <c r="B40" s="5">
        <f>SUM(B6:B37)</f>
        <v>95.117999999999995</v>
      </c>
      <c r="C40" s="5">
        <f t="shared" ref="C40:E40" si="0">SUM(C6:C37)</f>
        <v>95.786999999999992</v>
      </c>
      <c r="D40" s="5">
        <f t="shared" si="0"/>
        <v>96.99199999999999</v>
      </c>
      <c r="E40" s="5">
        <f t="shared" si="0"/>
        <v>96.378999999999991</v>
      </c>
    </row>
    <row r="41" spans="1:5" x14ac:dyDescent="0.3">
      <c r="A41" s="144" t="s">
        <v>724</v>
      </c>
    </row>
    <row r="42" spans="1:5" x14ac:dyDescent="0.3">
      <c r="A42" s="62" t="s">
        <v>854</v>
      </c>
    </row>
    <row r="43" spans="1:5" s="157" customFormat="1" x14ac:dyDescent="0.3">
      <c r="A43" s="212" t="s">
        <v>48</v>
      </c>
      <c r="B43" s="155">
        <v>3.1319122614058617</v>
      </c>
      <c r="C43" s="155">
        <v>3.1631129655047361</v>
      </c>
      <c r="D43" s="155">
        <v>3.1730635563190379</v>
      </c>
      <c r="E43" s="155">
        <v>3.1709539398781166</v>
      </c>
    </row>
    <row r="44" spans="1:5" s="157" customFormat="1" x14ac:dyDescent="0.3">
      <c r="A44" s="212" t="s">
        <v>49</v>
      </c>
      <c r="B44" s="155">
        <v>0</v>
      </c>
      <c r="C44" s="155">
        <v>0</v>
      </c>
      <c r="D44" s="155">
        <v>0</v>
      </c>
      <c r="E44" s="155">
        <v>0</v>
      </c>
    </row>
    <row r="45" spans="1:5" s="157" customFormat="1" x14ac:dyDescent="0.3">
      <c r="A45" s="212" t="s">
        <v>50</v>
      </c>
      <c r="B45" s="155">
        <v>0</v>
      </c>
      <c r="C45" s="155">
        <v>0</v>
      </c>
      <c r="D45" s="155">
        <v>0</v>
      </c>
      <c r="E45" s="155">
        <v>0</v>
      </c>
    </row>
    <row r="46" spans="1:5" s="157" customFormat="1" x14ac:dyDescent="0.3">
      <c r="A46" s="212" t="s">
        <v>51</v>
      </c>
      <c r="B46" s="155">
        <v>0</v>
      </c>
      <c r="C46" s="155">
        <v>0</v>
      </c>
      <c r="D46" s="155">
        <v>0</v>
      </c>
      <c r="E46" s="155">
        <v>0</v>
      </c>
    </row>
    <row r="47" spans="1:5" s="157" customFormat="1" x14ac:dyDescent="0.3">
      <c r="A47" s="212" t="s">
        <v>52</v>
      </c>
      <c r="B47" s="155">
        <v>1.871885565074756E-2</v>
      </c>
      <c r="C47" s="155">
        <v>5.9870877916817715E-2</v>
      </c>
      <c r="D47" s="155">
        <v>5.1033845310358504E-2</v>
      </c>
      <c r="E47" s="155">
        <v>5.2627472923040458E-2</v>
      </c>
    </row>
    <row r="48" spans="1:5" s="157" customFormat="1" x14ac:dyDescent="0.3">
      <c r="A48" s="212" t="s">
        <v>53</v>
      </c>
      <c r="B48" s="155">
        <v>0</v>
      </c>
      <c r="C48" s="155">
        <v>0</v>
      </c>
      <c r="D48" s="155">
        <v>0</v>
      </c>
      <c r="E48" s="155">
        <v>0</v>
      </c>
    </row>
    <row r="49" spans="1:5" s="157" customFormat="1" x14ac:dyDescent="0.3">
      <c r="A49" s="212" t="s">
        <v>54</v>
      </c>
      <c r="B49" s="155">
        <v>2.1425976042638233</v>
      </c>
      <c r="C49" s="155">
        <v>2.0753522660916777</v>
      </c>
      <c r="D49" s="155">
        <v>2.0699977288509643</v>
      </c>
      <c r="E49" s="155">
        <v>2.0732443785553119</v>
      </c>
    </row>
    <row r="50" spans="1:5" s="157" customFormat="1" x14ac:dyDescent="0.3">
      <c r="A50" s="212" t="s">
        <v>55</v>
      </c>
      <c r="B50" s="155">
        <v>1.0592500814979318</v>
      </c>
      <c r="C50" s="155">
        <v>1.0492399626182163</v>
      </c>
      <c r="D50" s="155">
        <v>1.0318199002914787</v>
      </c>
      <c r="E50" s="155">
        <v>1.0320445081772802</v>
      </c>
    </row>
    <row r="51" spans="1:5" s="157" customFormat="1" x14ac:dyDescent="0.3">
      <c r="A51" s="212" t="s">
        <v>56</v>
      </c>
      <c r="B51" s="155">
        <v>0</v>
      </c>
      <c r="C51" s="155">
        <v>0</v>
      </c>
      <c r="D51" s="155">
        <v>0</v>
      </c>
      <c r="E51" s="155">
        <v>0</v>
      </c>
    </row>
    <row r="52" spans="1:5" s="157" customFormat="1" x14ac:dyDescent="0.3">
      <c r="A52" s="212" t="s">
        <v>57</v>
      </c>
      <c r="B52" s="155">
        <v>2.5629673101400306E-3</v>
      </c>
      <c r="C52" s="155">
        <v>0</v>
      </c>
      <c r="D52" s="155">
        <v>2.1982235643164859E-3</v>
      </c>
      <c r="E52" s="155">
        <v>1.5086507688980564E-3</v>
      </c>
    </row>
    <row r="53" spans="1:5" s="157" customFormat="1" x14ac:dyDescent="0.3">
      <c r="A53" s="212" t="s">
        <v>58</v>
      </c>
      <c r="B53" s="155">
        <v>1.7141947263131969E-2</v>
      </c>
      <c r="C53" s="155">
        <v>2.3589972274583502E-3</v>
      </c>
      <c r="D53" s="155">
        <v>0</v>
      </c>
      <c r="E53" s="155">
        <v>2.370850596063788E-3</v>
      </c>
    </row>
    <row r="54" spans="1:5" s="157" customFormat="1" x14ac:dyDescent="0.3">
      <c r="A54" s="212" t="s">
        <v>59</v>
      </c>
      <c r="B54" s="155">
        <v>0</v>
      </c>
      <c r="C54" s="155">
        <v>0</v>
      </c>
      <c r="D54" s="155">
        <v>0</v>
      </c>
      <c r="E54" s="155">
        <v>0</v>
      </c>
    </row>
    <row r="55" spans="1:5" s="157" customFormat="1" x14ac:dyDescent="0.3">
      <c r="A55" s="212" t="s">
        <v>60</v>
      </c>
      <c r="B55" s="155">
        <v>1.7244922776099019E-3</v>
      </c>
      <c r="C55" s="155">
        <v>0</v>
      </c>
      <c r="D55" s="155">
        <v>0</v>
      </c>
      <c r="E55" s="155">
        <v>0</v>
      </c>
    </row>
    <row r="56" spans="1:5" s="157" customFormat="1" x14ac:dyDescent="0.3">
      <c r="A56" s="212" t="s">
        <v>61</v>
      </c>
      <c r="B56" s="155">
        <v>0</v>
      </c>
      <c r="C56" s="155">
        <v>0</v>
      </c>
      <c r="D56" s="155">
        <v>0</v>
      </c>
      <c r="E56" s="155">
        <v>0</v>
      </c>
    </row>
    <row r="57" spans="1:5" s="157" customFormat="1" x14ac:dyDescent="0.3">
      <c r="A57" s="212" t="s">
        <v>62</v>
      </c>
      <c r="B57" s="155">
        <v>0</v>
      </c>
      <c r="C57" s="155">
        <v>0</v>
      </c>
      <c r="D57" s="155">
        <v>0</v>
      </c>
      <c r="E57" s="155">
        <v>0</v>
      </c>
    </row>
    <row r="58" spans="1:5" s="157" customFormat="1" x14ac:dyDescent="0.3">
      <c r="A58" s="212" t="s">
        <v>63</v>
      </c>
      <c r="B58" s="155">
        <v>0</v>
      </c>
      <c r="C58" s="155">
        <v>0</v>
      </c>
      <c r="D58" s="155">
        <v>0</v>
      </c>
      <c r="E58" s="155">
        <v>0</v>
      </c>
    </row>
    <row r="59" spans="1:5" s="157" customFormat="1" x14ac:dyDescent="0.3">
      <c r="A59" s="212" t="s">
        <v>64</v>
      </c>
      <c r="B59" s="155">
        <v>0</v>
      </c>
      <c r="C59" s="155">
        <v>0</v>
      </c>
      <c r="D59" s="155">
        <v>0</v>
      </c>
      <c r="E59" s="155">
        <v>0</v>
      </c>
    </row>
    <row r="60" spans="1:5" s="157" customFormat="1" x14ac:dyDescent="0.3">
      <c r="A60" s="212" t="s">
        <v>65</v>
      </c>
      <c r="B60" s="155">
        <v>3.2003426291986009E-3</v>
      </c>
      <c r="C60" s="155">
        <v>0</v>
      </c>
      <c r="D60" s="155">
        <v>0</v>
      </c>
      <c r="E60" s="155">
        <v>0</v>
      </c>
    </row>
    <row r="61" spans="1:5" s="157" customFormat="1" x14ac:dyDescent="0.3">
      <c r="A61" s="212" t="s">
        <v>66</v>
      </c>
      <c r="B61" s="155">
        <v>4.0018927168692445E-3</v>
      </c>
      <c r="C61" s="155">
        <v>0</v>
      </c>
      <c r="D61" s="155">
        <v>0</v>
      </c>
      <c r="E61" s="155">
        <v>0</v>
      </c>
    </row>
    <row r="62" spans="1:5" s="157" customFormat="1" x14ac:dyDescent="0.3">
      <c r="A62" s="212" t="s">
        <v>67</v>
      </c>
      <c r="B62" s="155">
        <v>0</v>
      </c>
      <c r="C62" s="155">
        <v>0</v>
      </c>
      <c r="D62" s="155">
        <v>0</v>
      </c>
      <c r="E62" s="155">
        <v>0</v>
      </c>
    </row>
    <row r="63" spans="1:5" s="157" customFormat="1" x14ac:dyDescent="0.3">
      <c r="A63" s="212" t="s">
        <v>68</v>
      </c>
      <c r="B63" s="155">
        <v>0</v>
      </c>
      <c r="C63" s="155">
        <v>0</v>
      </c>
      <c r="D63" s="155">
        <v>0</v>
      </c>
      <c r="E63" s="155">
        <v>0</v>
      </c>
    </row>
    <row r="64" spans="1:5" s="157" customFormat="1" x14ac:dyDescent="0.3">
      <c r="A64" s="212" t="s">
        <v>69</v>
      </c>
      <c r="B64" s="155">
        <v>0</v>
      </c>
      <c r="C64" s="155">
        <v>0</v>
      </c>
      <c r="D64" s="155">
        <v>0</v>
      </c>
      <c r="E64" s="155">
        <v>0</v>
      </c>
    </row>
    <row r="65" spans="1:5" s="157" customFormat="1" x14ac:dyDescent="0.3">
      <c r="A65" s="212" t="s">
        <v>70</v>
      </c>
      <c r="B65" s="155">
        <v>0</v>
      </c>
      <c r="C65" s="155">
        <v>6.9282985544920064E-3</v>
      </c>
      <c r="D65" s="155">
        <v>7.6238694293800586E-3</v>
      </c>
      <c r="E65" s="155">
        <v>5.9134079069558939E-3</v>
      </c>
    </row>
    <row r="66" spans="1:5" s="157" customFormat="1" x14ac:dyDescent="0.3">
      <c r="A66" s="212" t="s">
        <v>71</v>
      </c>
      <c r="B66" s="155">
        <v>0</v>
      </c>
      <c r="C66" s="155">
        <v>0</v>
      </c>
      <c r="D66" s="155">
        <v>0</v>
      </c>
      <c r="E66" s="155">
        <v>0</v>
      </c>
    </row>
    <row r="67" spans="1:5" s="157" customFormat="1" x14ac:dyDescent="0.3">
      <c r="A67" s="212" t="s">
        <v>72</v>
      </c>
      <c r="B67" s="155">
        <v>0</v>
      </c>
      <c r="C67" s="155">
        <v>0</v>
      </c>
      <c r="D67" s="155">
        <v>0</v>
      </c>
      <c r="E67" s="155">
        <v>0</v>
      </c>
    </row>
    <row r="68" spans="1:5" s="157" customFormat="1" x14ac:dyDescent="0.3">
      <c r="A68" s="212" t="s">
        <v>73</v>
      </c>
      <c r="B68" s="155">
        <v>0</v>
      </c>
      <c r="C68" s="155">
        <v>0</v>
      </c>
      <c r="D68" s="155">
        <v>0</v>
      </c>
      <c r="E68" s="155">
        <v>0</v>
      </c>
    </row>
    <row r="69" spans="1:5" s="157" customFormat="1" x14ac:dyDescent="0.3">
      <c r="A69" s="212" t="s">
        <v>74</v>
      </c>
      <c r="B69" s="155">
        <v>0</v>
      </c>
      <c r="C69" s="155">
        <v>0</v>
      </c>
      <c r="D69" s="155">
        <v>0</v>
      </c>
      <c r="E69" s="155">
        <v>0</v>
      </c>
    </row>
    <row r="70" spans="1:5" s="157" customFormat="1" x14ac:dyDescent="0.3">
      <c r="A70" s="212" t="s">
        <v>75</v>
      </c>
      <c r="B70" s="155">
        <v>0</v>
      </c>
      <c r="C70" s="155">
        <v>0</v>
      </c>
      <c r="D70" s="155">
        <v>0</v>
      </c>
      <c r="E70" s="155">
        <v>0</v>
      </c>
    </row>
    <row r="71" spans="1:5" s="157" customFormat="1" x14ac:dyDescent="0.3">
      <c r="A71" s="212" t="s">
        <v>251</v>
      </c>
      <c r="B71" s="155">
        <v>0</v>
      </c>
      <c r="C71" s="155">
        <v>0</v>
      </c>
      <c r="D71" s="155">
        <v>0</v>
      </c>
      <c r="E71" s="155">
        <v>0</v>
      </c>
    </row>
    <row r="72" spans="1:5" s="157" customFormat="1" x14ac:dyDescent="0.3">
      <c r="A72" s="212" t="s">
        <v>252</v>
      </c>
      <c r="B72" s="155">
        <v>0</v>
      </c>
      <c r="C72" s="155">
        <v>0</v>
      </c>
      <c r="D72" s="155">
        <v>0</v>
      </c>
      <c r="E72" s="155">
        <v>0</v>
      </c>
    </row>
    <row r="73" spans="1:5" s="157" customFormat="1" x14ac:dyDescent="0.3">
      <c r="A73" s="212" t="s">
        <v>29</v>
      </c>
      <c r="B73" s="155">
        <v>0</v>
      </c>
      <c r="C73" s="155">
        <v>0</v>
      </c>
      <c r="D73" s="155">
        <v>0</v>
      </c>
      <c r="E73" s="155">
        <v>0</v>
      </c>
    </row>
    <row r="74" spans="1:5" s="157" customFormat="1" x14ac:dyDescent="0.3">
      <c r="A74" s="213" t="s">
        <v>30</v>
      </c>
      <c r="B74" s="160">
        <v>0</v>
      </c>
      <c r="C74" s="160">
        <v>0</v>
      </c>
      <c r="D74" s="160">
        <v>0</v>
      </c>
      <c r="E74" s="160">
        <v>0</v>
      </c>
    </row>
    <row r="75" spans="1:5" ht="16.2" x14ac:dyDescent="0.3">
      <c r="A75" s="148" t="s">
        <v>861</v>
      </c>
    </row>
    <row r="76" spans="1:5" ht="16.2" x14ac:dyDescent="0.3">
      <c r="A76" s="148" t="s">
        <v>862</v>
      </c>
    </row>
    <row r="77" spans="1:5" ht="16.2" x14ac:dyDescent="0.3">
      <c r="A77" s="148" t="s">
        <v>868</v>
      </c>
    </row>
  </sheetData>
  <mergeCells count="2">
    <mergeCell ref="C3:E3"/>
    <mergeCell ref="C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D668-87C7-4826-B598-A39D48BFD800}">
  <dimension ref="A1:E77"/>
  <sheetViews>
    <sheetView showGridLines="0" workbookViewId="0">
      <selection activeCell="A3" sqref="A3"/>
    </sheetView>
  </sheetViews>
  <sheetFormatPr baseColWidth="10" defaultRowHeight="14.4" x14ac:dyDescent="0.3"/>
  <cols>
    <col min="2" max="5" width="11.5546875" style="1"/>
  </cols>
  <sheetData>
    <row r="1" spans="1:5" s="27" customFormat="1" x14ac:dyDescent="0.3">
      <c r="A1" s="27" t="s">
        <v>753</v>
      </c>
      <c r="B1" s="1"/>
      <c r="C1" s="1"/>
      <c r="D1" s="1"/>
      <c r="E1" s="1"/>
    </row>
    <row r="3" spans="1:5" x14ac:dyDescent="0.3">
      <c r="B3" s="186" t="s">
        <v>734</v>
      </c>
      <c r="C3" s="187"/>
      <c r="D3" s="187"/>
      <c r="E3" s="188"/>
    </row>
    <row r="4" spans="1:5" x14ac:dyDescent="0.3">
      <c r="B4" s="191" t="s">
        <v>802</v>
      </c>
      <c r="C4" s="192"/>
      <c r="D4" s="192"/>
      <c r="E4" s="193"/>
    </row>
    <row r="5" spans="1:5" x14ac:dyDescent="0.3">
      <c r="A5" s="90" t="s">
        <v>721</v>
      </c>
      <c r="B5" s="146" t="s">
        <v>600</v>
      </c>
      <c r="C5" s="138" t="s">
        <v>601</v>
      </c>
      <c r="D5" s="138" t="s">
        <v>602</v>
      </c>
      <c r="E5" s="147" t="s">
        <v>835</v>
      </c>
    </row>
    <row r="6" spans="1:5" x14ac:dyDescent="0.3">
      <c r="A6" s="74" t="s">
        <v>0</v>
      </c>
      <c r="B6" s="1">
        <v>49.743000000000002</v>
      </c>
      <c r="C6" s="1">
        <v>50.451000000000001</v>
      </c>
      <c r="D6" s="1">
        <v>49.557000000000002</v>
      </c>
      <c r="E6" s="1">
        <v>49.642000000000003</v>
      </c>
    </row>
    <row r="7" spans="1:5" x14ac:dyDescent="0.3">
      <c r="A7" s="75" t="s">
        <v>1</v>
      </c>
      <c r="B7" s="1" t="s">
        <v>489</v>
      </c>
      <c r="C7" s="1" t="s">
        <v>489</v>
      </c>
      <c r="D7" s="1" t="s">
        <v>226</v>
      </c>
      <c r="E7" s="1" t="s">
        <v>226</v>
      </c>
    </row>
    <row r="8" spans="1:5" x14ac:dyDescent="0.3">
      <c r="A8" s="75" t="s">
        <v>2</v>
      </c>
      <c r="B8" s="1" t="s">
        <v>226</v>
      </c>
      <c r="C8" s="1">
        <v>0.03</v>
      </c>
      <c r="D8" s="1">
        <v>4.4999999999999998E-2</v>
      </c>
      <c r="E8" s="1">
        <v>0.03</v>
      </c>
    </row>
    <row r="9" spans="1:5" x14ac:dyDescent="0.3">
      <c r="A9" s="75" t="s">
        <v>3</v>
      </c>
      <c r="B9" s="1" t="s">
        <v>489</v>
      </c>
      <c r="C9" s="1" t="s">
        <v>489</v>
      </c>
      <c r="D9" s="1" t="s">
        <v>489</v>
      </c>
      <c r="E9" s="1" t="s">
        <v>489</v>
      </c>
    </row>
    <row r="10" spans="1:5" x14ac:dyDescent="0.3">
      <c r="A10" s="75" t="s">
        <v>4</v>
      </c>
      <c r="B10" s="1">
        <v>0.36299999999999999</v>
      </c>
      <c r="C10" s="1">
        <v>0.307</v>
      </c>
      <c r="D10" s="1">
        <v>0.22600000000000001</v>
      </c>
      <c r="E10" s="1">
        <v>0.29399999999999998</v>
      </c>
    </row>
    <row r="11" spans="1:5" x14ac:dyDescent="0.3">
      <c r="A11" s="75" t="s">
        <v>5</v>
      </c>
      <c r="B11" s="1" t="s">
        <v>489</v>
      </c>
      <c r="C11" s="1" t="s">
        <v>489</v>
      </c>
      <c r="D11" s="1" t="s">
        <v>489</v>
      </c>
      <c r="E11" s="1" t="s">
        <v>489</v>
      </c>
    </row>
    <row r="12" spans="1:5" x14ac:dyDescent="0.3">
      <c r="A12" s="75" t="s">
        <v>6</v>
      </c>
      <c r="B12" s="1">
        <v>32.194000000000003</v>
      </c>
      <c r="C12" s="1">
        <v>32.049999999999997</v>
      </c>
      <c r="D12" s="1">
        <v>32.066000000000003</v>
      </c>
      <c r="E12" s="1">
        <v>31.661000000000001</v>
      </c>
    </row>
    <row r="13" spans="1:5" x14ac:dyDescent="0.3">
      <c r="A13" s="75" t="s">
        <v>7</v>
      </c>
      <c r="B13" s="1">
        <v>0.70499999999999996</v>
      </c>
      <c r="C13" s="1">
        <v>0.11600000000000001</v>
      </c>
      <c r="D13" s="1">
        <v>0.155</v>
      </c>
      <c r="E13" s="1">
        <v>0.17299999999999999</v>
      </c>
    </row>
    <row r="14" spans="1:5" x14ac:dyDescent="0.3">
      <c r="A14" s="75" t="s">
        <v>8</v>
      </c>
      <c r="B14" s="1">
        <v>0.16300000000000001</v>
      </c>
      <c r="C14" s="1">
        <v>0.16</v>
      </c>
      <c r="D14" s="1">
        <v>0.14399999999999999</v>
      </c>
      <c r="E14" s="1">
        <v>0.14399999999999999</v>
      </c>
    </row>
    <row r="15" spans="1:5" x14ac:dyDescent="0.3">
      <c r="A15" s="75" t="s">
        <v>9</v>
      </c>
      <c r="B15" s="1">
        <v>5.2460000000000004</v>
      </c>
      <c r="C15" s="1">
        <v>6.2549999999999999</v>
      </c>
      <c r="D15" s="1">
        <v>6.13</v>
      </c>
      <c r="E15" s="1">
        <v>6.423</v>
      </c>
    </row>
    <row r="16" spans="1:5" x14ac:dyDescent="0.3">
      <c r="A16" s="75" t="s">
        <v>10</v>
      </c>
      <c r="B16" s="1">
        <v>0.27</v>
      </c>
      <c r="C16" s="1">
        <v>8.8999999999999996E-2</v>
      </c>
      <c r="D16" s="1">
        <v>0.113</v>
      </c>
      <c r="E16" s="1" t="s">
        <v>489</v>
      </c>
    </row>
    <row r="17" spans="1:5" x14ac:dyDescent="0.3">
      <c r="A17" s="75" t="s">
        <v>11</v>
      </c>
      <c r="B17" s="1">
        <v>0.1</v>
      </c>
      <c r="C17" s="1">
        <v>8.8999999999999996E-2</v>
      </c>
      <c r="D17" s="1">
        <v>0.115</v>
      </c>
      <c r="E17" s="1">
        <v>0.10100000000000001</v>
      </c>
    </row>
    <row r="18" spans="1:5" x14ac:dyDescent="0.3">
      <c r="A18" s="75" t="s">
        <v>247</v>
      </c>
      <c r="B18" s="1" t="s">
        <v>489</v>
      </c>
      <c r="C18" s="1" t="s">
        <v>489</v>
      </c>
      <c r="D18" s="1" t="s">
        <v>489</v>
      </c>
      <c r="E18" s="1" t="s">
        <v>226</v>
      </c>
    </row>
    <row r="19" spans="1:5" x14ac:dyDescent="0.3">
      <c r="A19" s="75" t="s">
        <v>13</v>
      </c>
      <c r="B19" s="1" t="s">
        <v>489</v>
      </c>
      <c r="C19" s="1" t="s">
        <v>489</v>
      </c>
      <c r="D19" s="1" t="s">
        <v>489</v>
      </c>
      <c r="E19" s="1" t="s">
        <v>489</v>
      </c>
    </row>
    <row r="20" spans="1:5" x14ac:dyDescent="0.3">
      <c r="A20" s="75" t="s">
        <v>14</v>
      </c>
      <c r="B20" s="1">
        <v>0.44</v>
      </c>
      <c r="C20" s="1" t="s">
        <v>489</v>
      </c>
      <c r="D20" s="1" t="s">
        <v>489</v>
      </c>
      <c r="E20" s="1">
        <v>0.80200000000000005</v>
      </c>
    </row>
    <row r="21" spans="1:5" x14ac:dyDescent="0.3">
      <c r="A21" s="75" t="s">
        <v>15</v>
      </c>
      <c r="B21" s="1">
        <v>1.5309999999999999</v>
      </c>
      <c r="C21" s="1">
        <v>1.163</v>
      </c>
      <c r="D21" s="1">
        <v>1.3580000000000001</v>
      </c>
      <c r="E21" s="1">
        <v>1.3859999999999999</v>
      </c>
    </row>
    <row r="22" spans="1:5" x14ac:dyDescent="0.3">
      <c r="A22" s="75" t="s">
        <v>16</v>
      </c>
      <c r="B22" s="1" t="s">
        <v>489</v>
      </c>
      <c r="C22" s="1" t="s">
        <v>489</v>
      </c>
      <c r="D22" s="1" t="s">
        <v>489</v>
      </c>
      <c r="E22" s="1" t="s">
        <v>489</v>
      </c>
    </row>
    <row r="23" spans="1:5" x14ac:dyDescent="0.3">
      <c r="A23" s="75" t="s">
        <v>17</v>
      </c>
      <c r="B23" s="1">
        <v>0.88300000000000001</v>
      </c>
      <c r="C23" s="1">
        <v>0.70399999999999996</v>
      </c>
      <c r="D23" s="1">
        <v>0.66800000000000004</v>
      </c>
      <c r="E23" s="1">
        <v>0.84099999999999997</v>
      </c>
    </row>
    <row r="24" spans="1:5" x14ac:dyDescent="0.3">
      <c r="A24" s="75" t="s">
        <v>18</v>
      </c>
      <c r="B24" s="1" t="s">
        <v>489</v>
      </c>
      <c r="C24" s="1">
        <v>0.214</v>
      </c>
      <c r="D24" s="1">
        <v>0.20399999999999999</v>
      </c>
      <c r="E24" s="1">
        <v>0.32700000000000001</v>
      </c>
    </row>
    <row r="25" spans="1:5" x14ac:dyDescent="0.3">
      <c r="A25" s="75" t="s">
        <v>19</v>
      </c>
      <c r="B25" s="1" t="s">
        <v>226</v>
      </c>
      <c r="C25" s="1" t="s">
        <v>226</v>
      </c>
      <c r="D25" s="1" t="s">
        <v>226</v>
      </c>
      <c r="E25" s="1" t="s">
        <v>226</v>
      </c>
    </row>
    <row r="26" spans="1:5" x14ac:dyDescent="0.3">
      <c r="A26" s="75" t="s">
        <v>20</v>
      </c>
      <c r="B26" s="1">
        <v>0.33</v>
      </c>
      <c r="C26" s="1" t="s">
        <v>489</v>
      </c>
      <c r="D26" s="1">
        <v>0.35799999999999998</v>
      </c>
      <c r="E26" s="1">
        <v>0.33</v>
      </c>
    </row>
    <row r="27" spans="1:5" x14ac:dyDescent="0.3">
      <c r="A27" s="75" t="s">
        <v>21</v>
      </c>
      <c r="B27" s="1" t="s">
        <v>489</v>
      </c>
      <c r="C27" s="1" t="s">
        <v>489</v>
      </c>
      <c r="D27" s="1" t="s">
        <v>489</v>
      </c>
      <c r="E27" s="1" t="s">
        <v>489</v>
      </c>
    </row>
    <row r="28" spans="1:5" x14ac:dyDescent="0.3">
      <c r="A28" s="75" t="s">
        <v>22</v>
      </c>
      <c r="B28" s="1">
        <v>0.44600000000000001</v>
      </c>
      <c r="C28" s="1">
        <v>0.373</v>
      </c>
      <c r="D28" s="1">
        <v>0.53800000000000003</v>
      </c>
      <c r="E28" s="1" t="s">
        <v>489</v>
      </c>
    </row>
    <row r="29" spans="1:5" x14ac:dyDescent="0.3">
      <c r="A29" s="75" t="s">
        <v>23</v>
      </c>
      <c r="B29" s="1" t="s">
        <v>226</v>
      </c>
      <c r="C29" s="1" t="s">
        <v>489</v>
      </c>
      <c r="D29" s="1" t="s">
        <v>489</v>
      </c>
      <c r="E29" s="1" t="s">
        <v>489</v>
      </c>
    </row>
    <row r="30" spans="1:5" x14ac:dyDescent="0.3">
      <c r="A30" s="75" t="s">
        <v>24</v>
      </c>
      <c r="B30" s="1">
        <v>0.22600000000000001</v>
      </c>
      <c r="C30" s="1">
        <v>0.32800000000000001</v>
      </c>
      <c r="D30" s="1">
        <v>0.153</v>
      </c>
      <c r="E30" s="1">
        <v>0.13</v>
      </c>
    </row>
    <row r="31" spans="1:5" x14ac:dyDescent="0.3">
      <c r="A31" s="75" t="s">
        <v>25</v>
      </c>
      <c r="B31" s="1" t="s">
        <v>489</v>
      </c>
      <c r="C31" s="1" t="s">
        <v>489</v>
      </c>
      <c r="D31" s="1" t="s">
        <v>489</v>
      </c>
      <c r="E31" s="1" t="s">
        <v>489</v>
      </c>
    </row>
    <row r="32" spans="1:5" x14ac:dyDescent="0.3">
      <c r="A32" s="75" t="s">
        <v>26</v>
      </c>
      <c r="B32" s="1">
        <v>0.27</v>
      </c>
      <c r="C32" s="1" t="s">
        <v>489</v>
      </c>
      <c r="D32" s="1" t="s">
        <v>489</v>
      </c>
      <c r="E32" s="1" t="s">
        <v>489</v>
      </c>
    </row>
    <row r="33" spans="1:5" x14ac:dyDescent="0.3">
      <c r="A33" s="75" t="s">
        <v>27</v>
      </c>
      <c r="B33" s="1" t="s">
        <v>489</v>
      </c>
      <c r="C33" s="1" t="s">
        <v>489</v>
      </c>
      <c r="D33" s="1" t="s">
        <v>489</v>
      </c>
      <c r="E33" s="1" t="s">
        <v>226</v>
      </c>
    </row>
    <row r="34" spans="1:5" x14ac:dyDescent="0.3">
      <c r="A34" s="75" t="s">
        <v>28</v>
      </c>
      <c r="B34" s="1" t="s">
        <v>489</v>
      </c>
      <c r="C34" s="1" t="s">
        <v>489</v>
      </c>
      <c r="D34" s="1" t="s">
        <v>226</v>
      </c>
      <c r="E34" s="1" t="s">
        <v>489</v>
      </c>
    </row>
    <row r="35" spans="1:5" x14ac:dyDescent="0.3">
      <c r="A35" s="75" t="s">
        <v>249</v>
      </c>
      <c r="B35" s="1" t="s">
        <v>226</v>
      </c>
      <c r="C35" s="1" t="s">
        <v>489</v>
      </c>
      <c r="D35" s="1" t="s">
        <v>226</v>
      </c>
      <c r="E35" s="1" t="s">
        <v>489</v>
      </c>
    </row>
    <row r="36" spans="1:5" x14ac:dyDescent="0.3">
      <c r="A36" s="75" t="s">
        <v>29</v>
      </c>
      <c r="B36" s="1">
        <v>4.9930000000000003</v>
      </c>
      <c r="C36" s="1">
        <v>5.3250000000000002</v>
      </c>
      <c r="D36" s="1">
        <v>4.8380000000000001</v>
      </c>
      <c r="E36" s="1">
        <v>5.2279999999999998</v>
      </c>
    </row>
    <row r="37" spans="1:5" x14ac:dyDescent="0.3">
      <c r="A37" s="75" t="s">
        <v>30</v>
      </c>
      <c r="B37" s="1" t="s">
        <v>489</v>
      </c>
      <c r="C37" s="1" t="s">
        <v>489</v>
      </c>
      <c r="D37" s="1" t="s">
        <v>489</v>
      </c>
      <c r="E37" s="1" t="s">
        <v>226</v>
      </c>
    </row>
    <row r="38" spans="1:5" x14ac:dyDescent="0.3">
      <c r="A38" s="76" t="s">
        <v>534</v>
      </c>
      <c r="B38" s="1">
        <f>(B36*15.9994/(18.9984*2))</f>
        <v>2.1024139980208858</v>
      </c>
      <c r="C38" s="1">
        <f t="shared" ref="C38:E38" si="0">(C36*15.9994/(18.9984*2))</f>
        <v>2.2422100018948963</v>
      </c>
      <c r="D38" s="1">
        <f t="shared" si="0"/>
        <v>2.0371477913929592</v>
      </c>
      <c r="E38" s="1">
        <f t="shared" si="0"/>
        <v>2.2013659887148389</v>
      </c>
    </row>
    <row r="39" spans="1:5" x14ac:dyDescent="0.3">
      <c r="A39" s="76" t="s">
        <v>535</v>
      </c>
    </row>
    <row r="40" spans="1:5" x14ac:dyDescent="0.3">
      <c r="A40" s="91" t="s">
        <v>485</v>
      </c>
      <c r="B40" s="50">
        <f>SUM(B6:B37)-B38</f>
        <v>95.800586001979099</v>
      </c>
      <c r="C40" s="50">
        <f t="shared" ref="C40:E40" si="1">SUM(C6:C37)-C38</f>
        <v>95.411789998105093</v>
      </c>
      <c r="D40" s="50">
        <f t="shared" si="1"/>
        <v>94.630852208607052</v>
      </c>
      <c r="E40" s="50">
        <f t="shared" si="1"/>
        <v>95.31063401128516</v>
      </c>
    </row>
    <row r="41" spans="1:5" x14ac:dyDescent="0.3">
      <c r="A41" s="144" t="s">
        <v>724</v>
      </c>
    </row>
    <row r="42" spans="1:5" x14ac:dyDescent="0.3">
      <c r="A42" s="145" t="s">
        <v>855</v>
      </c>
    </row>
    <row r="43" spans="1:5" s="157" customFormat="1" x14ac:dyDescent="0.3">
      <c r="A43" s="212" t="s">
        <v>48</v>
      </c>
      <c r="B43" s="155">
        <v>7.9680666420617312</v>
      </c>
      <c r="C43" s="155">
        <v>8.0217013447818992</v>
      </c>
      <c r="D43" s="155">
        <v>8.0054456812513664</v>
      </c>
      <c r="E43" s="155">
        <v>7.9740955590253373</v>
      </c>
    </row>
    <row r="44" spans="1:5" s="157" customFormat="1" x14ac:dyDescent="0.3">
      <c r="A44" s="212" t="s">
        <v>49</v>
      </c>
      <c r="B44" s="155">
        <v>0</v>
      </c>
      <c r="C44" s="155">
        <v>0</v>
      </c>
      <c r="D44" s="155">
        <v>0</v>
      </c>
      <c r="E44" s="155">
        <v>0</v>
      </c>
    </row>
    <row r="45" spans="1:5" s="157" customFormat="1" x14ac:dyDescent="0.3">
      <c r="A45" s="212" t="s">
        <v>50</v>
      </c>
      <c r="B45" s="155">
        <v>0</v>
      </c>
      <c r="C45" s="155">
        <v>5.6217779433916414E-3</v>
      </c>
      <c r="D45" s="155">
        <v>8.567394075014903E-3</v>
      </c>
      <c r="E45" s="155">
        <v>5.6794874335158001E-3</v>
      </c>
    </row>
    <row r="46" spans="1:5" s="157" customFormat="1" x14ac:dyDescent="0.3">
      <c r="A46" s="212" t="s">
        <v>51</v>
      </c>
      <c r="B46" s="155">
        <v>0</v>
      </c>
      <c r="C46" s="155">
        <v>0</v>
      </c>
      <c r="D46" s="155">
        <v>0</v>
      </c>
      <c r="E46" s="155">
        <v>0</v>
      </c>
    </row>
    <row r="47" spans="1:5" s="157" customFormat="1" x14ac:dyDescent="0.3">
      <c r="A47" s="212" t="s">
        <v>52</v>
      </c>
      <c r="B47" s="155">
        <v>4.9250806651145229E-2</v>
      </c>
      <c r="C47" s="155">
        <v>4.1344793254353286E-2</v>
      </c>
      <c r="D47" s="155">
        <v>3.0922506220752925E-2</v>
      </c>
      <c r="E47" s="155">
        <v>4.0000482981888408E-2</v>
      </c>
    </row>
    <row r="48" spans="1:5" s="157" customFormat="1" x14ac:dyDescent="0.3">
      <c r="A48" s="212" t="s">
        <v>53</v>
      </c>
      <c r="B48" s="155">
        <v>0</v>
      </c>
      <c r="C48" s="155">
        <v>0</v>
      </c>
      <c r="D48" s="155">
        <v>0</v>
      </c>
      <c r="E48" s="155">
        <v>0</v>
      </c>
    </row>
    <row r="49" spans="1:5" s="157" customFormat="1" x14ac:dyDescent="0.3">
      <c r="A49" s="212" t="s">
        <v>54</v>
      </c>
      <c r="B49" s="155">
        <v>5.5252708345035781</v>
      </c>
      <c r="C49" s="155">
        <v>5.4598711182230124</v>
      </c>
      <c r="D49" s="155">
        <v>5.5498716937572325</v>
      </c>
      <c r="E49" s="155">
        <v>5.4489703003884538</v>
      </c>
    </row>
    <row r="50" spans="1:5" s="157" customFormat="1" x14ac:dyDescent="0.3">
      <c r="A50" s="212" t="s">
        <v>55</v>
      </c>
      <c r="B50" s="155">
        <v>0.21895605407488442</v>
      </c>
      <c r="C50" s="155">
        <v>3.5760333159479442E-2</v>
      </c>
      <c r="D50" s="155">
        <v>4.8546627201542625E-2</v>
      </c>
      <c r="E50" s="155">
        <v>5.3879694653526482E-2</v>
      </c>
    </row>
    <row r="51" spans="1:5" s="157" customFormat="1" x14ac:dyDescent="0.3">
      <c r="A51" s="212" t="s">
        <v>56</v>
      </c>
      <c r="B51" s="155">
        <v>1.3252813864636426</v>
      </c>
      <c r="C51" s="155">
        <v>1.5684939660108104</v>
      </c>
      <c r="D51" s="155">
        <v>1.5617079104524285</v>
      </c>
      <c r="E51" s="155">
        <v>1.6271549660401639</v>
      </c>
    </row>
    <row r="52" spans="1:5" s="157" customFormat="1" x14ac:dyDescent="0.3">
      <c r="A52" s="212" t="s">
        <v>57</v>
      </c>
      <c r="B52" s="155">
        <v>2.2104513407173856E-2</v>
      </c>
      <c r="C52" s="155">
        <v>2.1537191196822691E-2</v>
      </c>
      <c r="D52" s="155">
        <v>1.9693158226111111E-2</v>
      </c>
      <c r="E52" s="155">
        <v>1.9582450105385483E-2</v>
      </c>
    </row>
    <row r="53" spans="1:5" s="157" customFormat="1" x14ac:dyDescent="0.3">
      <c r="A53" s="212" t="s">
        <v>58</v>
      </c>
      <c r="B53" s="155">
        <v>2.3016144667527147E-2</v>
      </c>
      <c r="C53" s="155">
        <v>7.5306861334121849E-3</v>
      </c>
      <c r="D53" s="155">
        <v>9.7141942021347089E-3</v>
      </c>
      <c r="E53" s="155">
        <v>0</v>
      </c>
    </row>
    <row r="54" spans="1:5" s="157" customFormat="1" x14ac:dyDescent="0.3">
      <c r="A54" s="212" t="s">
        <v>59</v>
      </c>
      <c r="B54" s="155">
        <v>7.8109708057030264E-3</v>
      </c>
      <c r="C54" s="155">
        <v>6.9003440862344277E-3</v>
      </c>
      <c r="D54" s="155">
        <v>9.0586270211641222E-3</v>
      </c>
      <c r="E54" s="155">
        <v>7.9111126785555153E-3</v>
      </c>
    </row>
    <row r="55" spans="1:5" s="157" customFormat="1" x14ac:dyDescent="0.3">
      <c r="A55" s="212" t="s">
        <v>60</v>
      </c>
      <c r="B55" s="155">
        <v>0</v>
      </c>
      <c r="C55" s="155">
        <v>0</v>
      </c>
      <c r="D55" s="155">
        <v>0</v>
      </c>
      <c r="E55" s="155">
        <v>0</v>
      </c>
    </row>
    <row r="56" spans="1:5" s="157" customFormat="1" x14ac:dyDescent="0.3">
      <c r="A56" s="212" t="s">
        <v>61</v>
      </c>
      <c r="B56" s="155">
        <v>0</v>
      </c>
      <c r="C56" s="155">
        <v>0</v>
      </c>
      <c r="D56" s="155">
        <v>0</v>
      </c>
      <c r="E56" s="155">
        <v>0</v>
      </c>
    </row>
    <row r="57" spans="1:5" s="157" customFormat="1" x14ac:dyDescent="0.3">
      <c r="A57" s="212" t="s">
        <v>62</v>
      </c>
      <c r="B57" s="155">
        <v>2.5995688138091527E-2</v>
      </c>
      <c r="C57" s="155">
        <v>0</v>
      </c>
      <c r="D57" s="155">
        <v>0</v>
      </c>
      <c r="E57" s="155">
        <v>4.7515378365525919E-2</v>
      </c>
    </row>
    <row r="58" spans="1:5" s="157" customFormat="1" x14ac:dyDescent="0.3">
      <c r="A58" s="212" t="s">
        <v>63</v>
      </c>
      <c r="B58" s="155">
        <v>8.9783814693449246E-2</v>
      </c>
      <c r="C58" s="155">
        <v>6.7698384283767912E-2</v>
      </c>
      <c r="D58" s="155">
        <v>8.0312317161790617E-2</v>
      </c>
      <c r="E58" s="155">
        <v>8.1507444139931259E-2</v>
      </c>
    </row>
    <row r="59" spans="1:5" s="157" customFormat="1" x14ac:dyDescent="0.3">
      <c r="A59" s="212" t="s">
        <v>64</v>
      </c>
      <c r="B59" s="155">
        <v>0</v>
      </c>
      <c r="C59" s="155">
        <v>0</v>
      </c>
      <c r="D59" s="155">
        <v>0</v>
      </c>
      <c r="E59" s="155">
        <v>0</v>
      </c>
    </row>
    <row r="60" spans="1:5" s="157" customFormat="1" x14ac:dyDescent="0.3">
      <c r="A60" s="212" t="s">
        <v>65</v>
      </c>
      <c r="B60" s="155">
        <v>5.0514464884836525E-2</v>
      </c>
      <c r="C60" s="155">
        <v>3.9976377586890856E-2</v>
      </c>
      <c r="D60" s="155">
        <v>3.8538165648384484E-2</v>
      </c>
      <c r="E60" s="155">
        <v>4.8246102017824762E-2</v>
      </c>
    </row>
    <row r="61" spans="1:5" s="157" customFormat="1" x14ac:dyDescent="0.3">
      <c r="A61" s="212" t="s">
        <v>66</v>
      </c>
      <c r="B61" s="155">
        <v>0</v>
      </c>
      <c r="C61" s="155">
        <v>1.228921504150768E-2</v>
      </c>
      <c r="D61" s="155">
        <v>1.1902120288644066E-2</v>
      </c>
      <c r="E61" s="155">
        <v>1.8971146542577474E-2</v>
      </c>
    </row>
    <row r="62" spans="1:5" s="157" customFormat="1" x14ac:dyDescent="0.3">
      <c r="A62" s="212" t="s">
        <v>67</v>
      </c>
      <c r="B62" s="155">
        <v>0</v>
      </c>
      <c r="C62" s="155">
        <v>0</v>
      </c>
      <c r="D62" s="155">
        <v>0</v>
      </c>
      <c r="E62" s="155">
        <v>0</v>
      </c>
    </row>
    <row r="63" spans="1:5" s="157" customFormat="1" x14ac:dyDescent="0.3">
      <c r="A63" s="212" t="s">
        <v>68</v>
      </c>
      <c r="B63" s="155">
        <v>1.7523468438714496E-2</v>
      </c>
      <c r="C63" s="155">
        <v>0</v>
      </c>
      <c r="D63" s="155">
        <v>1.9171172766145286E-2</v>
      </c>
      <c r="E63" s="155">
        <v>1.7572406961240204E-2</v>
      </c>
    </row>
    <row r="64" spans="1:5" s="157" customFormat="1" x14ac:dyDescent="0.3">
      <c r="A64" s="212" t="s">
        <v>69</v>
      </c>
      <c r="B64" s="155">
        <v>0</v>
      </c>
      <c r="C64" s="155">
        <v>0</v>
      </c>
      <c r="D64" s="155">
        <v>0</v>
      </c>
      <c r="E64" s="155">
        <v>0</v>
      </c>
    </row>
    <row r="65" spans="1:5" s="157" customFormat="1" x14ac:dyDescent="0.3">
      <c r="A65" s="212" t="s">
        <v>70</v>
      </c>
      <c r="B65" s="155">
        <v>2.3016543698234308E-2</v>
      </c>
      <c r="C65" s="155">
        <v>1.9106881370922101E-2</v>
      </c>
      <c r="D65" s="155">
        <v>2.7999291911404479E-2</v>
      </c>
      <c r="E65" s="155">
        <v>0</v>
      </c>
    </row>
    <row r="66" spans="1:5" s="157" customFormat="1" x14ac:dyDescent="0.3">
      <c r="A66" s="212" t="s">
        <v>71</v>
      </c>
      <c r="B66" s="155">
        <v>0</v>
      </c>
      <c r="C66" s="155">
        <v>0</v>
      </c>
      <c r="D66" s="155">
        <v>0</v>
      </c>
      <c r="E66" s="155">
        <v>0</v>
      </c>
    </row>
    <row r="67" spans="1:5" s="157" customFormat="1" x14ac:dyDescent="0.3">
      <c r="A67" s="212" t="s">
        <v>72</v>
      </c>
      <c r="B67" s="155">
        <v>1.1372824069030431E-2</v>
      </c>
      <c r="C67" s="155">
        <v>1.6383604352659578E-2</v>
      </c>
      <c r="D67" s="155">
        <v>7.7644524755161488E-3</v>
      </c>
      <c r="E67" s="155">
        <v>6.5601597606313603E-3</v>
      </c>
    </row>
    <row r="68" spans="1:5" s="157" customFormat="1" x14ac:dyDescent="0.3">
      <c r="A68" s="212" t="s">
        <v>73</v>
      </c>
      <c r="B68" s="155">
        <v>0</v>
      </c>
      <c r="C68" s="155">
        <v>0</v>
      </c>
      <c r="D68" s="155">
        <v>0</v>
      </c>
      <c r="E68" s="155">
        <v>0</v>
      </c>
    </row>
    <row r="69" spans="1:5" s="157" customFormat="1" x14ac:dyDescent="0.3">
      <c r="A69" s="212" t="s">
        <v>74</v>
      </c>
      <c r="B69" s="155">
        <v>1.3188437288269956E-2</v>
      </c>
      <c r="C69" s="155">
        <v>0</v>
      </c>
      <c r="D69" s="155">
        <v>0</v>
      </c>
      <c r="E69" s="155">
        <v>0</v>
      </c>
    </row>
    <row r="70" spans="1:5" s="157" customFormat="1" x14ac:dyDescent="0.3">
      <c r="A70" s="212" t="s">
        <v>75</v>
      </c>
      <c r="B70" s="155">
        <v>0</v>
      </c>
      <c r="C70" s="155">
        <v>0</v>
      </c>
      <c r="D70" s="155">
        <v>0</v>
      </c>
      <c r="E70" s="155">
        <v>0</v>
      </c>
    </row>
    <row r="71" spans="1:5" s="157" customFormat="1" x14ac:dyDescent="0.3">
      <c r="A71" s="212" t="s">
        <v>251</v>
      </c>
      <c r="B71" s="155">
        <v>0</v>
      </c>
      <c r="C71" s="155">
        <v>0</v>
      </c>
      <c r="D71" s="155">
        <v>0</v>
      </c>
      <c r="E71" s="155">
        <v>0</v>
      </c>
    </row>
    <row r="72" spans="1:5" s="157" customFormat="1" x14ac:dyDescent="0.3">
      <c r="A72" s="212" t="s">
        <v>252</v>
      </c>
      <c r="B72" s="155">
        <v>0</v>
      </c>
      <c r="C72" s="155">
        <v>0</v>
      </c>
      <c r="D72" s="155">
        <v>0</v>
      </c>
      <c r="E72" s="155">
        <v>0</v>
      </c>
    </row>
    <row r="73" spans="1:5" s="157" customFormat="1" x14ac:dyDescent="0.3">
      <c r="A73" s="212" t="s">
        <v>29</v>
      </c>
      <c r="B73" s="155">
        <v>2.5294521010119664</v>
      </c>
      <c r="C73" s="155">
        <v>2.6776896013221827</v>
      </c>
      <c r="D73" s="155">
        <v>2.4716688328709071</v>
      </c>
      <c r="E73" s="155">
        <v>2.6558996061019724</v>
      </c>
    </row>
    <row r="74" spans="1:5" s="157" customFormat="1" x14ac:dyDescent="0.3">
      <c r="A74" s="213" t="s">
        <v>30</v>
      </c>
      <c r="B74" s="160">
        <v>0</v>
      </c>
      <c r="C74" s="160">
        <v>0</v>
      </c>
      <c r="D74" s="160">
        <v>0</v>
      </c>
      <c r="E74" s="160">
        <v>0</v>
      </c>
    </row>
    <row r="75" spans="1:5" ht="16.2" x14ac:dyDescent="0.3">
      <c r="A75" s="148" t="s">
        <v>861</v>
      </c>
    </row>
    <row r="76" spans="1:5" ht="16.2" x14ac:dyDescent="0.3">
      <c r="A76" s="148" t="s">
        <v>862</v>
      </c>
    </row>
    <row r="77" spans="1:5" ht="16.2" x14ac:dyDescent="0.3">
      <c r="A77" s="148" t="s">
        <v>868</v>
      </c>
    </row>
  </sheetData>
  <mergeCells count="2">
    <mergeCell ref="B3:E3"/>
    <mergeCell ref="B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5201-8557-4CC0-8F5F-00BB5F08FC52}">
  <dimension ref="A1:G79"/>
  <sheetViews>
    <sheetView showGridLines="0" workbookViewId="0">
      <selection activeCell="A3" sqref="A3"/>
    </sheetView>
  </sheetViews>
  <sheetFormatPr baseColWidth="10" defaultRowHeight="14.4" x14ac:dyDescent="0.3"/>
  <sheetData>
    <row r="1" spans="1:7" s="27" customFormat="1" x14ac:dyDescent="0.3">
      <c r="A1" s="27" t="s">
        <v>754</v>
      </c>
    </row>
    <row r="3" spans="1:7" x14ac:dyDescent="0.3">
      <c r="B3" s="177" t="s">
        <v>767</v>
      </c>
      <c r="C3" s="179"/>
      <c r="D3" s="177" t="s">
        <v>768</v>
      </c>
      <c r="E3" s="179"/>
      <c r="F3" s="111" t="s">
        <v>429</v>
      </c>
      <c r="G3" s="111" t="s">
        <v>245</v>
      </c>
    </row>
    <row r="4" spans="1:7" x14ac:dyDescent="0.3">
      <c r="B4" s="174" t="s">
        <v>774</v>
      </c>
      <c r="C4" s="176"/>
      <c r="D4" s="174" t="s">
        <v>775</v>
      </c>
      <c r="E4" s="176"/>
      <c r="F4" s="107" t="s">
        <v>827</v>
      </c>
      <c r="G4" s="107" t="s">
        <v>820</v>
      </c>
    </row>
    <row r="5" spans="1:7" x14ac:dyDescent="0.3">
      <c r="A5" s="90" t="s">
        <v>721</v>
      </c>
      <c r="B5" s="95" t="s">
        <v>603</v>
      </c>
      <c r="C5" s="96" t="s">
        <v>604</v>
      </c>
      <c r="D5" s="10" t="s">
        <v>605</v>
      </c>
      <c r="E5" s="105" t="s">
        <v>606</v>
      </c>
      <c r="F5" s="112" t="s">
        <v>607</v>
      </c>
      <c r="G5" s="113" t="s">
        <v>836</v>
      </c>
    </row>
    <row r="6" spans="1:7" ht="14.4" customHeight="1" x14ac:dyDescent="0.3">
      <c r="A6" s="74" t="s">
        <v>0</v>
      </c>
      <c r="B6" s="15">
        <v>4.9000000000000002E-2</v>
      </c>
      <c r="C6" s="15">
        <v>0.09</v>
      </c>
      <c r="D6" s="15" t="s">
        <v>489</v>
      </c>
      <c r="E6" s="15" t="s">
        <v>489</v>
      </c>
      <c r="F6" s="15">
        <v>5.2110000000000003</v>
      </c>
      <c r="G6" s="15">
        <v>2.2210000000000001</v>
      </c>
    </row>
    <row r="7" spans="1:7" x14ac:dyDescent="0.3">
      <c r="A7" s="75" t="s">
        <v>1</v>
      </c>
      <c r="B7" s="20" t="s">
        <v>226</v>
      </c>
      <c r="C7" s="20" t="s">
        <v>226</v>
      </c>
      <c r="D7" s="20" t="s">
        <v>226</v>
      </c>
      <c r="E7" s="20" t="s">
        <v>226</v>
      </c>
      <c r="F7" s="20" t="s">
        <v>489</v>
      </c>
      <c r="G7" s="20" t="s">
        <v>226</v>
      </c>
    </row>
    <row r="8" spans="1:7" x14ac:dyDescent="0.3">
      <c r="A8" s="75" t="s">
        <v>2</v>
      </c>
      <c r="B8" s="20" t="s">
        <v>489</v>
      </c>
      <c r="C8" s="20" t="s">
        <v>489</v>
      </c>
      <c r="D8" s="20" t="s">
        <v>226</v>
      </c>
      <c r="E8" s="20" t="s">
        <v>489</v>
      </c>
      <c r="F8" s="20">
        <v>0.108</v>
      </c>
      <c r="G8" s="20">
        <v>5.5E-2</v>
      </c>
    </row>
    <row r="9" spans="1:7" x14ac:dyDescent="0.3">
      <c r="A9" s="75" t="s">
        <v>3</v>
      </c>
      <c r="B9" s="20">
        <v>1.171</v>
      </c>
      <c r="C9" s="20">
        <v>5.5720000000000001</v>
      </c>
      <c r="D9" s="20" t="s">
        <v>489</v>
      </c>
      <c r="E9" s="20" t="s">
        <v>489</v>
      </c>
      <c r="F9" s="20" t="s">
        <v>489</v>
      </c>
      <c r="G9" s="20" t="s">
        <v>489</v>
      </c>
    </row>
    <row r="10" spans="1:7" x14ac:dyDescent="0.3">
      <c r="A10" s="75" t="s">
        <v>4</v>
      </c>
      <c r="B10" s="20" t="s">
        <v>489</v>
      </c>
      <c r="C10" s="20" t="s">
        <v>226</v>
      </c>
      <c r="D10" s="20" t="s">
        <v>489</v>
      </c>
      <c r="E10" s="20" t="s">
        <v>489</v>
      </c>
      <c r="F10" s="20" t="s">
        <v>489</v>
      </c>
      <c r="G10" s="20" t="s">
        <v>489</v>
      </c>
    </row>
    <row r="11" spans="1:7" x14ac:dyDescent="0.3">
      <c r="A11" s="75" t="s">
        <v>5</v>
      </c>
      <c r="B11" s="20" t="s">
        <v>226</v>
      </c>
      <c r="C11" s="20" t="s">
        <v>226</v>
      </c>
      <c r="D11" s="20" t="s">
        <v>226</v>
      </c>
      <c r="E11" s="20" t="s">
        <v>226</v>
      </c>
      <c r="F11" s="20">
        <v>0.6</v>
      </c>
      <c r="G11" s="20" t="s">
        <v>226</v>
      </c>
    </row>
    <row r="12" spans="1:7" x14ac:dyDescent="0.3">
      <c r="A12" s="75" t="s">
        <v>6</v>
      </c>
      <c r="B12" s="20">
        <v>7.9290000000000003</v>
      </c>
      <c r="C12" s="20">
        <v>4.226</v>
      </c>
      <c r="D12" s="20">
        <v>10.154999999999999</v>
      </c>
      <c r="E12" s="20">
        <v>10.117000000000001</v>
      </c>
      <c r="F12" s="20">
        <v>12.816000000000001</v>
      </c>
      <c r="G12" s="20">
        <v>4.048</v>
      </c>
    </row>
    <row r="13" spans="1:7" x14ac:dyDescent="0.3">
      <c r="A13" s="75" t="s">
        <v>7</v>
      </c>
      <c r="B13" s="20" t="s">
        <v>226</v>
      </c>
      <c r="C13" s="20" t="s">
        <v>226</v>
      </c>
      <c r="D13" s="20" t="s">
        <v>226</v>
      </c>
      <c r="E13" s="20" t="s">
        <v>226</v>
      </c>
      <c r="F13" s="20" t="s">
        <v>489</v>
      </c>
      <c r="G13" s="20">
        <v>7.4999999999999997E-2</v>
      </c>
    </row>
    <row r="14" spans="1:7" x14ac:dyDescent="0.3">
      <c r="A14" s="75" t="s">
        <v>8</v>
      </c>
      <c r="B14" s="20" t="s">
        <v>489</v>
      </c>
      <c r="C14" s="20" t="s">
        <v>489</v>
      </c>
      <c r="D14" s="20" t="s">
        <v>489</v>
      </c>
      <c r="E14" s="20">
        <v>5.5E-2</v>
      </c>
      <c r="F14" s="20">
        <v>1.036</v>
      </c>
      <c r="G14" s="20">
        <v>0.77</v>
      </c>
    </row>
    <row r="15" spans="1:7" x14ac:dyDescent="0.3">
      <c r="A15" s="75" t="s">
        <v>9</v>
      </c>
      <c r="B15" s="20" t="s">
        <v>226</v>
      </c>
      <c r="C15" s="20" t="s">
        <v>226</v>
      </c>
      <c r="D15" s="20" t="s">
        <v>226</v>
      </c>
      <c r="E15" s="20" t="s">
        <v>226</v>
      </c>
      <c r="F15" s="20" t="s">
        <v>226</v>
      </c>
      <c r="G15" s="20" t="s">
        <v>226</v>
      </c>
    </row>
    <row r="16" spans="1:7" x14ac:dyDescent="0.3">
      <c r="A16" s="75" t="s">
        <v>10</v>
      </c>
      <c r="B16" s="20">
        <v>0.216</v>
      </c>
      <c r="C16" s="20">
        <v>0.56100000000000005</v>
      </c>
      <c r="D16" s="20" t="s">
        <v>489</v>
      </c>
      <c r="E16" s="20">
        <v>0.78100000000000003</v>
      </c>
      <c r="F16" s="20">
        <v>2.8780000000000001</v>
      </c>
      <c r="G16" s="20">
        <v>0.98499999999999999</v>
      </c>
    </row>
    <row r="17" spans="1:7" x14ac:dyDescent="0.3">
      <c r="A17" s="75" t="s">
        <v>11</v>
      </c>
      <c r="B17" s="20" t="s">
        <v>489</v>
      </c>
      <c r="C17" s="20" t="s">
        <v>226</v>
      </c>
      <c r="D17" s="20" t="s">
        <v>489</v>
      </c>
      <c r="E17" s="20">
        <v>8.4000000000000005E-2</v>
      </c>
      <c r="F17" s="20" t="s">
        <v>226</v>
      </c>
      <c r="G17" s="20" t="s">
        <v>226</v>
      </c>
    </row>
    <row r="18" spans="1:7" x14ac:dyDescent="0.3">
      <c r="A18" s="75" t="s">
        <v>247</v>
      </c>
      <c r="B18" s="20" t="s">
        <v>226</v>
      </c>
      <c r="C18" s="20" t="s">
        <v>489</v>
      </c>
      <c r="D18" s="20" t="s">
        <v>226</v>
      </c>
      <c r="E18" s="20" t="s">
        <v>226</v>
      </c>
      <c r="F18" s="20" t="s">
        <v>489</v>
      </c>
      <c r="G18" s="20" t="s">
        <v>489</v>
      </c>
    </row>
    <row r="19" spans="1:7" x14ac:dyDescent="0.3">
      <c r="A19" s="75" t="s">
        <v>13</v>
      </c>
      <c r="B19" s="20" t="s">
        <v>489</v>
      </c>
      <c r="C19" s="20" t="s">
        <v>489</v>
      </c>
      <c r="D19" s="20" t="s">
        <v>489</v>
      </c>
      <c r="E19" s="20" t="s">
        <v>489</v>
      </c>
      <c r="F19" s="20">
        <v>0.43</v>
      </c>
      <c r="G19" s="20" t="s">
        <v>226</v>
      </c>
    </row>
    <row r="20" spans="1:7" x14ac:dyDescent="0.3">
      <c r="A20" s="75" t="s">
        <v>14</v>
      </c>
      <c r="B20" s="20">
        <v>16.295999999999999</v>
      </c>
      <c r="C20" s="20">
        <v>15.371</v>
      </c>
      <c r="D20" s="20">
        <v>16.765000000000001</v>
      </c>
      <c r="E20" s="20">
        <v>15.635</v>
      </c>
      <c r="F20" s="20">
        <v>18.503</v>
      </c>
      <c r="G20" s="20">
        <v>18.027000000000001</v>
      </c>
    </row>
    <row r="21" spans="1:7" x14ac:dyDescent="0.3">
      <c r="A21" s="75" t="s">
        <v>15</v>
      </c>
      <c r="B21" s="20">
        <v>34.177</v>
      </c>
      <c r="C21" s="20">
        <v>31.300999999999998</v>
      </c>
      <c r="D21" s="20">
        <v>30.832999999999998</v>
      </c>
      <c r="E21" s="20">
        <v>29.654</v>
      </c>
      <c r="F21" s="20">
        <v>18.489999999999998</v>
      </c>
      <c r="G21" s="20">
        <v>30.968</v>
      </c>
    </row>
    <row r="22" spans="1:7" x14ac:dyDescent="0.3">
      <c r="A22" s="75" t="s">
        <v>16</v>
      </c>
      <c r="B22" s="20">
        <v>4.5620000000000003</v>
      </c>
      <c r="C22" s="20">
        <v>4.3550000000000004</v>
      </c>
      <c r="D22" s="20">
        <v>4.2489999999999997</v>
      </c>
      <c r="E22" s="20">
        <v>4.4320000000000004</v>
      </c>
      <c r="F22" s="20">
        <v>3.3450000000000002</v>
      </c>
      <c r="G22" s="20">
        <v>4.4139999999999997</v>
      </c>
    </row>
    <row r="23" spans="1:7" x14ac:dyDescent="0.3">
      <c r="A23" s="75" t="s">
        <v>17</v>
      </c>
      <c r="B23" s="20">
        <v>9.4559999999999995</v>
      </c>
      <c r="C23" s="20">
        <v>9.1289999999999996</v>
      </c>
      <c r="D23" s="20">
        <v>9.0150000000000006</v>
      </c>
      <c r="E23" s="20">
        <v>9.3940000000000001</v>
      </c>
      <c r="F23" s="20">
        <v>7.5389999999999997</v>
      </c>
      <c r="G23" s="20">
        <v>7.8319999999999999</v>
      </c>
    </row>
    <row r="24" spans="1:7" x14ac:dyDescent="0.3">
      <c r="A24" s="75" t="s">
        <v>18</v>
      </c>
      <c r="B24" s="20">
        <v>0.65700000000000003</v>
      </c>
      <c r="C24" s="20">
        <v>0.92100000000000004</v>
      </c>
      <c r="D24" s="20">
        <v>0.42199999999999999</v>
      </c>
      <c r="E24" s="20">
        <v>0.88200000000000001</v>
      </c>
      <c r="F24" s="20">
        <v>0.61699999999999999</v>
      </c>
      <c r="G24" s="20">
        <v>0.46100000000000002</v>
      </c>
    </row>
    <row r="25" spans="1:7" x14ac:dyDescent="0.3">
      <c r="A25" s="75" t="s">
        <v>19</v>
      </c>
      <c r="B25" s="20">
        <v>0.73099999999999998</v>
      </c>
      <c r="C25" s="20">
        <v>0.72699999999999998</v>
      </c>
      <c r="D25" s="20">
        <v>0.66200000000000003</v>
      </c>
      <c r="E25" s="20">
        <v>0.71499999999999997</v>
      </c>
      <c r="F25" s="20">
        <v>0.371</v>
      </c>
      <c r="G25" s="20">
        <v>0.53200000000000003</v>
      </c>
    </row>
    <row r="26" spans="1:7" x14ac:dyDescent="0.3">
      <c r="A26" s="75" t="s">
        <v>20</v>
      </c>
      <c r="B26" s="20">
        <v>3.081</v>
      </c>
      <c r="C26" s="20">
        <v>3.2090000000000001</v>
      </c>
      <c r="D26" s="20">
        <v>2.6030000000000002</v>
      </c>
      <c r="E26" s="20">
        <v>2.9260000000000002</v>
      </c>
      <c r="F26" s="20">
        <v>1.994</v>
      </c>
      <c r="G26" s="20">
        <v>3.3929999999999998</v>
      </c>
    </row>
    <row r="27" spans="1:7" x14ac:dyDescent="0.3">
      <c r="A27" s="75" t="s">
        <v>21</v>
      </c>
      <c r="B27" s="20" t="s">
        <v>226</v>
      </c>
      <c r="C27" s="20" t="s">
        <v>226</v>
      </c>
      <c r="D27" s="20" t="s">
        <v>226</v>
      </c>
      <c r="E27" s="20" t="s">
        <v>226</v>
      </c>
      <c r="F27" s="20" t="s">
        <v>226</v>
      </c>
      <c r="G27" s="20" t="s">
        <v>226</v>
      </c>
    </row>
    <row r="28" spans="1:7" x14ac:dyDescent="0.3">
      <c r="A28" s="75" t="s">
        <v>22</v>
      </c>
      <c r="B28" s="20" t="s">
        <v>489</v>
      </c>
      <c r="C28" s="20" t="s">
        <v>489</v>
      </c>
      <c r="D28" s="20" t="s">
        <v>489</v>
      </c>
      <c r="E28" s="20" t="s">
        <v>489</v>
      </c>
      <c r="F28" s="20">
        <v>0.48899999999999999</v>
      </c>
      <c r="G28" s="20">
        <v>0.41799999999999998</v>
      </c>
    </row>
    <row r="29" spans="1:7" x14ac:dyDescent="0.3">
      <c r="A29" s="75" t="s">
        <v>23</v>
      </c>
      <c r="B29" s="20" t="s">
        <v>489</v>
      </c>
      <c r="C29" s="20" t="s">
        <v>489</v>
      </c>
      <c r="D29" s="20" t="s">
        <v>489</v>
      </c>
      <c r="E29" s="20" t="s">
        <v>226</v>
      </c>
      <c r="F29" s="20" t="s">
        <v>489</v>
      </c>
      <c r="G29" s="20" t="s">
        <v>226</v>
      </c>
    </row>
    <row r="30" spans="1:7" x14ac:dyDescent="0.3">
      <c r="A30" s="75" t="s">
        <v>24</v>
      </c>
      <c r="B30" s="20" t="s">
        <v>226</v>
      </c>
      <c r="C30" s="20" t="s">
        <v>226</v>
      </c>
      <c r="D30" s="20" t="s">
        <v>226</v>
      </c>
      <c r="E30" s="20" t="s">
        <v>489</v>
      </c>
      <c r="F30" s="20">
        <v>0.189</v>
      </c>
      <c r="G30" s="20">
        <v>0.13400000000000001</v>
      </c>
    </row>
    <row r="31" spans="1:7" x14ac:dyDescent="0.3">
      <c r="A31" s="75" t="s">
        <v>25</v>
      </c>
      <c r="B31" s="20" t="s">
        <v>489</v>
      </c>
      <c r="C31" s="20" t="s">
        <v>489</v>
      </c>
      <c r="D31" s="20">
        <v>0.13700000000000001</v>
      </c>
      <c r="E31" s="20" t="s">
        <v>489</v>
      </c>
      <c r="F31" s="20" t="s">
        <v>489</v>
      </c>
      <c r="G31" s="20" t="s">
        <v>489</v>
      </c>
    </row>
    <row r="32" spans="1:7" x14ac:dyDescent="0.3">
      <c r="A32" s="75" t="s">
        <v>26</v>
      </c>
      <c r="B32" s="20" t="s">
        <v>226</v>
      </c>
      <c r="C32" s="20" t="s">
        <v>226</v>
      </c>
      <c r="D32" s="20" t="s">
        <v>489</v>
      </c>
      <c r="E32" s="20" t="s">
        <v>226</v>
      </c>
      <c r="F32" s="20" t="s">
        <v>489</v>
      </c>
      <c r="G32" s="20" t="s">
        <v>226</v>
      </c>
    </row>
    <row r="33" spans="1:7" x14ac:dyDescent="0.3">
      <c r="A33" s="75" t="s">
        <v>27</v>
      </c>
      <c r="B33" s="20" t="s">
        <v>226</v>
      </c>
      <c r="C33" s="20" t="s">
        <v>226</v>
      </c>
      <c r="D33" s="20" t="s">
        <v>226</v>
      </c>
      <c r="E33" s="20" t="s">
        <v>226</v>
      </c>
      <c r="F33" s="20">
        <v>0.93100000000000005</v>
      </c>
      <c r="G33" s="20" t="s">
        <v>226</v>
      </c>
    </row>
    <row r="34" spans="1:7" x14ac:dyDescent="0.3">
      <c r="A34" s="75" t="s">
        <v>28</v>
      </c>
      <c r="B34" s="20" t="s">
        <v>226</v>
      </c>
      <c r="C34" s="20">
        <v>0.10100000000000001</v>
      </c>
      <c r="D34" s="20" t="s">
        <v>489</v>
      </c>
      <c r="E34" s="20">
        <v>0.16200000000000001</v>
      </c>
      <c r="F34" s="20">
        <v>1.2370000000000001</v>
      </c>
      <c r="G34" s="20">
        <v>1.3560000000000001</v>
      </c>
    </row>
    <row r="35" spans="1:7" x14ac:dyDescent="0.3">
      <c r="A35" s="75" t="s">
        <v>249</v>
      </c>
      <c r="B35" s="20" t="s">
        <v>226</v>
      </c>
      <c r="C35" s="20" t="s">
        <v>226</v>
      </c>
      <c r="D35" s="20">
        <v>0.113</v>
      </c>
      <c r="E35" s="20" t="s">
        <v>489</v>
      </c>
      <c r="F35" s="20" t="s">
        <v>226</v>
      </c>
      <c r="G35" s="20">
        <v>0.17106796866442953</v>
      </c>
    </row>
    <row r="36" spans="1:7" x14ac:dyDescent="0.3">
      <c r="A36" s="75" t="s">
        <v>29</v>
      </c>
      <c r="B36" s="20">
        <v>4.476</v>
      </c>
      <c r="C36" s="20">
        <v>4.6950000000000003</v>
      </c>
      <c r="D36" s="20">
        <v>3.5</v>
      </c>
      <c r="E36" s="20">
        <v>3.4169999999999998</v>
      </c>
      <c r="F36" s="20">
        <v>2.9830000000000001</v>
      </c>
      <c r="G36" s="20">
        <v>4.5890000000000004</v>
      </c>
    </row>
    <row r="37" spans="1:7" x14ac:dyDescent="0.3">
      <c r="A37" s="75" t="s">
        <v>30</v>
      </c>
      <c r="B37" s="20">
        <v>2.9000000000000001E-2</v>
      </c>
      <c r="C37" s="20">
        <v>4.2999999999999997E-2</v>
      </c>
      <c r="D37" s="20" t="s">
        <v>489</v>
      </c>
      <c r="E37" s="20" t="s">
        <v>489</v>
      </c>
      <c r="F37" s="20">
        <v>4.1000000000000002E-2</v>
      </c>
      <c r="G37" s="20">
        <v>2.8000000000000001E-2</v>
      </c>
    </row>
    <row r="38" spans="1:7" x14ac:dyDescent="0.3">
      <c r="A38" s="76" t="s">
        <v>534</v>
      </c>
      <c r="B38" s="20">
        <f t="shared" ref="B38:G38" si="0">B36*15.9994/(18.9984*2)</f>
        <v>1.8847196184941888</v>
      </c>
      <c r="C38" s="20">
        <f t="shared" si="0"/>
        <v>1.9769344523749368</v>
      </c>
      <c r="D38" s="20">
        <f t="shared" si="0"/>
        <v>1.4737530528886644</v>
      </c>
      <c r="E38" s="20">
        <f t="shared" si="0"/>
        <v>1.4388040519201617</v>
      </c>
      <c r="F38" s="20">
        <f t="shared" si="0"/>
        <v>1.2560586733619672</v>
      </c>
      <c r="G38" s="20">
        <f t="shared" si="0"/>
        <v>1.9323007884874517</v>
      </c>
    </row>
    <row r="39" spans="1:7" x14ac:dyDescent="0.3">
      <c r="A39" s="76" t="s">
        <v>535</v>
      </c>
      <c r="B39" s="20">
        <f t="shared" ref="B39:G39" si="1">B37*15.9994/(35.453*2)</f>
        <v>6.5436295941105121E-3</v>
      </c>
      <c r="C39" s="20">
        <f t="shared" si="1"/>
        <v>9.7026231912673098E-3</v>
      </c>
      <c r="D39" s="20"/>
      <c r="E39" s="20"/>
      <c r="F39" s="20">
        <f t="shared" si="1"/>
        <v>9.2513383916734814E-3</v>
      </c>
      <c r="G39" s="20">
        <f t="shared" si="1"/>
        <v>6.3179871943135979E-3</v>
      </c>
    </row>
    <row r="40" spans="1:7" x14ac:dyDescent="0.3">
      <c r="A40" s="91" t="s">
        <v>485</v>
      </c>
      <c r="B40" s="5">
        <f>SUM(B6:B37)-B38-B39</f>
        <v>80.938736751911705</v>
      </c>
      <c r="C40" s="5">
        <f t="shared" ref="C40:G40" si="2">SUM(C6:C37)-C38-C39</f>
        <v>78.314362924433809</v>
      </c>
      <c r="D40" s="5">
        <f t="shared" si="2"/>
        <v>76.980246947111326</v>
      </c>
      <c r="E40" s="5">
        <f t="shared" si="2"/>
        <v>76.815195948079861</v>
      </c>
      <c r="F40" s="5">
        <f t="shared" si="2"/>
        <v>78.542689988246352</v>
      </c>
      <c r="G40" s="5">
        <f t="shared" si="2"/>
        <v>78.538449192982668</v>
      </c>
    </row>
    <row r="41" spans="1:7" x14ac:dyDescent="0.3">
      <c r="A41" s="110" t="s">
        <v>738</v>
      </c>
      <c r="B41" s="101">
        <f>100-B40</f>
        <v>19.061263248088295</v>
      </c>
      <c r="C41" s="101">
        <f t="shared" ref="C41:G41" si="3">100-C40</f>
        <v>21.685637075566191</v>
      </c>
      <c r="D41" s="101">
        <f t="shared" si="3"/>
        <v>23.019753052888674</v>
      </c>
      <c r="E41" s="101">
        <f t="shared" si="3"/>
        <v>23.184804051920139</v>
      </c>
      <c r="F41" s="101">
        <f t="shared" si="3"/>
        <v>21.457310011753648</v>
      </c>
      <c r="G41" s="101">
        <f t="shared" si="3"/>
        <v>21.461550807017332</v>
      </c>
    </row>
    <row r="42" spans="1:7" x14ac:dyDescent="0.3">
      <c r="A42" s="144" t="s">
        <v>724</v>
      </c>
      <c r="B42" s="3"/>
      <c r="C42" s="3"/>
      <c r="D42" s="3"/>
      <c r="E42" s="3"/>
      <c r="F42" s="3"/>
      <c r="G42" s="3"/>
    </row>
    <row r="43" spans="1:7" x14ac:dyDescent="0.3">
      <c r="A43" s="62" t="s">
        <v>854</v>
      </c>
      <c r="B43" s="3"/>
      <c r="C43" s="3"/>
      <c r="D43" s="3"/>
      <c r="E43" s="3"/>
      <c r="F43" s="3"/>
      <c r="G43" s="3"/>
    </row>
    <row r="44" spans="1:7" s="157" customFormat="1" x14ac:dyDescent="0.3">
      <c r="A44" s="212" t="s">
        <v>48</v>
      </c>
      <c r="B44" s="155">
        <v>3.955977140124212E-3</v>
      </c>
      <c r="C44" s="155">
        <v>6.8870157333743177E-3</v>
      </c>
      <c r="D44" s="155">
        <v>0</v>
      </c>
      <c r="E44" s="155">
        <v>0</v>
      </c>
      <c r="F44" s="155">
        <v>0.3666213951892221</v>
      </c>
      <c r="G44" s="155">
        <v>0.16699135758153222</v>
      </c>
    </row>
    <row r="45" spans="1:7" s="157" customFormat="1" x14ac:dyDescent="0.3">
      <c r="A45" s="212" t="s">
        <v>49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</row>
    <row r="46" spans="1:7" s="157" customFormat="1" x14ac:dyDescent="0.3">
      <c r="A46" s="212" t="s">
        <v>50</v>
      </c>
      <c r="B46" s="155">
        <v>0</v>
      </c>
      <c r="C46" s="155">
        <v>0</v>
      </c>
      <c r="D46" s="155">
        <v>0</v>
      </c>
      <c r="E46" s="155">
        <v>0</v>
      </c>
      <c r="F46" s="155">
        <v>8.9552189958899582E-3</v>
      </c>
      <c r="G46" s="155">
        <v>4.8737567424159507E-3</v>
      </c>
    </row>
    <row r="47" spans="1:7" s="157" customFormat="1" x14ac:dyDescent="0.3">
      <c r="A47" s="212" t="s">
        <v>51</v>
      </c>
      <c r="B47" s="155">
        <v>7.9062507196562312E-2</v>
      </c>
      <c r="C47" s="155">
        <v>0.35657892180125877</v>
      </c>
      <c r="D47" s="155">
        <v>0</v>
      </c>
      <c r="E47" s="155">
        <v>0</v>
      </c>
      <c r="F47" s="155">
        <v>0</v>
      </c>
      <c r="G47" s="155">
        <v>0</v>
      </c>
    </row>
    <row r="48" spans="1:7" s="157" customFormat="1" x14ac:dyDescent="0.3">
      <c r="A48" s="212" t="s">
        <v>52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</row>
    <row r="49" spans="1:7" s="157" customFormat="1" x14ac:dyDescent="0.3">
      <c r="A49" s="212" t="s">
        <v>53</v>
      </c>
      <c r="B49" s="155">
        <v>0</v>
      </c>
      <c r="C49" s="155">
        <v>0</v>
      </c>
      <c r="D49" s="155">
        <v>0</v>
      </c>
      <c r="E49" s="155">
        <v>0</v>
      </c>
      <c r="F49" s="155">
        <v>6.2929825658768354E-2</v>
      </c>
      <c r="G49" s="155">
        <v>0</v>
      </c>
    </row>
    <row r="50" spans="1:7" s="157" customFormat="1" x14ac:dyDescent="0.3">
      <c r="A50" s="212" t="s">
        <v>54</v>
      </c>
      <c r="B50" s="155">
        <v>0.68585728919339617</v>
      </c>
      <c r="C50" s="155">
        <v>0.34647803354728296</v>
      </c>
      <c r="D50" s="155">
        <v>0.81116660184357425</v>
      </c>
      <c r="E50" s="155">
        <v>0.80492295748095843</v>
      </c>
      <c r="F50" s="155">
        <v>0.96606618049422432</v>
      </c>
      <c r="G50" s="155">
        <v>0.32609458574530531</v>
      </c>
    </row>
    <row r="51" spans="1:7" s="157" customFormat="1" x14ac:dyDescent="0.3">
      <c r="A51" s="212" t="s">
        <v>55</v>
      </c>
      <c r="B51" s="155">
        <v>0</v>
      </c>
      <c r="C51" s="155">
        <v>0</v>
      </c>
      <c r="D51" s="155">
        <v>0</v>
      </c>
      <c r="E51" s="155">
        <v>0</v>
      </c>
      <c r="F51" s="155">
        <v>0</v>
      </c>
      <c r="G51" s="155">
        <v>1.0933357712064497E-2</v>
      </c>
    </row>
    <row r="52" spans="1:7" s="157" customFormat="1" x14ac:dyDescent="0.3">
      <c r="A52" s="212" t="s">
        <v>56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</row>
    <row r="53" spans="1:7" s="157" customFormat="1" x14ac:dyDescent="0.3">
      <c r="A53" s="212" t="s">
        <v>57</v>
      </c>
      <c r="B53" s="155">
        <v>0</v>
      </c>
      <c r="C53" s="155">
        <v>0</v>
      </c>
      <c r="D53" s="155">
        <v>0</v>
      </c>
      <c r="E53" s="155">
        <v>3.4576416204139234E-3</v>
      </c>
      <c r="F53" s="155">
        <v>6.1706208041268265E-2</v>
      </c>
      <c r="G53" s="155">
        <v>4.9012689338870201E-2</v>
      </c>
    </row>
    <row r="54" spans="1:7" s="157" customFormat="1" x14ac:dyDescent="0.3">
      <c r="A54" s="212" t="s">
        <v>58</v>
      </c>
      <c r="B54" s="155">
        <v>9.2802414405751751E-3</v>
      </c>
      <c r="C54" s="155">
        <v>2.2845425839771588E-2</v>
      </c>
      <c r="D54" s="155">
        <v>0</v>
      </c>
      <c r="E54" s="155">
        <v>3.0863400992036702E-2</v>
      </c>
      <c r="F54" s="155">
        <v>0.10775448436413322</v>
      </c>
      <c r="G54" s="155">
        <v>3.9412092928276805E-2</v>
      </c>
    </row>
    <row r="55" spans="1:7" s="157" customFormat="1" x14ac:dyDescent="0.3">
      <c r="A55" s="212" t="s">
        <v>59</v>
      </c>
      <c r="B55" s="155">
        <v>0</v>
      </c>
      <c r="C55" s="155">
        <v>0</v>
      </c>
      <c r="D55" s="155">
        <v>0</v>
      </c>
      <c r="E55" s="155">
        <v>3.0416429615006237E-3</v>
      </c>
      <c r="F55" s="155">
        <v>0</v>
      </c>
      <c r="G55" s="155">
        <v>0</v>
      </c>
    </row>
    <row r="56" spans="1:7" s="157" customFormat="1" x14ac:dyDescent="0.3">
      <c r="A56" s="212" t="s">
        <v>60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</row>
    <row r="57" spans="1:7" s="157" customFormat="1" x14ac:dyDescent="0.3">
      <c r="A57" s="212" t="s">
        <v>61</v>
      </c>
      <c r="B57" s="155">
        <v>0</v>
      </c>
      <c r="C57" s="155">
        <v>0</v>
      </c>
      <c r="D57" s="155">
        <v>0</v>
      </c>
      <c r="E57" s="155">
        <v>0</v>
      </c>
      <c r="F57" s="155">
        <v>8.6356931427463389E-3</v>
      </c>
      <c r="G57" s="155">
        <v>0</v>
      </c>
    </row>
    <row r="58" spans="1:7" s="157" customFormat="1" x14ac:dyDescent="0.3">
      <c r="A58" s="212" t="s">
        <v>62</v>
      </c>
      <c r="B58" s="155">
        <v>0.48525091988868696</v>
      </c>
      <c r="C58" s="155">
        <v>0.43382876679833315</v>
      </c>
      <c r="D58" s="155">
        <v>0.46100294711631928</v>
      </c>
      <c r="E58" s="155">
        <v>0.42822346414098206</v>
      </c>
      <c r="F58" s="155">
        <v>0.48013850902408756</v>
      </c>
      <c r="G58" s="155">
        <v>0.49991544389811077</v>
      </c>
    </row>
    <row r="59" spans="1:7" s="157" customFormat="1" x14ac:dyDescent="0.3">
      <c r="A59" s="212" t="s">
        <v>63</v>
      </c>
      <c r="B59" s="155">
        <v>1.0101677767748332</v>
      </c>
      <c r="C59" s="155">
        <v>0.87689714763650428</v>
      </c>
      <c r="D59" s="155">
        <v>0.84156981113611762</v>
      </c>
      <c r="E59" s="155">
        <v>0.80617639757963333</v>
      </c>
      <c r="F59" s="155">
        <v>0.47625058589616281</v>
      </c>
      <c r="G59" s="155">
        <v>0.85243343227285395</v>
      </c>
    </row>
    <row r="60" spans="1:7" s="157" customFormat="1" x14ac:dyDescent="0.3">
      <c r="A60" s="212" t="s">
        <v>64</v>
      </c>
      <c r="B60" s="155">
        <v>0.1341947160745077</v>
      </c>
      <c r="C60" s="155">
        <v>0.12142249892480332</v>
      </c>
      <c r="D60" s="155">
        <v>0.11542015643442287</v>
      </c>
      <c r="E60" s="155">
        <v>0.11991323239925443</v>
      </c>
      <c r="F60" s="155">
        <v>8.574628168118624E-2</v>
      </c>
      <c r="G60" s="155">
        <v>0.12092057598979335</v>
      </c>
    </row>
    <row r="61" spans="1:7" s="157" customFormat="1" x14ac:dyDescent="0.3">
      <c r="A61" s="212" t="s">
        <v>65</v>
      </c>
      <c r="B61" s="155">
        <v>0.27264606013449982</v>
      </c>
      <c r="C61" s="155">
        <v>0.2494858059396389</v>
      </c>
      <c r="D61" s="155">
        <v>0.24003373695367383</v>
      </c>
      <c r="E61" s="155">
        <v>0.24913201582806363</v>
      </c>
      <c r="F61" s="155">
        <v>0.18942816201619647</v>
      </c>
      <c r="G61" s="155">
        <v>0.2103062527177908</v>
      </c>
    </row>
    <row r="62" spans="1:7" s="157" customFormat="1" x14ac:dyDescent="0.3">
      <c r="A62" s="212" t="s">
        <v>66</v>
      </c>
      <c r="B62" s="155">
        <v>1.9157406887566477E-2</v>
      </c>
      <c r="C62" s="155">
        <v>2.5454340915839688E-2</v>
      </c>
      <c r="D62" s="155">
        <v>1.13631462792645E-2</v>
      </c>
      <c r="E62" s="155">
        <v>2.3655229312667669E-2</v>
      </c>
      <c r="F62" s="155">
        <v>1.5678176785507158E-2</v>
      </c>
      <c r="G62" s="155">
        <v>1.2518722792281556E-2</v>
      </c>
    </row>
    <row r="63" spans="1:7" s="157" customFormat="1" x14ac:dyDescent="0.3">
      <c r="A63" s="212" t="s">
        <v>67</v>
      </c>
      <c r="B63" s="155">
        <v>2.1111613131552118E-2</v>
      </c>
      <c r="C63" s="155">
        <v>1.990074455537634E-2</v>
      </c>
      <c r="D63" s="155">
        <v>1.7655370024001374E-2</v>
      </c>
      <c r="E63" s="155">
        <v>1.899316351610468E-2</v>
      </c>
      <c r="F63" s="155">
        <v>9.3372070841956124E-3</v>
      </c>
      <c r="G63" s="155">
        <v>1.4308806732482512E-2</v>
      </c>
    </row>
    <row r="64" spans="1:7" s="157" customFormat="1" x14ac:dyDescent="0.3">
      <c r="A64" s="212" t="s">
        <v>68</v>
      </c>
      <c r="B64" s="155">
        <v>8.2458330725200854E-2</v>
      </c>
      <c r="C64" s="155">
        <v>8.1403565948555093E-2</v>
      </c>
      <c r="D64" s="155">
        <v>6.4332703313506975E-2</v>
      </c>
      <c r="E64" s="155">
        <v>7.2028502496115004E-2</v>
      </c>
      <c r="F64" s="155">
        <v>4.6505790809175884E-2</v>
      </c>
      <c r="G64" s="155">
        <v>8.4569632551964466E-2</v>
      </c>
    </row>
    <row r="65" spans="1:7" s="157" customFormat="1" x14ac:dyDescent="0.3">
      <c r="A65" s="212" t="s">
        <v>69</v>
      </c>
      <c r="B65" s="155">
        <v>0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</row>
    <row r="66" spans="1:7" s="157" customFormat="1" x14ac:dyDescent="0.3">
      <c r="A66" s="212" t="s">
        <v>70</v>
      </c>
      <c r="B66" s="155">
        <v>0</v>
      </c>
      <c r="C66" s="155">
        <v>0</v>
      </c>
      <c r="D66" s="155">
        <v>0</v>
      </c>
      <c r="E66" s="155">
        <v>0</v>
      </c>
      <c r="F66" s="155">
        <v>1.1083830030301646E-2</v>
      </c>
      <c r="G66" s="155">
        <v>1.012525534058004E-2</v>
      </c>
    </row>
    <row r="67" spans="1:7" s="157" customFormat="1" x14ac:dyDescent="0.3">
      <c r="A67" s="212" t="s">
        <v>71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</row>
    <row r="68" spans="1:7" s="157" customFormat="1" x14ac:dyDescent="0.3">
      <c r="A68" s="212" t="s">
        <v>72</v>
      </c>
      <c r="B68" s="155">
        <v>0</v>
      </c>
      <c r="C68" s="155">
        <v>0</v>
      </c>
      <c r="D68" s="155">
        <v>0</v>
      </c>
      <c r="E68" s="155">
        <v>0</v>
      </c>
      <c r="F68" s="155">
        <v>4.1773170142680692E-3</v>
      </c>
      <c r="G68" s="155">
        <v>3.1651123702186932E-3</v>
      </c>
    </row>
    <row r="69" spans="1:7" s="157" customFormat="1" x14ac:dyDescent="0.3">
      <c r="A69" s="212" t="s">
        <v>73</v>
      </c>
      <c r="B69" s="155">
        <v>0</v>
      </c>
      <c r="C69" s="155">
        <v>0</v>
      </c>
      <c r="D69" s="155">
        <v>3.1808769297718181E-3</v>
      </c>
      <c r="E69" s="155">
        <v>0</v>
      </c>
      <c r="F69" s="155">
        <v>0</v>
      </c>
      <c r="G69" s="155">
        <v>0</v>
      </c>
    </row>
    <row r="70" spans="1:7" s="157" customFormat="1" x14ac:dyDescent="0.3">
      <c r="A70" s="212" t="s">
        <v>74</v>
      </c>
      <c r="B70" s="155">
        <v>0</v>
      </c>
      <c r="C70" s="155">
        <v>0</v>
      </c>
      <c r="D70" s="155">
        <v>0</v>
      </c>
      <c r="E70" s="155">
        <v>0</v>
      </c>
      <c r="F70" s="155">
        <v>0</v>
      </c>
      <c r="G70" s="155">
        <v>0</v>
      </c>
    </row>
    <row r="71" spans="1:7" s="157" customFormat="1" x14ac:dyDescent="0.3">
      <c r="A71" s="212" t="s">
        <v>75</v>
      </c>
      <c r="B71" s="155">
        <v>0</v>
      </c>
      <c r="C71" s="155">
        <v>0</v>
      </c>
      <c r="D71" s="155">
        <v>0</v>
      </c>
      <c r="E71" s="155">
        <v>0</v>
      </c>
      <c r="F71" s="155">
        <v>1.7632520469565604E-2</v>
      </c>
      <c r="G71" s="155">
        <v>0</v>
      </c>
    </row>
    <row r="72" spans="1:7" s="157" customFormat="1" x14ac:dyDescent="0.3">
      <c r="A72" s="212" t="s">
        <v>251</v>
      </c>
      <c r="B72" s="155">
        <v>0</v>
      </c>
      <c r="C72" s="155">
        <v>1.7587589488147317E-3</v>
      </c>
      <c r="D72" s="155">
        <v>0</v>
      </c>
      <c r="E72" s="155">
        <v>2.7375137677192987E-3</v>
      </c>
      <c r="F72" s="155">
        <v>1.9804451236127247E-2</v>
      </c>
      <c r="G72" s="155">
        <v>2.3200722367126066E-2</v>
      </c>
    </row>
    <row r="73" spans="1:7" s="157" customFormat="1" x14ac:dyDescent="0.3">
      <c r="A73" s="212" t="s">
        <v>252</v>
      </c>
      <c r="B73" s="155">
        <v>0</v>
      </c>
      <c r="C73" s="155">
        <v>0</v>
      </c>
      <c r="D73" s="155">
        <v>1.8745777468796821E-3</v>
      </c>
      <c r="E73" s="155">
        <v>0</v>
      </c>
      <c r="F73" s="155">
        <v>0</v>
      </c>
      <c r="G73" s="155">
        <v>2.8619804514945979E-3</v>
      </c>
    </row>
    <row r="74" spans="1:7" s="157" customFormat="1" x14ac:dyDescent="0.3">
      <c r="A74" s="212" t="s">
        <v>29</v>
      </c>
      <c r="B74" s="155">
        <v>1.1428564434932191</v>
      </c>
      <c r="C74" s="155">
        <v>1.1362347630062111</v>
      </c>
      <c r="D74" s="155">
        <v>0.82524792374552292</v>
      </c>
      <c r="E74" s="155">
        <v>0.80247923912538077</v>
      </c>
      <c r="F74" s="155">
        <v>0.6637337416495841</v>
      </c>
      <c r="G74" s="155">
        <v>1.0912076565527116</v>
      </c>
    </row>
    <row r="75" spans="1:7" s="157" customFormat="1" x14ac:dyDescent="0.3">
      <c r="A75" s="212" t="s">
        <v>30</v>
      </c>
      <c r="B75" s="155">
        <v>3.967927299627267E-3</v>
      </c>
      <c r="C75" s="155">
        <v>5.5765427578414123E-3</v>
      </c>
      <c r="D75" s="155">
        <v>0</v>
      </c>
      <c r="E75" s="155">
        <v>0</v>
      </c>
      <c r="F75" s="155">
        <v>4.8886461642424156E-3</v>
      </c>
      <c r="G75" s="155">
        <v>3.5678902219404688E-3</v>
      </c>
    </row>
    <row r="76" spans="1:7" s="157" customFormat="1" x14ac:dyDescent="0.3">
      <c r="A76" s="213" t="s">
        <v>851</v>
      </c>
      <c r="B76" s="160">
        <v>1.5408299921189321</v>
      </c>
      <c r="C76" s="160">
        <v>1.6615219801008092</v>
      </c>
      <c r="D76" s="160">
        <v>1.718377138886974</v>
      </c>
      <c r="E76" s="160">
        <v>1.7238270308213248</v>
      </c>
      <c r="F76" s="160">
        <v>1.5115320088714528</v>
      </c>
      <c r="G76" s="160">
        <v>1.6156670853736947</v>
      </c>
    </row>
    <row r="77" spans="1:7" ht="16.2" x14ac:dyDescent="0.3">
      <c r="A77" s="148" t="s">
        <v>861</v>
      </c>
      <c r="B77" s="3"/>
      <c r="C77" s="3"/>
      <c r="D77" s="3"/>
      <c r="E77" s="3"/>
      <c r="F77" s="3"/>
      <c r="G77" s="3"/>
    </row>
    <row r="78" spans="1:7" ht="16.2" x14ac:dyDescent="0.3">
      <c r="A78" s="148" t="s">
        <v>862</v>
      </c>
    </row>
    <row r="79" spans="1:7" ht="16.2" x14ac:dyDescent="0.3">
      <c r="A79" s="148" t="s">
        <v>868</v>
      </c>
    </row>
  </sheetData>
  <mergeCells count="4">
    <mergeCell ref="B3:C3"/>
    <mergeCell ref="D3:E3"/>
    <mergeCell ref="B4:C4"/>
    <mergeCell ref="D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E804D-172E-4101-94D2-A9102FEC5B0D}">
  <dimension ref="A1:R79"/>
  <sheetViews>
    <sheetView showGridLines="0" zoomScale="90" zoomScaleNormal="90" workbookViewId="0">
      <selection activeCell="A3" sqref="A3"/>
    </sheetView>
  </sheetViews>
  <sheetFormatPr baseColWidth="10" defaultRowHeight="14.4" x14ac:dyDescent="0.3"/>
  <sheetData>
    <row r="1" spans="1:18" s="27" customFormat="1" x14ac:dyDescent="0.3">
      <c r="A1" s="27" t="s">
        <v>867</v>
      </c>
    </row>
    <row r="3" spans="1:18" x14ac:dyDescent="0.3">
      <c r="B3" s="177" t="s">
        <v>767</v>
      </c>
      <c r="C3" s="179"/>
      <c r="D3" s="177" t="s">
        <v>768</v>
      </c>
      <c r="E3" s="178"/>
      <c r="F3" s="178"/>
      <c r="G3" s="178"/>
      <c r="H3" s="178"/>
      <c r="I3" s="178"/>
      <c r="J3" s="179"/>
      <c r="K3" s="177" t="s">
        <v>47</v>
      </c>
      <c r="L3" s="178"/>
      <c r="M3" s="178"/>
      <c r="N3" s="178"/>
      <c r="O3" s="179"/>
      <c r="P3" s="177" t="s">
        <v>769</v>
      </c>
      <c r="Q3" s="179"/>
      <c r="R3" s="111" t="s">
        <v>245</v>
      </c>
    </row>
    <row r="4" spans="1:18" x14ac:dyDescent="0.3">
      <c r="B4" s="174" t="s">
        <v>774</v>
      </c>
      <c r="C4" s="176"/>
      <c r="D4" s="174" t="s">
        <v>775</v>
      </c>
      <c r="E4" s="175"/>
      <c r="F4" s="175"/>
      <c r="G4" s="175"/>
      <c r="H4" s="175"/>
      <c r="I4" s="175"/>
      <c r="J4" s="176"/>
      <c r="K4" s="174" t="s">
        <v>778</v>
      </c>
      <c r="L4" s="175"/>
      <c r="M4" s="175"/>
      <c r="N4" s="175"/>
      <c r="O4" s="176"/>
      <c r="P4" s="174" t="s">
        <v>777</v>
      </c>
      <c r="Q4" s="176"/>
      <c r="R4" s="107" t="s">
        <v>797</v>
      </c>
    </row>
    <row r="5" spans="1:18" s="7" customFormat="1" x14ac:dyDescent="0.3">
      <c r="A5" s="58" t="s">
        <v>721</v>
      </c>
      <c r="B5" s="95" t="s">
        <v>608</v>
      </c>
      <c r="C5" s="96" t="s">
        <v>609</v>
      </c>
      <c r="D5" s="95" t="s">
        <v>610</v>
      </c>
      <c r="E5" s="10" t="s">
        <v>611</v>
      </c>
      <c r="F5" s="10" t="s">
        <v>612</v>
      </c>
      <c r="G5" s="10" t="s">
        <v>613</v>
      </c>
      <c r="H5" s="10" t="s">
        <v>614</v>
      </c>
      <c r="I5" s="10" t="s">
        <v>615</v>
      </c>
      <c r="J5" s="96" t="s">
        <v>616</v>
      </c>
      <c r="K5" s="95" t="s">
        <v>617</v>
      </c>
      <c r="L5" s="10" t="s">
        <v>618</v>
      </c>
      <c r="M5" s="10" t="s">
        <v>619</v>
      </c>
      <c r="N5" s="10" t="s">
        <v>620</v>
      </c>
      <c r="O5" s="96" t="s">
        <v>621</v>
      </c>
      <c r="P5" s="95" t="s">
        <v>622</v>
      </c>
      <c r="Q5" s="96" t="s">
        <v>623</v>
      </c>
      <c r="R5" s="113" t="s">
        <v>837</v>
      </c>
    </row>
    <row r="6" spans="1:18" x14ac:dyDescent="0.3">
      <c r="A6" s="74" t="s">
        <v>0</v>
      </c>
      <c r="B6" s="1">
        <v>9.4E-2</v>
      </c>
      <c r="C6" s="1">
        <v>0.11600000000000001</v>
      </c>
      <c r="D6" s="1">
        <v>5.6000000000000001E-2</v>
      </c>
      <c r="E6" s="1" t="s">
        <v>489</v>
      </c>
      <c r="F6" s="1">
        <v>7.0999999999999994E-2</v>
      </c>
      <c r="G6" s="1">
        <v>0.60299999999999998</v>
      </c>
      <c r="H6" s="1">
        <v>0.109</v>
      </c>
      <c r="I6" s="1" t="s">
        <v>226</v>
      </c>
      <c r="J6" s="1">
        <v>3.5999999999999997E-2</v>
      </c>
      <c r="K6" s="1">
        <v>5.6000000000000001E-2</v>
      </c>
      <c r="L6" s="1">
        <v>3.4000000000000002E-2</v>
      </c>
      <c r="M6" s="1">
        <v>0.10299999999999999</v>
      </c>
      <c r="N6" s="1" t="s">
        <v>489</v>
      </c>
      <c r="O6" s="1">
        <v>4.2999999999999997E-2</v>
      </c>
      <c r="P6" s="1">
        <v>5.6000000000000001E-2</v>
      </c>
      <c r="Q6" s="1">
        <v>0.84899999999999998</v>
      </c>
      <c r="R6" s="1">
        <v>5.6000000000000001E-2</v>
      </c>
    </row>
    <row r="7" spans="1:18" x14ac:dyDescent="0.3">
      <c r="A7" s="75" t="s">
        <v>1</v>
      </c>
      <c r="B7" s="1" t="s">
        <v>226</v>
      </c>
      <c r="C7" s="1" t="s">
        <v>226</v>
      </c>
      <c r="D7" s="1" t="s">
        <v>226</v>
      </c>
      <c r="E7" s="1" t="s">
        <v>226</v>
      </c>
      <c r="F7" s="1" t="s">
        <v>226</v>
      </c>
      <c r="G7" s="1" t="s">
        <v>226</v>
      </c>
      <c r="H7" s="1" t="s">
        <v>226</v>
      </c>
      <c r="I7" s="1" t="s">
        <v>226</v>
      </c>
      <c r="J7" s="1" t="s">
        <v>226</v>
      </c>
      <c r="K7" s="1" t="s">
        <v>226</v>
      </c>
      <c r="L7" s="1" t="s">
        <v>226</v>
      </c>
      <c r="M7" s="1" t="s">
        <v>226</v>
      </c>
      <c r="N7" s="1" t="s">
        <v>226</v>
      </c>
      <c r="O7" s="1" t="s">
        <v>226</v>
      </c>
      <c r="P7" s="1" t="s">
        <v>226</v>
      </c>
      <c r="Q7" s="1" t="s">
        <v>226</v>
      </c>
      <c r="R7" s="1" t="s">
        <v>225</v>
      </c>
    </row>
    <row r="8" spans="1:18" x14ac:dyDescent="0.3">
      <c r="A8" s="75" t="s">
        <v>2</v>
      </c>
      <c r="B8" s="1">
        <v>0.11</v>
      </c>
      <c r="C8" s="1">
        <v>0.157</v>
      </c>
      <c r="D8" s="1" t="s">
        <v>489</v>
      </c>
      <c r="E8" s="1" t="s">
        <v>489</v>
      </c>
      <c r="F8" s="1" t="s">
        <v>226</v>
      </c>
      <c r="G8" s="1">
        <v>0.16200000000000001</v>
      </c>
      <c r="H8" s="1" t="s">
        <v>489</v>
      </c>
      <c r="I8" s="1" t="s">
        <v>226</v>
      </c>
      <c r="J8" s="1" t="s">
        <v>226</v>
      </c>
      <c r="K8" s="1">
        <v>2.8000000000000001E-2</v>
      </c>
      <c r="L8" s="1" t="s">
        <v>489</v>
      </c>
      <c r="M8" s="1" t="s">
        <v>489</v>
      </c>
      <c r="N8" s="1" t="s">
        <v>489</v>
      </c>
      <c r="O8" s="1" t="s">
        <v>489</v>
      </c>
      <c r="P8" s="1" t="s">
        <v>489</v>
      </c>
      <c r="Q8" s="1">
        <v>0.58199999999999996</v>
      </c>
      <c r="R8" s="1">
        <v>0.14499999999999999</v>
      </c>
    </row>
    <row r="9" spans="1:18" x14ac:dyDescent="0.3">
      <c r="A9" s="75" t="s">
        <v>3</v>
      </c>
      <c r="B9" s="1" t="s">
        <v>489</v>
      </c>
      <c r="C9" s="1">
        <v>2.0219999999999998</v>
      </c>
      <c r="D9" s="1">
        <v>1.31</v>
      </c>
      <c r="E9" s="1" t="s">
        <v>226</v>
      </c>
      <c r="F9" s="1" t="s">
        <v>226</v>
      </c>
      <c r="G9" s="1" t="s">
        <v>489</v>
      </c>
      <c r="H9" s="1">
        <v>1.1419999999999999</v>
      </c>
      <c r="I9" s="1" t="s">
        <v>226</v>
      </c>
      <c r="J9" s="1" t="s">
        <v>489</v>
      </c>
      <c r="K9" s="1" t="s">
        <v>226</v>
      </c>
      <c r="L9" s="1" t="s">
        <v>489</v>
      </c>
      <c r="M9" s="1" t="s">
        <v>489</v>
      </c>
      <c r="N9" s="1" t="s">
        <v>489</v>
      </c>
      <c r="O9" s="1" t="s">
        <v>226</v>
      </c>
      <c r="P9" s="1" t="s">
        <v>489</v>
      </c>
      <c r="Q9" s="1" t="s">
        <v>489</v>
      </c>
      <c r="R9" s="1" t="s">
        <v>225</v>
      </c>
    </row>
    <row r="10" spans="1:18" x14ac:dyDescent="0.3">
      <c r="A10" s="75" t="s">
        <v>4</v>
      </c>
      <c r="B10" s="1" t="s">
        <v>226</v>
      </c>
      <c r="C10" s="1" t="s">
        <v>489</v>
      </c>
      <c r="D10" s="1" t="s">
        <v>489</v>
      </c>
      <c r="E10" s="1" t="s">
        <v>489</v>
      </c>
      <c r="F10" s="1" t="s">
        <v>489</v>
      </c>
      <c r="G10" s="1" t="s">
        <v>489</v>
      </c>
      <c r="H10" s="1" t="s">
        <v>489</v>
      </c>
      <c r="I10" s="1" t="s">
        <v>489</v>
      </c>
      <c r="J10" s="1" t="s">
        <v>226</v>
      </c>
      <c r="K10" s="1" t="s">
        <v>489</v>
      </c>
      <c r="L10" s="1" t="s">
        <v>489</v>
      </c>
      <c r="M10" s="1" t="s">
        <v>489</v>
      </c>
      <c r="N10" s="1" t="s">
        <v>226</v>
      </c>
      <c r="O10" s="1" t="s">
        <v>489</v>
      </c>
      <c r="P10" s="1" t="s">
        <v>489</v>
      </c>
      <c r="Q10" s="1" t="s">
        <v>489</v>
      </c>
      <c r="R10" s="1" t="s">
        <v>489</v>
      </c>
    </row>
    <row r="11" spans="1:18" x14ac:dyDescent="0.3">
      <c r="A11" s="75" t="s">
        <v>5</v>
      </c>
      <c r="B11" s="1" t="s">
        <v>226</v>
      </c>
      <c r="C11" s="1" t="s">
        <v>226</v>
      </c>
      <c r="D11" s="1" t="s">
        <v>226</v>
      </c>
      <c r="E11" s="1" t="s">
        <v>226</v>
      </c>
      <c r="F11" s="1" t="s">
        <v>226</v>
      </c>
      <c r="G11" s="1" t="s">
        <v>226</v>
      </c>
      <c r="H11" s="1" t="s">
        <v>226</v>
      </c>
      <c r="I11" s="1" t="s">
        <v>226</v>
      </c>
      <c r="J11" s="1" t="s">
        <v>226</v>
      </c>
      <c r="K11" s="1" t="s">
        <v>225</v>
      </c>
      <c r="L11" s="1" t="s">
        <v>225</v>
      </c>
      <c r="M11" s="1" t="s">
        <v>225</v>
      </c>
      <c r="N11" s="1" t="s">
        <v>225</v>
      </c>
      <c r="O11" s="1" t="s">
        <v>225</v>
      </c>
      <c r="P11" s="1" t="s">
        <v>225</v>
      </c>
      <c r="Q11" s="1" t="s">
        <v>225</v>
      </c>
      <c r="R11" s="1" t="s">
        <v>489</v>
      </c>
    </row>
    <row r="12" spans="1:18" x14ac:dyDescent="0.3">
      <c r="A12" s="75" t="s">
        <v>6</v>
      </c>
      <c r="B12" s="1">
        <v>1.7030000000000001</v>
      </c>
      <c r="C12" s="1">
        <v>1.7729999999999999</v>
      </c>
      <c r="D12" s="1">
        <v>1.603</v>
      </c>
      <c r="E12" s="1" t="s">
        <v>489</v>
      </c>
      <c r="F12" s="1">
        <v>0.98399999999999999</v>
      </c>
      <c r="G12" s="1">
        <v>1.879</v>
      </c>
      <c r="H12" s="1">
        <v>1.7849999999999999</v>
      </c>
      <c r="I12" s="1">
        <v>3.1E-2</v>
      </c>
      <c r="J12" s="1">
        <v>2.0680000000000001</v>
      </c>
      <c r="K12" s="1">
        <v>0.218</v>
      </c>
      <c r="L12" s="1">
        <v>4.1000000000000002E-2</v>
      </c>
      <c r="M12" s="1">
        <v>0.51200000000000001</v>
      </c>
      <c r="N12" s="1">
        <v>0.17799999999999999</v>
      </c>
      <c r="O12" s="1">
        <v>0.186</v>
      </c>
      <c r="P12" s="1">
        <v>1.3660000000000001</v>
      </c>
      <c r="Q12" s="1">
        <v>0.66600000000000004</v>
      </c>
      <c r="R12" s="1">
        <v>1.8080000000000001</v>
      </c>
    </row>
    <row r="13" spans="1:18" x14ac:dyDescent="0.3">
      <c r="A13" s="75" t="s">
        <v>7</v>
      </c>
      <c r="B13" s="1" t="s">
        <v>489</v>
      </c>
      <c r="C13" s="1" t="s">
        <v>226</v>
      </c>
      <c r="D13" s="1">
        <v>5.8999999999999997E-2</v>
      </c>
      <c r="E13" s="1" t="s">
        <v>226</v>
      </c>
      <c r="F13" s="1" t="s">
        <v>226</v>
      </c>
      <c r="G13" s="1" t="s">
        <v>226</v>
      </c>
      <c r="H13" s="1">
        <v>5.0999999999999997E-2</v>
      </c>
      <c r="I13" s="1" t="s">
        <v>226</v>
      </c>
      <c r="J13" s="1" t="s">
        <v>226</v>
      </c>
      <c r="K13" s="1" t="s">
        <v>226</v>
      </c>
      <c r="L13" s="1" t="s">
        <v>226</v>
      </c>
      <c r="M13" s="1" t="s">
        <v>226</v>
      </c>
      <c r="N13" s="1" t="s">
        <v>226</v>
      </c>
      <c r="O13" s="1" t="s">
        <v>226</v>
      </c>
      <c r="P13" s="1" t="s">
        <v>226</v>
      </c>
      <c r="Q13" s="1" t="s">
        <v>226</v>
      </c>
      <c r="R13" s="1" t="s">
        <v>225</v>
      </c>
    </row>
    <row r="14" spans="1:18" x14ac:dyDescent="0.3">
      <c r="A14" s="75" t="s">
        <v>8</v>
      </c>
      <c r="B14" s="1" t="s">
        <v>489</v>
      </c>
      <c r="C14" s="1">
        <v>5.7000000000000002E-2</v>
      </c>
      <c r="D14" s="1" t="s">
        <v>489</v>
      </c>
      <c r="E14" s="1" t="s">
        <v>226</v>
      </c>
      <c r="F14" s="1" t="s">
        <v>489</v>
      </c>
      <c r="G14" s="1">
        <v>0.45100000000000001</v>
      </c>
      <c r="H14" s="1" t="s">
        <v>489</v>
      </c>
      <c r="I14" s="1" t="s">
        <v>489</v>
      </c>
      <c r="J14" s="1" t="s">
        <v>226</v>
      </c>
      <c r="K14" s="1" t="s">
        <v>489</v>
      </c>
      <c r="L14" s="1" t="s">
        <v>489</v>
      </c>
      <c r="M14" s="1">
        <v>3.6999999999999998E-2</v>
      </c>
      <c r="N14" s="1" t="s">
        <v>489</v>
      </c>
      <c r="O14" s="1" t="s">
        <v>489</v>
      </c>
      <c r="P14" s="1">
        <v>6.9000000000000006E-2</v>
      </c>
      <c r="Q14" s="1">
        <v>4.3999999999999997E-2</v>
      </c>
      <c r="R14" s="1">
        <v>0.35699999999999998</v>
      </c>
    </row>
    <row r="15" spans="1:18" x14ac:dyDescent="0.3">
      <c r="A15" s="75" t="s">
        <v>9</v>
      </c>
      <c r="B15" s="1" t="s">
        <v>226</v>
      </c>
      <c r="C15" s="1" t="s">
        <v>226</v>
      </c>
      <c r="D15" s="1" t="s">
        <v>226</v>
      </c>
      <c r="E15" s="1" t="s">
        <v>226</v>
      </c>
      <c r="F15" s="1" t="s">
        <v>226</v>
      </c>
      <c r="G15" s="1" t="s">
        <v>226</v>
      </c>
      <c r="H15" s="1" t="s">
        <v>226</v>
      </c>
      <c r="I15" s="1" t="s">
        <v>226</v>
      </c>
      <c r="J15" s="1" t="s">
        <v>226</v>
      </c>
      <c r="K15" s="1" t="s">
        <v>225</v>
      </c>
      <c r="L15" s="1" t="s">
        <v>225</v>
      </c>
      <c r="M15" s="1" t="s">
        <v>225</v>
      </c>
      <c r="N15" s="1" t="s">
        <v>225</v>
      </c>
      <c r="O15" s="1" t="s">
        <v>225</v>
      </c>
      <c r="P15" s="1" t="s">
        <v>225</v>
      </c>
      <c r="Q15" s="1" t="s">
        <v>225</v>
      </c>
      <c r="R15" s="1" t="s">
        <v>225</v>
      </c>
    </row>
    <row r="16" spans="1:18" x14ac:dyDescent="0.3">
      <c r="A16" s="75" t="s">
        <v>10</v>
      </c>
      <c r="B16" s="1">
        <v>2.2389999999999999</v>
      </c>
      <c r="C16" s="1">
        <v>2.1749999999999998</v>
      </c>
      <c r="D16" s="1">
        <v>2.5419999999999998</v>
      </c>
      <c r="E16" s="1">
        <v>0.311</v>
      </c>
      <c r="F16" s="1">
        <v>2.669</v>
      </c>
      <c r="G16" s="1">
        <v>3.214</v>
      </c>
      <c r="H16" s="1">
        <v>2.61</v>
      </c>
      <c r="I16" s="1">
        <v>0.57099999999999995</v>
      </c>
      <c r="J16" s="1">
        <v>2.0870000000000002</v>
      </c>
      <c r="K16" s="1">
        <v>0.29199999999999998</v>
      </c>
      <c r="L16" s="1">
        <v>8.5000000000000006E-2</v>
      </c>
      <c r="M16" s="1">
        <v>0.76600000000000001</v>
      </c>
      <c r="N16" s="1">
        <v>0.34200000000000003</v>
      </c>
      <c r="O16" s="1">
        <v>0.377</v>
      </c>
      <c r="P16" s="1">
        <v>8.3140000000000001</v>
      </c>
      <c r="Q16" s="1">
        <v>2.8039999999999998</v>
      </c>
      <c r="R16" s="1">
        <v>7.2549999999999999</v>
      </c>
    </row>
    <row r="17" spans="1:18" x14ac:dyDescent="0.3">
      <c r="A17" s="75" t="s">
        <v>11</v>
      </c>
      <c r="B17" s="1">
        <v>8.2000000000000003E-2</v>
      </c>
      <c r="C17" s="1" t="s">
        <v>226</v>
      </c>
      <c r="D17" s="1" t="s">
        <v>489</v>
      </c>
      <c r="E17" s="1" t="s">
        <v>226</v>
      </c>
      <c r="F17" s="1" t="s">
        <v>226</v>
      </c>
      <c r="G17" s="1" t="s">
        <v>226</v>
      </c>
      <c r="H17" s="1" t="s">
        <v>226</v>
      </c>
      <c r="I17" s="1" t="s">
        <v>489</v>
      </c>
      <c r="J17" s="1" t="s">
        <v>489</v>
      </c>
      <c r="K17" s="1" t="s">
        <v>226</v>
      </c>
      <c r="L17" s="1" t="s">
        <v>489</v>
      </c>
      <c r="M17" s="1" t="s">
        <v>489</v>
      </c>
      <c r="N17" s="1" t="s">
        <v>226</v>
      </c>
      <c r="O17" s="1" t="s">
        <v>489</v>
      </c>
      <c r="P17" s="1" t="s">
        <v>489</v>
      </c>
      <c r="Q17" s="1" t="s">
        <v>489</v>
      </c>
      <c r="R17" s="1" t="s">
        <v>225</v>
      </c>
    </row>
    <row r="18" spans="1:18" x14ac:dyDescent="0.3">
      <c r="A18" s="75" t="s">
        <v>247</v>
      </c>
      <c r="B18" s="1" t="s">
        <v>226</v>
      </c>
      <c r="C18" s="1" t="s">
        <v>226</v>
      </c>
      <c r="D18" s="1" t="s">
        <v>489</v>
      </c>
      <c r="E18" s="1" t="s">
        <v>226</v>
      </c>
      <c r="F18" s="1" t="s">
        <v>226</v>
      </c>
      <c r="G18" s="1" t="s">
        <v>226</v>
      </c>
      <c r="H18" s="1" t="s">
        <v>226</v>
      </c>
      <c r="I18" s="1" t="s">
        <v>489</v>
      </c>
      <c r="J18" s="1" t="s">
        <v>226</v>
      </c>
      <c r="K18" s="1" t="s">
        <v>489</v>
      </c>
      <c r="L18" s="1" t="s">
        <v>489</v>
      </c>
      <c r="M18" s="1" t="s">
        <v>489</v>
      </c>
      <c r="N18" s="1" t="s">
        <v>226</v>
      </c>
      <c r="O18" s="1" t="s">
        <v>226</v>
      </c>
      <c r="P18" s="1" t="s">
        <v>226</v>
      </c>
      <c r="Q18" s="1" t="s">
        <v>226</v>
      </c>
      <c r="R18" s="1" t="s">
        <v>225</v>
      </c>
    </row>
    <row r="19" spans="1:18" x14ac:dyDescent="0.3">
      <c r="A19" s="75" t="s">
        <v>13</v>
      </c>
      <c r="B19" s="1" t="s">
        <v>489</v>
      </c>
      <c r="C19" s="1" t="s">
        <v>489</v>
      </c>
      <c r="D19" s="1" t="s">
        <v>226</v>
      </c>
      <c r="E19" s="1" t="s">
        <v>489</v>
      </c>
      <c r="F19" s="1" t="s">
        <v>489</v>
      </c>
      <c r="G19" s="1" t="s">
        <v>226</v>
      </c>
      <c r="H19" s="1" t="s">
        <v>489</v>
      </c>
      <c r="I19" s="1" t="s">
        <v>226</v>
      </c>
      <c r="J19" s="1" t="s">
        <v>489</v>
      </c>
      <c r="K19" s="1" t="s">
        <v>226</v>
      </c>
      <c r="L19" s="1" t="s">
        <v>489</v>
      </c>
      <c r="M19" s="1" t="s">
        <v>226</v>
      </c>
      <c r="N19" s="1" t="s">
        <v>489</v>
      </c>
      <c r="O19" s="1" t="s">
        <v>489</v>
      </c>
      <c r="P19" s="1" t="s">
        <v>489</v>
      </c>
      <c r="Q19" s="1" t="s">
        <v>226</v>
      </c>
      <c r="R19" s="1" t="s">
        <v>489</v>
      </c>
    </row>
    <row r="20" spans="1:18" x14ac:dyDescent="0.3">
      <c r="A20" s="75" t="s">
        <v>14</v>
      </c>
      <c r="B20" s="1">
        <v>14.009</v>
      </c>
      <c r="C20" s="1">
        <v>16.539000000000001</v>
      </c>
      <c r="D20" s="1">
        <v>13.319000000000001</v>
      </c>
      <c r="E20" s="1">
        <v>20.631</v>
      </c>
      <c r="F20" s="1">
        <v>14.935</v>
      </c>
      <c r="G20" s="1">
        <v>15.512</v>
      </c>
      <c r="H20" s="1">
        <v>13.978999999999999</v>
      </c>
      <c r="I20" s="1">
        <v>17.556000000000001</v>
      </c>
      <c r="J20" s="1">
        <v>15.147</v>
      </c>
      <c r="K20" s="1">
        <v>25.649000000000001</v>
      </c>
      <c r="L20" s="1">
        <v>24.844999999999999</v>
      </c>
      <c r="M20" s="1">
        <v>24.774999999999999</v>
      </c>
      <c r="N20" s="1">
        <v>25.158999999999999</v>
      </c>
      <c r="O20" s="1">
        <v>25.247</v>
      </c>
      <c r="P20" s="1">
        <v>15.92</v>
      </c>
      <c r="Q20" s="1">
        <v>17.14</v>
      </c>
      <c r="R20" s="1">
        <v>22.611999999999998</v>
      </c>
    </row>
    <row r="21" spans="1:18" x14ac:dyDescent="0.3">
      <c r="A21" s="75" t="s">
        <v>15</v>
      </c>
      <c r="B21" s="1">
        <v>30.164000000000001</v>
      </c>
      <c r="C21" s="1">
        <v>29.864999999999998</v>
      </c>
      <c r="D21" s="1">
        <v>29.568000000000001</v>
      </c>
      <c r="E21" s="1">
        <v>35.78</v>
      </c>
      <c r="F21" s="1">
        <v>33.320999999999998</v>
      </c>
      <c r="G21" s="1">
        <v>29.448</v>
      </c>
      <c r="H21" s="1">
        <v>30.956</v>
      </c>
      <c r="I21" s="1">
        <v>35.220999999999997</v>
      </c>
      <c r="J21" s="1">
        <v>31.451000000000001</v>
      </c>
      <c r="K21" s="1">
        <v>31.88</v>
      </c>
      <c r="L21" s="1">
        <v>32.968000000000004</v>
      </c>
      <c r="M21" s="1">
        <v>30.797000000000001</v>
      </c>
      <c r="N21" s="1">
        <v>33.331000000000003</v>
      </c>
      <c r="O21" s="1">
        <v>31.623999999999999</v>
      </c>
      <c r="P21" s="1">
        <v>29.486999999999998</v>
      </c>
      <c r="Q21" s="1">
        <v>33.587000000000003</v>
      </c>
      <c r="R21" s="1">
        <v>8.0549999999999997</v>
      </c>
    </row>
    <row r="22" spans="1:18" x14ac:dyDescent="0.3">
      <c r="A22" s="75" t="s">
        <v>16</v>
      </c>
      <c r="B22" s="1">
        <v>4.8239999999999998</v>
      </c>
      <c r="C22" s="1">
        <v>4.5149999999999997</v>
      </c>
      <c r="D22" s="1">
        <v>4.5129999999999999</v>
      </c>
      <c r="E22" s="1">
        <v>4.5720000000000001</v>
      </c>
      <c r="F22" s="1">
        <v>5.218</v>
      </c>
      <c r="G22" s="1">
        <v>4.4950000000000001</v>
      </c>
      <c r="H22" s="1">
        <v>4.7270000000000003</v>
      </c>
      <c r="I22" s="1">
        <v>5.0890000000000004</v>
      </c>
      <c r="J22" s="1">
        <v>4.8019999999999996</v>
      </c>
      <c r="K22" s="1">
        <v>3.4089999999999998</v>
      </c>
      <c r="L22" s="1">
        <v>3.9510000000000001</v>
      </c>
      <c r="M22" s="1">
        <v>3.5990000000000002</v>
      </c>
      <c r="N22" s="1">
        <v>3.6960000000000002</v>
      </c>
      <c r="O22" s="1">
        <v>3.6</v>
      </c>
      <c r="P22" s="1">
        <v>4.2969999999999997</v>
      </c>
      <c r="Q22" s="1">
        <v>4.5570000000000004</v>
      </c>
      <c r="R22" s="1">
        <v>6.4180000000000001</v>
      </c>
    </row>
    <row r="23" spans="1:18" x14ac:dyDescent="0.3">
      <c r="A23" s="75" t="s">
        <v>17</v>
      </c>
      <c r="B23" s="1">
        <v>11.959</v>
      </c>
      <c r="C23" s="1">
        <v>10.223000000000001</v>
      </c>
      <c r="D23" s="1">
        <v>12.343999999999999</v>
      </c>
      <c r="E23" s="1">
        <v>8.4670000000000005</v>
      </c>
      <c r="F23" s="1">
        <v>11.744999999999999</v>
      </c>
      <c r="G23" s="1">
        <v>10.451000000000001</v>
      </c>
      <c r="H23" s="1">
        <v>11.265000000000001</v>
      </c>
      <c r="I23" s="1">
        <v>9.7789999999999999</v>
      </c>
      <c r="J23" s="1">
        <v>11.311999999999999</v>
      </c>
      <c r="K23" s="1">
        <v>6.3209999999999997</v>
      </c>
      <c r="L23" s="1">
        <v>6.4610000000000003</v>
      </c>
      <c r="M23" s="1">
        <v>6.3319999999999999</v>
      </c>
      <c r="N23" s="1">
        <v>6.9029999999999996</v>
      </c>
      <c r="O23" s="1">
        <v>6.6929999999999996</v>
      </c>
      <c r="P23" s="1">
        <v>9.4450000000000003</v>
      </c>
      <c r="Q23" s="1">
        <v>8.9510000000000005</v>
      </c>
      <c r="R23" s="1">
        <v>14.920999999999999</v>
      </c>
    </row>
    <row r="24" spans="1:18" x14ac:dyDescent="0.3">
      <c r="A24" s="75" t="s">
        <v>18</v>
      </c>
      <c r="B24" s="1">
        <v>1.9750000000000001</v>
      </c>
      <c r="C24" s="1">
        <v>2.06</v>
      </c>
      <c r="D24" s="1">
        <v>1.8129999999999999</v>
      </c>
      <c r="E24" s="1">
        <v>0.63600000000000001</v>
      </c>
      <c r="F24" s="1">
        <v>2.2549999999999999</v>
      </c>
      <c r="G24" s="1">
        <v>1.853</v>
      </c>
      <c r="H24" s="1">
        <v>1.831</v>
      </c>
      <c r="I24" s="1">
        <v>0.91200000000000003</v>
      </c>
      <c r="J24" s="1">
        <v>1.7649999999999999</v>
      </c>
      <c r="K24" s="1">
        <v>0.36599999999999999</v>
      </c>
      <c r="L24" s="1">
        <v>0.25900000000000001</v>
      </c>
      <c r="M24" s="1">
        <v>0.52300000000000002</v>
      </c>
      <c r="N24" s="1">
        <v>0.45100000000000001</v>
      </c>
      <c r="O24" s="1">
        <v>0.41599999999999998</v>
      </c>
      <c r="P24" s="1">
        <v>1.474</v>
      </c>
      <c r="Q24" s="1">
        <v>1.0209999999999999</v>
      </c>
      <c r="R24" s="1">
        <v>2.2989999999999999</v>
      </c>
    </row>
    <row r="25" spans="1:18" x14ac:dyDescent="0.3">
      <c r="A25" s="75" t="s">
        <v>19</v>
      </c>
      <c r="B25" s="1">
        <v>0.90400000000000003</v>
      </c>
      <c r="C25" s="1">
        <v>0.85899999999999999</v>
      </c>
      <c r="D25" s="1">
        <v>0.89400000000000002</v>
      </c>
      <c r="E25" s="1">
        <v>0.69199999999999995</v>
      </c>
      <c r="F25" s="1">
        <v>0.90200000000000002</v>
      </c>
      <c r="G25" s="1">
        <v>0.80400000000000005</v>
      </c>
      <c r="H25" s="1">
        <v>0.81499999999999995</v>
      </c>
      <c r="I25" s="1">
        <v>0.84899999999999998</v>
      </c>
      <c r="J25" s="1">
        <v>0.89500000000000002</v>
      </c>
      <c r="K25" s="1" t="s">
        <v>225</v>
      </c>
      <c r="L25" s="1" t="s">
        <v>225</v>
      </c>
      <c r="M25" s="1" t="s">
        <v>225</v>
      </c>
      <c r="N25" s="1" t="s">
        <v>225</v>
      </c>
      <c r="O25" s="1" t="s">
        <v>225</v>
      </c>
      <c r="P25" s="1" t="s">
        <v>225</v>
      </c>
      <c r="Q25" s="1" t="s">
        <v>225</v>
      </c>
      <c r="R25" s="1">
        <v>1.1279999999999999</v>
      </c>
    </row>
    <row r="26" spans="1:18" x14ac:dyDescent="0.3">
      <c r="A26" s="75" t="s">
        <v>20</v>
      </c>
      <c r="B26" s="1">
        <v>3.6680000000000001</v>
      </c>
      <c r="C26" s="1">
        <v>4.8259999999999996</v>
      </c>
      <c r="D26" s="1">
        <v>4.2789999999999999</v>
      </c>
      <c r="E26" s="1">
        <v>3.137</v>
      </c>
      <c r="F26" s="1">
        <v>4.5209999999999999</v>
      </c>
      <c r="G26" s="1">
        <v>4.3570000000000002</v>
      </c>
      <c r="H26" s="1">
        <v>4.1970000000000001</v>
      </c>
      <c r="I26" s="1">
        <v>3.0030000000000001</v>
      </c>
      <c r="J26" s="1">
        <v>4.1900000000000004</v>
      </c>
      <c r="K26" s="1">
        <v>3.625</v>
      </c>
      <c r="L26" s="1">
        <v>3.4060000000000001</v>
      </c>
      <c r="M26" s="1">
        <v>3.831</v>
      </c>
      <c r="N26" s="1">
        <v>3.3519999999999999</v>
      </c>
      <c r="O26" s="1">
        <v>3.839</v>
      </c>
      <c r="P26" s="1">
        <v>4.7229999999999999</v>
      </c>
      <c r="Q26" s="1">
        <v>4.1820000000000004</v>
      </c>
      <c r="R26" s="1">
        <v>2.548</v>
      </c>
    </row>
    <row r="27" spans="1:18" x14ac:dyDescent="0.3">
      <c r="A27" s="75" t="s">
        <v>21</v>
      </c>
      <c r="B27" s="1" t="s">
        <v>226</v>
      </c>
      <c r="C27" s="1" t="s">
        <v>226</v>
      </c>
      <c r="D27" s="1" t="s">
        <v>226</v>
      </c>
      <c r="E27" s="1" t="s">
        <v>226</v>
      </c>
      <c r="F27" s="1" t="s">
        <v>226</v>
      </c>
      <c r="G27" s="1" t="s">
        <v>226</v>
      </c>
      <c r="H27" s="1" t="s">
        <v>226</v>
      </c>
      <c r="I27" s="1" t="s">
        <v>226</v>
      </c>
      <c r="J27" s="1" t="s">
        <v>226</v>
      </c>
      <c r="K27" s="1" t="s">
        <v>226</v>
      </c>
      <c r="L27" s="1" t="s">
        <v>226</v>
      </c>
      <c r="M27" s="1" t="s">
        <v>226</v>
      </c>
      <c r="N27" s="1" t="s">
        <v>226</v>
      </c>
      <c r="O27" s="1" t="s">
        <v>226</v>
      </c>
      <c r="P27" s="1" t="s">
        <v>226</v>
      </c>
      <c r="Q27" s="1" t="s">
        <v>226</v>
      </c>
      <c r="R27" s="1" t="s">
        <v>225</v>
      </c>
    </row>
    <row r="28" spans="1:18" x14ac:dyDescent="0.3">
      <c r="A28" s="75" t="s">
        <v>22</v>
      </c>
      <c r="B28" s="1">
        <v>0.45600000000000002</v>
      </c>
      <c r="C28" s="1">
        <v>0.74299999999999999</v>
      </c>
      <c r="D28" s="1">
        <v>1.012</v>
      </c>
      <c r="E28" s="1" t="s">
        <v>489</v>
      </c>
      <c r="F28" s="1">
        <v>0.82299999999999995</v>
      </c>
      <c r="G28" s="1">
        <v>0.82599999999999996</v>
      </c>
      <c r="H28" s="1">
        <v>0.69099999999999995</v>
      </c>
      <c r="I28" s="1" t="s">
        <v>489</v>
      </c>
      <c r="J28" s="1">
        <v>0.71799999999999997</v>
      </c>
      <c r="K28" s="1" t="s">
        <v>489</v>
      </c>
      <c r="L28" s="1" t="s">
        <v>226</v>
      </c>
      <c r="M28" s="1" t="s">
        <v>489</v>
      </c>
      <c r="N28" s="1" t="s">
        <v>489</v>
      </c>
      <c r="O28" s="1" t="s">
        <v>226</v>
      </c>
      <c r="P28" s="1">
        <v>0.83599999999999997</v>
      </c>
      <c r="Q28" s="1">
        <v>0.503</v>
      </c>
      <c r="R28" s="1">
        <v>1.2849999999999999</v>
      </c>
    </row>
    <row r="29" spans="1:18" x14ac:dyDescent="0.3">
      <c r="A29" s="75" t="s">
        <v>23</v>
      </c>
      <c r="B29" s="1" t="s">
        <v>226</v>
      </c>
      <c r="C29" s="1" t="s">
        <v>226</v>
      </c>
      <c r="D29" s="1" t="s">
        <v>226</v>
      </c>
      <c r="E29" s="1" t="s">
        <v>489</v>
      </c>
      <c r="F29" s="1" t="s">
        <v>489</v>
      </c>
      <c r="G29" s="1" t="s">
        <v>226</v>
      </c>
      <c r="H29" s="1" t="s">
        <v>226</v>
      </c>
      <c r="I29" s="1" t="s">
        <v>489</v>
      </c>
      <c r="J29" s="1" t="s">
        <v>226</v>
      </c>
      <c r="K29" s="1" t="s">
        <v>226</v>
      </c>
      <c r="L29" s="1" t="s">
        <v>489</v>
      </c>
      <c r="M29" s="1" t="s">
        <v>489</v>
      </c>
      <c r="N29" s="1" t="s">
        <v>489</v>
      </c>
      <c r="O29" s="1" t="s">
        <v>489</v>
      </c>
      <c r="P29" s="1" t="s">
        <v>489</v>
      </c>
      <c r="Q29" s="1" t="s">
        <v>226</v>
      </c>
      <c r="R29" s="1" t="s">
        <v>225</v>
      </c>
    </row>
    <row r="30" spans="1:18" x14ac:dyDescent="0.3">
      <c r="A30" s="75" t="s">
        <v>24</v>
      </c>
      <c r="B30" s="1" t="s">
        <v>489</v>
      </c>
      <c r="C30" s="1" t="s">
        <v>226</v>
      </c>
      <c r="D30" s="1" t="s">
        <v>226</v>
      </c>
      <c r="E30" s="1" t="s">
        <v>489</v>
      </c>
      <c r="F30" s="1" t="s">
        <v>489</v>
      </c>
      <c r="G30" s="1">
        <v>0.154</v>
      </c>
      <c r="H30" s="1" t="s">
        <v>489</v>
      </c>
      <c r="I30" s="1" t="s">
        <v>489</v>
      </c>
      <c r="J30" s="1" t="s">
        <v>489</v>
      </c>
      <c r="K30" s="1" t="s">
        <v>489</v>
      </c>
      <c r="L30" s="1" t="s">
        <v>226</v>
      </c>
      <c r="M30" s="1" t="s">
        <v>489</v>
      </c>
      <c r="N30" s="1" t="s">
        <v>489</v>
      </c>
      <c r="O30" s="1" t="s">
        <v>226</v>
      </c>
      <c r="P30" s="1">
        <v>0.25700000000000001</v>
      </c>
      <c r="Q30" s="1" t="s">
        <v>489</v>
      </c>
      <c r="R30" s="1">
        <v>0.56899999999999995</v>
      </c>
    </row>
    <row r="31" spans="1:18" x14ac:dyDescent="0.3">
      <c r="A31" s="75" t="s">
        <v>25</v>
      </c>
      <c r="B31" s="1" t="s">
        <v>489</v>
      </c>
      <c r="C31" s="1">
        <v>0.217</v>
      </c>
      <c r="D31" s="1">
        <v>0.182</v>
      </c>
      <c r="E31" s="1" t="s">
        <v>489</v>
      </c>
      <c r="F31" s="1">
        <v>0.187</v>
      </c>
      <c r="G31" s="1">
        <v>0.28799999999999998</v>
      </c>
      <c r="H31" s="1">
        <v>0.20599999999999999</v>
      </c>
      <c r="I31" s="1" t="s">
        <v>489</v>
      </c>
      <c r="J31" s="1">
        <v>0.17599999999999999</v>
      </c>
      <c r="K31" s="1" t="s">
        <v>489</v>
      </c>
      <c r="L31" s="1" t="s">
        <v>489</v>
      </c>
      <c r="M31" s="1" t="s">
        <v>489</v>
      </c>
      <c r="N31" s="1" t="s">
        <v>489</v>
      </c>
      <c r="O31" s="1" t="s">
        <v>489</v>
      </c>
      <c r="P31" s="1">
        <v>0.22800000000000001</v>
      </c>
      <c r="Q31" s="1" t="s">
        <v>489</v>
      </c>
      <c r="R31" s="1">
        <v>0.20599999999999999</v>
      </c>
    </row>
    <row r="32" spans="1:18" x14ac:dyDescent="0.3">
      <c r="A32" s="75" t="s">
        <v>26</v>
      </c>
      <c r="B32" s="1" t="s">
        <v>226</v>
      </c>
      <c r="C32" s="1" t="s">
        <v>226</v>
      </c>
      <c r="D32" s="1" t="s">
        <v>226</v>
      </c>
      <c r="E32" s="1" t="s">
        <v>226</v>
      </c>
      <c r="F32" s="1" t="s">
        <v>489</v>
      </c>
      <c r="G32" s="1" t="s">
        <v>489</v>
      </c>
      <c r="H32" s="1" t="s">
        <v>226</v>
      </c>
      <c r="I32" s="1" t="s">
        <v>226</v>
      </c>
      <c r="J32" s="1" t="s">
        <v>226</v>
      </c>
      <c r="K32" s="1" t="s">
        <v>489</v>
      </c>
      <c r="L32" s="1" t="s">
        <v>226</v>
      </c>
      <c r="M32" s="1" t="s">
        <v>226</v>
      </c>
      <c r="N32" s="1" t="s">
        <v>226</v>
      </c>
      <c r="O32" s="1" t="s">
        <v>489</v>
      </c>
      <c r="P32" s="1" t="s">
        <v>489</v>
      </c>
      <c r="Q32" s="1" t="s">
        <v>489</v>
      </c>
      <c r="R32" s="1" t="s">
        <v>225</v>
      </c>
    </row>
    <row r="33" spans="1:18" x14ac:dyDescent="0.3">
      <c r="A33" s="75" t="s">
        <v>27</v>
      </c>
      <c r="B33" s="1" t="s">
        <v>226</v>
      </c>
      <c r="C33" s="1" t="s">
        <v>226</v>
      </c>
      <c r="D33" s="1" t="s">
        <v>226</v>
      </c>
      <c r="E33" s="1" t="s">
        <v>226</v>
      </c>
      <c r="F33" s="1" t="s">
        <v>226</v>
      </c>
      <c r="G33" s="1">
        <v>0.193</v>
      </c>
      <c r="H33" s="1" t="s">
        <v>226</v>
      </c>
      <c r="I33" s="1" t="s">
        <v>226</v>
      </c>
      <c r="J33" s="1" t="s">
        <v>226</v>
      </c>
      <c r="K33" s="1" t="s">
        <v>226</v>
      </c>
      <c r="L33" s="1" t="s">
        <v>226</v>
      </c>
      <c r="M33" s="1" t="s">
        <v>226</v>
      </c>
      <c r="N33" s="1" t="s">
        <v>226</v>
      </c>
      <c r="O33" s="1" t="s">
        <v>226</v>
      </c>
      <c r="P33" s="1" t="s">
        <v>226</v>
      </c>
      <c r="Q33" s="1" t="s">
        <v>226</v>
      </c>
      <c r="R33" s="1">
        <v>0.249</v>
      </c>
    </row>
    <row r="34" spans="1:18" x14ac:dyDescent="0.3">
      <c r="A34" s="75" t="s">
        <v>28</v>
      </c>
      <c r="B34" s="1">
        <v>1.2410000000000001</v>
      </c>
      <c r="C34" s="1">
        <v>0.63500000000000001</v>
      </c>
      <c r="D34" s="1">
        <v>0.69199999999999995</v>
      </c>
      <c r="E34" s="1">
        <v>0.108</v>
      </c>
      <c r="F34" s="1">
        <v>0.83199999999999996</v>
      </c>
      <c r="G34" s="1">
        <v>1.528</v>
      </c>
      <c r="H34" s="1">
        <v>1.0840000000000001</v>
      </c>
      <c r="I34" s="1">
        <v>0.19</v>
      </c>
      <c r="J34" s="1">
        <v>0.745</v>
      </c>
      <c r="K34" s="1">
        <v>0.222</v>
      </c>
      <c r="L34" s="1" t="s">
        <v>489</v>
      </c>
      <c r="M34" s="1">
        <v>0.19500000000000001</v>
      </c>
      <c r="N34" s="1">
        <v>0.30199999999999999</v>
      </c>
      <c r="O34" s="1">
        <v>0.158</v>
      </c>
      <c r="P34" s="1" t="s">
        <v>489</v>
      </c>
      <c r="Q34" s="1" t="s">
        <v>489</v>
      </c>
      <c r="R34" s="1" t="s">
        <v>225</v>
      </c>
    </row>
    <row r="35" spans="1:18" x14ac:dyDescent="0.3">
      <c r="A35" s="75" t="s">
        <v>249</v>
      </c>
      <c r="B35" s="1" t="s">
        <v>489</v>
      </c>
      <c r="C35" s="1" t="s">
        <v>489</v>
      </c>
      <c r="D35" s="1">
        <v>0.14399999999999999</v>
      </c>
      <c r="E35" s="1" t="s">
        <v>489</v>
      </c>
      <c r="F35" s="1" t="s">
        <v>226</v>
      </c>
      <c r="G35" s="1">
        <v>0.40600000000000003</v>
      </c>
      <c r="H35" s="1" t="s">
        <v>489</v>
      </c>
      <c r="I35" s="1" t="s">
        <v>489</v>
      </c>
      <c r="J35" s="1" t="s">
        <v>489</v>
      </c>
      <c r="K35" s="1" t="s">
        <v>489</v>
      </c>
      <c r="L35" s="1" t="s">
        <v>226</v>
      </c>
      <c r="M35" s="1" t="s">
        <v>489</v>
      </c>
      <c r="N35" s="1" t="s">
        <v>489</v>
      </c>
      <c r="O35" s="1" t="s">
        <v>489</v>
      </c>
      <c r="P35" s="1" t="s">
        <v>226</v>
      </c>
      <c r="Q35" s="1" t="s">
        <v>226</v>
      </c>
      <c r="R35" s="1">
        <v>0.46899999999999997</v>
      </c>
    </row>
    <row r="36" spans="1:18" x14ac:dyDescent="0.3">
      <c r="A36" s="75" t="s">
        <v>29</v>
      </c>
      <c r="B36" s="1">
        <v>3.351</v>
      </c>
      <c r="C36" s="1">
        <v>2.8740000000000001</v>
      </c>
      <c r="D36" s="1">
        <v>3.8380000000000001</v>
      </c>
      <c r="E36" s="1">
        <v>5.68</v>
      </c>
      <c r="F36" s="1">
        <v>2.5350000000000001</v>
      </c>
      <c r="G36" s="1">
        <v>3.4260000000000002</v>
      </c>
      <c r="H36" s="1">
        <v>3.706</v>
      </c>
      <c r="I36" s="1">
        <v>5.1379999999999999</v>
      </c>
      <c r="J36" s="1">
        <v>3.464</v>
      </c>
      <c r="K36" s="1">
        <v>5.0609999999999999</v>
      </c>
      <c r="L36" s="1">
        <v>5.2750000000000004</v>
      </c>
      <c r="M36" s="1">
        <v>4.9660000000000002</v>
      </c>
      <c r="N36" s="1">
        <v>5.1420000000000003</v>
      </c>
      <c r="O36" s="1">
        <v>4.9139999999999997</v>
      </c>
      <c r="P36" s="1">
        <v>2.2890000000000001</v>
      </c>
      <c r="Q36" s="1">
        <v>1.7170000000000001</v>
      </c>
      <c r="R36" s="1">
        <v>4.4420000000000002</v>
      </c>
    </row>
    <row r="37" spans="1:18" x14ac:dyDescent="0.3">
      <c r="A37" s="75" t="s">
        <v>30</v>
      </c>
      <c r="B37" s="1">
        <v>0.13400000000000001</v>
      </c>
      <c r="C37" s="1">
        <v>0.1</v>
      </c>
      <c r="D37" s="1">
        <v>2.5999999999999999E-2</v>
      </c>
      <c r="E37" s="1" t="s">
        <v>489</v>
      </c>
      <c r="F37" s="1">
        <v>1.4999999999999999E-2</v>
      </c>
      <c r="G37" s="1">
        <v>4.2000000000000003E-2</v>
      </c>
      <c r="H37" s="1">
        <v>0.29799999999999999</v>
      </c>
      <c r="I37" s="1">
        <v>1.4E-2</v>
      </c>
      <c r="J37" s="1">
        <v>0.122</v>
      </c>
      <c r="K37" s="1" t="s">
        <v>489</v>
      </c>
      <c r="L37" s="1" t="s">
        <v>489</v>
      </c>
      <c r="M37" s="1">
        <v>2.5999999999999999E-2</v>
      </c>
      <c r="N37" s="1" t="s">
        <v>489</v>
      </c>
      <c r="O37" s="1">
        <v>1.4E-2</v>
      </c>
      <c r="P37" s="1">
        <v>0.106</v>
      </c>
      <c r="Q37" s="1">
        <v>0.10199999999999999</v>
      </c>
      <c r="R37" s="1">
        <v>6.8000000000000005E-2</v>
      </c>
    </row>
    <row r="38" spans="1:18" x14ac:dyDescent="0.3">
      <c r="A38" s="76" t="s">
        <v>534</v>
      </c>
      <c r="B38" s="1">
        <v>1.4110132800656898</v>
      </c>
      <c r="C38" s="1">
        <v>1.2101617925720061</v>
      </c>
      <c r="D38" s="1">
        <v>1.6160754905676267</v>
      </c>
      <c r="E38" s="1">
        <v>2.3916906686878892</v>
      </c>
      <c r="F38" s="1">
        <v>1.0674182825922183</v>
      </c>
      <c r="G38" s="1">
        <v>1.4425937026275897</v>
      </c>
      <c r="H38" s="1">
        <v>1.5604939468586827</v>
      </c>
      <c r="I38" s="1">
        <v>2.1634694816405591</v>
      </c>
      <c r="J38" s="1">
        <v>1.4585944500589523</v>
      </c>
      <c r="K38" s="1">
        <v>2.1310469144770083</v>
      </c>
      <c r="L38" s="1">
        <v>2.2211563868536301</v>
      </c>
      <c r="M38" s="1">
        <v>2.0910450458986021</v>
      </c>
      <c r="N38" s="1">
        <v>2.1651537708438608</v>
      </c>
      <c r="O38" s="1">
        <v>2.0691492862556844</v>
      </c>
      <c r="P38" s="1">
        <v>0.96383449658918652</v>
      </c>
      <c r="Q38" s="1">
        <v>0.72298114051709617</v>
      </c>
      <c r="R38" s="1">
        <v>1.8704031602661277</v>
      </c>
    </row>
    <row r="39" spans="1:18" x14ac:dyDescent="0.3">
      <c r="A39" s="76" t="s">
        <v>535</v>
      </c>
      <c r="B39" s="1">
        <v>3.0236081572786507E-2</v>
      </c>
      <c r="C39" s="1">
        <v>2.2564239979691422E-2</v>
      </c>
      <c r="D39" s="1">
        <v>5.8667023947197687E-3</v>
      </c>
      <c r="E39" s="1"/>
      <c r="F39" s="1">
        <v>3.3846359969537127E-3</v>
      </c>
      <c r="G39" s="1">
        <v>9.4769807914703956E-3</v>
      </c>
      <c r="H39" s="1">
        <v>6.7241435139480429E-2</v>
      </c>
      <c r="I39" s="1">
        <v>3.158993597156799E-3</v>
      </c>
      <c r="J39" s="1">
        <v>2.752837277522353E-2</v>
      </c>
      <c r="K39" s="1"/>
      <c r="L39" s="1"/>
      <c r="M39" s="1">
        <v>5.8667023947197687E-3</v>
      </c>
      <c r="N39" s="1"/>
      <c r="O39" s="1">
        <v>3.158993597156799E-3</v>
      </c>
      <c r="P39" s="1">
        <v>2.3918094378472903E-2</v>
      </c>
      <c r="Q39" s="1">
        <v>2.3015524779285246E-2</v>
      </c>
      <c r="R39" s="1">
        <v>1.5343683186190166E-2</v>
      </c>
    </row>
    <row r="40" spans="1:18" x14ac:dyDescent="0.3">
      <c r="A40" s="91" t="s">
        <v>485</v>
      </c>
      <c r="B40" s="5">
        <v>75.471750638361527</v>
      </c>
      <c r="C40" s="5">
        <v>79.755999999999986</v>
      </c>
      <c r="D40" s="5">
        <v>78.194000000000003</v>
      </c>
      <c r="E40" s="5">
        <v>80.01400000000001</v>
      </c>
      <c r="F40" s="5">
        <v>81.012999999999977</v>
      </c>
      <c r="G40" s="5">
        <v>80.091999999999999</v>
      </c>
      <c r="H40" s="5">
        <v>79.452000000000012</v>
      </c>
      <c r="I40" s="5">
        <v>78.353000000000009</v>
      </c>
      <c r="J40" s="5">
        <v>78.978000000000009</v>
      </c>
      <c r="K40" s="5">
        <v>77.12700000000001</v>
      </c>
      <c r="L40" s="5">
        <v>77.325000000000017</v>
      </c>
      <c r="M40" s="5">
        <v>76.461999999999975</v>
      </c>
      <c r="N40" s="5">
        <v>78.856000000000009</v>
      </c>
      <c r="O40" s="5">
        <v>77.111000000000004</v>
      </c>
      <c r="P40" s="5">
        <v>78.867000000000004</v>
      </c>
      <c r="Q40" s="5">
        <v>76.705000000000013</v>
      </c>
      <c r="R40" s="5">
        <v>74.889999999999972</v>
      </c>
    </row>
    <row r="41" spans="1:18" s="11" customFormat="1" x14ac:dyDescent="0.3">
      <c r="A41" s="110" t="s">
        <v>738</v>
      </c>
      <c r="B41" s="101">
        <v>24.528249361638473</v>
      </c>
      <c r="C41" s="101">
        <v>20.244000000000014</v>
      </c>
      <c r="D41" s="101">
        <v>21.805999999999997</v>
      </c>
      <c r="E41" s="101">
        <v>19.98599999999999</v>
      </c>
      <c r="F41" s="101">
        <v>18.987000000000023</v>
      </c>
      <c r="G41" s="101">
        <v>19.908000000000001</v>
      </c>
      <c r="H41" s="101">
        <v>20.547999999999988</v>
      </c>
      <c r="I41" s="101">
        <v>21.646999999999991</v>
      </c>
      <c r="J41" s="101">
        <v>21.021999999999991</v>
      </c>
      <c r="K41" s="101">
        <v>22.87299999999999</v>
      </c>
      <c r="L41" s="101">
        <v>22.674999999999983</v>
      </c>
      <c r="M41" s="101">
        <v>23.538000000000025</v>
      </c>
      <c r="N41" s="101">
        <v>21.143999999999991</v>
      </c>
      <c r="O41" s="101">
        <v>22.888999999999996</v>
      </c>
      <c r="P41" s="101">
        <v>21.132999999999996</v>
      </c>
      <c r="Q41" s="101">
        <v>23.294999999999987</v>
      </c>
      <c r="R41" s="101">
        <v>25.110000000000028</v>
      </c>
    </row>
    <row r="42" spans="1:18" x14ac:dyDescent="0.3">
      <c r="A42" s="144" t="s">
        <v>724</v>
      </c>
    </row>
    <row r="43" spans="1:18" x14ac:dyDescent="0.3">
      <c r="A43" s="62" t="s">
        <v>856</v>
      </c>
    </row>
    <row r="44" spans="1:18" s="157" customFormat="1" x14ac:dyDescent="0.3">
      <c r="A44" s="212" t="s">
        <v>48</v>
      </c>
      <c r="B44" s="155">
        <v>2.3467178627864104E-3</v>
      </c>
      <c r="C44" s="155">
        <v>3.1900316835121365E-3</v>
      </c>
      <c r="D44" s="155">
        <v>1.4822221799459764E-3</v>
      </c>
      <c r="E44" s="155">
        <v>0</v>
      </c>
      <c r="F44" s="155">
        <v>2.0415147822370975E-3</v>
      </c>
      <c r="G44" s="155">
        <v>1.6483775258445087E-2</v>
      </c>
      <c r="H44" s="155">
        <v>2.9628274399892394E-3</v>
      </c>
      <c r="I44" s="155">
        <v>0</v>
      </c>
      <c r="J44" s="155">
        <v>9.7450933219060882E-4</v>
      </c>
      <c r="K44" s="155">
        <v>1.4443087927572989E-3</v>
      </c>
      <c r="L44" s="155">
        <v>8.80151081776562E-4</v>
      </c>
      <c r="M44" s="155">
        <v>2.6146020662453744E-3</v>
      </c>
      <c r="N44" s="155">
        <v>0</v>
      </c>
      <c r="O44" s="155">
        <v>1.1107267236651847E-3</v>
      </c>
      <c r="P44" s="155">
        <v>1.5071652256388372E-3</v>
      </c>
      <c r="Q44" s="155">
        <v>2.1872007755161599E-2</v>
      </c>
      <c r="R44" s="155">
        <v>1.3597184635559239E-3</v>
      </c>
    </row>
    <row r="45" spans="1:18" s="157" customFormat="1" x14ac:dyDescent="0.3">
      <c r="A45" s="212" t="s">
        <v>49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</row>
    <row r="46" spans="1:18" s="157" customFormat="1" x14ac:dyDescent="0.3">
      <c r="A46" s="212" t="s">
        <v>50</v>
      </c>
      <c r="B46" s="155">
        <v>3.236543387620036E-3</v>
      </c>
      <c r="C46" s="155">
        <v>5.0885305046120379E-3</v>
      </c>
      <c r="D46" s="155">
        <v>0</v>
      </c>
      <c r="E46" s="155">
        <v>0</v>
      </c>
      <c r="F46" s="155">
        <v>0</v>
      </c>
      <c r="G46" s="155">
        <v>5.2192741541084685E-3</v>
      </c>
      <c r="H46" s="155">
        <v>0</v>
      </c>
      <c r="I46" s="155">
        <v>0</v>
      </c>
      <c r="J46" s="155">
        <v>0</v>
      </c>
      <c r="K46" s="155">
        <v>8.5111017433939001E-4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1.7670940651467262E-2</v>
      </c>
      <c r="R46" s="155">
        <v>4.149394173236229E-3</v>
      </c>
    </row>
    <row r="47" spans="1:18" s="157" customFormat="1" x14ac:dyDescent="0.3">
      <c r="A47" s="212" t="s">
        <v>51</v>
      </c>
      <c r="B47" s="155">
        <v>0</v>
      </c>
      <c r="C47" s="155">
        <v>4.6502269906918851E-2</v>
      </c>
      <c r="D47" s="155">
        <v>2.8996966739796813E-2</v>
      </c>
      <c r="E47" s="155">
        <v>0</v>
      </c>
      <c r="F47" s="155">
        <v>0</v>
      </c>
      <c r="G47" s="155">
        <v>0</v>
      </c>
      <c r="H47" s="155">
        <v>2.5959836816427398E-2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  <c r="Q47" s="155">
        <v>0</v>
      </c>
      <c r="R47" s="155">
        <v>0</v>
      </c>
    </row>
    <row r="48" spans="1:18" s="157" customFormat="1" x14ac:dyDescent="0.3">
      <c r="A48" s="212" t="s">
        <v>52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</row>
    <row r="49" spans="1:18" s="157" customFormat="1" x14ac:dyDescent="0.3">
      <c r="A49" s="212" t="s">
        <v>53</v>
      </c>
      <c r="B49" s="155">
        <v>0</v>
      </c>
      <c r="C49" s="155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</row>
    <row r="50" spans="1:18" s="157" customFormat="1" x14ac:dyDescent="0.3">
      <c r="A50" s="212" t="s">
        <v>54</v>
      </c>
      <c r="B50" s="155">
        <v>4.5551776709864558E-2</v>
      </c>
      <c r="C50" s="155">
        <v>5.2240026712827368E-2</v>
      </c>
      <c r="D50" s="155">
        <v>4.5458641245659986E-2</v>
      </c>
      <c r="E50" s="155">
        <v>0</v>
      </c>
      <c r="F50" s="155">
        <v>3.031425685429882E-2</v>
      </c>
      <c r="G50" s="155">
        <v>5.5033077558603941E-2</v>
      </c>
      <c r="H50" s="155">
        <v>5.1984722278156141E-2</v>
      </c>
      <c r="I50" s="155">
        <v>8.822878255093842E-4</v>
      </c>
      <c r="J50" s="155">
        <v>5.9977959072768032E-2</v>
      </c>
      <c r="K50" s="155">
        <v>6.0240167288553269E-3</v>
      </c>
      <c r="L50" s="155">
        <v>1.1371553900542523E-3</v>
      </c>
      <c r="M50" s="155">
        <v>1.3925025007642661E-2</v>
      </c>
      <c r="N50" s="155">
        <v>5.1076932016579247E-3</v>
      </c>
      <c r="O50" s="155">
        <v>5.1476541064513874E-3</v>
      </c>
      <c r="P50" s="155">
        <v>3.9389565030092312E-2</v>
      </c>
      <c r="Q50" s="155">
        <v>1.8382849751678264E-2</v>
      </c>
      <c r="R50" s="155">
        <v>4.7034555214933278E-2</v>
      </c>
    </row>
    <row r="51" spans="1:18" s="157" customFormat="1" x14ac:dyDescent="0.3">
      <c r="A51" s="212" t="s">
        <v>55</v>
      </c>
      <c r="B51" s="155">
        <v>0</v>
      </c>
      <c r="C51" s="155">
        <v>0</v>
      </c>
      <c r="D51" s="155">
        <v>3.0277788399144436E-3</v>
      </c>
      <c r="E51" s="155">
        <v>0</v>
      </c>
      <c r="F51" s="155">
        <v>0</v>
      </c>
      <c r="G51" s="155">
        <v>0</v>
      </c>
      <c r="H51" s="155">
        <v>2.6877996526153002E-3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  <c r="Q51" s="155">
        <v>0</v>
      </c>
      <c r="R51" s="155">
        <v>0</v>
      </c>
    </row>
    <row r="52" spans="1:18" s="157" customFormat="1" x14ac:dyDescent="0.3">
      <c r="A52" s="212" t="s">
        <v>56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</row>
    <row r="53" spans="1:18" s="157" customFormat="1" x14ac:dyDescent="0.3">
      <c r="A53" s="212" t="s">
        <v>57</v>
      </c>
      <c r="B53" s="155">
        <v>0</v>
      </c>
      <c r="C53" s="155">
        <v>1.3270406730710766E-3</v>
      </c>
      <c r="D53" s="155">
        <v>0</v>
      </c>
      <c r="E53" s="155">
        <v>0</v>
      </c>
      <c r="F53" s="155">
        <v>0</v>
      </c>
      <c r="G53" s="155">
        <v>1.0437302855470943E-2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7.9513792921696619E-4</v>
      </c>
      <c r="N53" s="155">
        <v>0</v>
      </c>
      <c r="O53" s="155">
        <v>0</v>
      </c>
      <c r="P53" s="155">
        <v>1.5721511581005532E-3</v>
      </c>
      <c r="Q53" s="155">
        <v>9.5963484355244166E-4</v>
      </c>
      <c r="R53" s="155">
        <v>7.3384029479818813E-3</v>
      </c>
    </row>
    <row r="54" spans="1:18" s="157" customFormat="1" x14ac:dyDescent="0.3">
      <c r="A54" s="212" t="s">
        <v>58</v>
      </c>
      <c r="B54" s="155">
        <v>2.9746436731867044E-2</v>
      </c>
      <c r="C54" s="155">
        <v>3.183054681175241E-2</v>
      </c>
      <c r="D54" s="155">
        <v>3.5805410548317207E-2</v>
      </c>
      <c r="E54" s="155">
        <v>4.5365526867539065E-3</v>
      </c>
      <c r="F54" s="155">
        <v>4.0840456212589714E-2</v>
      </c>
      <c r="G54" s="155">
        <v>4.6755539842141584E-2</v>
      </c>
      <c r="H54" s="155">
        <v>3.7754454384939483E-2</v>
      </c>
      <c r="I54" s="155">
        <v>8.0718834831304976E-3</v>
      </c>
      <c r="J54" s="155">
        <v>3.0064485875344712E-2</v>
      </c>
      <c r="K54" s="155">
        <v>4.007769265031106E-3</v>
      </c>
      <c r="L54" s="155">
        <v>1.1709681068771862E-3</v>
      </c>
      <c r="M54" s="155">
        <v>1.0347727319130546E-2</v>
      </c>
      <c r="N54" s="155">
        <v>4.874399158560019E-3</v>
      </c>
      <c r="O54" s="155">
        <v>5.1823643887450041E-3</v>
      </c>
      <c r="P54" s="155">
        <v>0.11907776897625756</v>
      </c>
      <c r="Q54" s="155">
        <v>3.8442073173976445E-2</v>
      </c>
      <c r="R54" s="155">
        <v>9.3744590306513997E-2</v>
      </c>
    </row>
    <row r="55" spans="1:18" s="157" customFormat="1" x14ac:dyDescent="0.3">
      <c r="A55" s="212" t="s">
        <v>59</v>
      </c>
      <c r="B55" s="155">
        <v>9.9823066917388028E-4</v>
      </c>
      <c r="C55" s="155">
        <v>0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  <c r="Q55" s="155">
        <v>0</v>
      </c>
      <c r="R55" s="155">
        <v>0</v>
      </c>
    </row>
    <row r="56" spans="1:18" s="157" customFormat="1" x14ac:dyDescent="0.3">
      <c r="A56" s="212" t="s">
        <v>60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55">
        <v>0</v>
      </c>
    </row>
    <row r="57" spans="1:18" s="157" customFormat="1" x14ac:dyDescent="0.3">
      <c r="A57" s="212" t="s">
        <v>61</v>
      </c>
      <c r="B57" s="155">
        <v>0</v>
      </c>
      <c r="C57" s="155">
        <v>0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v>0</v>
      </c>
      <c r="Q57" s="155">
        <v>0</v>
      </c>
      <c r="R57" s="155">
        <v>0</v>
      </c>
    </row>
    <row r="58" spans="1:18" s="157" customFormat="1" x14ac:dyDescent="0.3">
      <c r="A58" s="212" t="s">
        <v>62</v>
      </c>
      <c r="B58" s="155">
        <v>0.12899349767345833</v>
      </c>
      <c r="C58" s="155">
        <v>0.16775439710778162</v>
      </c>
      <c r="D58" s="155">
        <v>0.13002430998212922</v>
      </c>
      <c r="E58" s="155">
        <v>0.20857664447610955</v>
      </c>
      <c r="F58" s="155">
        <v>0.15838974703509204</v>
      </c>
      <c r="G58" s="155">
        <v>0.15639930782010228</v>
      </c>
      <c r="H58" s="155">
        <v>0.14014694111835124</v>
      </c>
      <c r="I58" s="155">
        <v>0.17200622932529852</v>
      </c>
      <c r="J58" s="155">
        <v>0.15122994183049462</v>
      </c>
      <c r="K58" s="155">
        <v>0.24398893075321837</v>
      </c>
      <c r="L58" s="155">
        <v>0.23721654115625215</v>
      </c>
      <c r="M58" s="155">
        <v>0.23195818216411049</v>
      </c>
      <c r="N58" s="155">
        <v>0.24852391502320723</v>
      </c>
      <c r="O58" s="155">
        <v>0.24053385044040651</v>
      </c>
      <c r="P58" s="155">
        <v>0.15803146263697077</v>
      </c>
      <c r="Q58" s="155">
        <v>0.16286187731337401</v>
      </c>
      <c r="R58" s="155">
        <v>0.20250120072348085</v>
      </c>
    </row>
    <row r="59" spans="1:18" s="157" customFormat="1" x14ac:dyDescent="0.3">
      <c r="A59" s="212" t="s">
        <v>63</v>
      </c>
      <c r="B59" s="155">
        <v>0.27569179230750779</v>
      </c>
      <c r="C59" s="155">
        <v>0.30067782879761823</v>
      </c>
      <c r="D59" s="155">
        <v>0.28651615176299894</v>
      </c>
      <c r="E59" s="155">
        <v>0.35905415324176831</v>
      </c>
      <c r="F59" s="155">
        <v>0.35076325046275064</v>
      </c>
      <c r="G59" s="155">
        <v>0.29471148185858931</v>
      </c>
      <c r="H59" s="155">
        <v>0.30805380496068341</v>
      </c>
      <c r="I59" s="155">
        <v>0.3425267601888442</v>
      </c>
      <c r="J59" s="155">
        <v>0.31168782572535525</v>
      </c>
      <c r="K59" s="155">
        <v>0.30101782959946199</v>
      </c>
      <c r="L59" s="155">
        <v>0.31244443281083095</v>
      </c>
      <c r="M59" s="155">
        <v>0.28620595618513134</v>
      </c>
      <c r="N59" s="155">
        <v>0.32681153445247968</v>
      </c>
      <c r="O59" s="155">
        <v>0.2990593918908851</v>
      </c>
      <c r="P59" s="155">
        <v>0.29053958186504197</v>
      </c>
      <c r="Q59" s="155">
        <v>0.31677730113940017</v>
      </c>
      <c r="R59" s="155">
        <v>7.1602533933224674E-2</v>
      </c>
    </row>
    <row r="60" spans="1:18" s="157" customFormat="1" x14ac:dyDescent="0.3">
      <c r="A60" s="212" t="s">
        <v>64</v>
      </c>
      <c r="B60" s="155">
        <v>4.3879610734635734E-2</v>
      </c>
      <c r="C60" s="155">
        <v>4.5239438244116331E-2</v>
      </c>
      <c r="D60" s="155">
        <v>4.3522422019699802E-2</v>
      </c>
      <c r="E60" s="155">
        <v>4.5661103455046113E-2</v>
      </c>
      <c r="F60" s="155">
        <v>5.4666427906445159E-2</v>
      </c>
      <c r="G60" s="155">
        <v>4.4770455209912817E-2</v>
      </c>
      <c r="H60" s="155">
        <v>4.6815310061336303E-2</v>
      </c>
      <c r="I60" s="155">
        <v>4.9254491257670181E-2</v>
      </c>
      <c r="J60" s="155">
        <v>4.7361789027568102E-2</v>
      </c>
      <c r="K60" s="155">
        <v>3.2034759726385607E-2</v>
      </c>
      <c r="L60" s="155">
        <v>3.7265571103808744E-2</v>
      </c>
      <c r="M60" s="155">
        <v>3.3286847286163254E-2</v>
      </c>
      <c r="N60" s="155">
        <v>3.6066297223568029E-2</v>
      </c>
      <c r="O60" s="155">
        <v>3.3881584142972397E-2</v>
      </c>
      <c r="P60" s="155">
        <v>4.2136710990991928E-2</v>
      </c>
      <c r="Q60" s="155">
        <v>4.2774252728582457E-2</v>
      </c>
      <c r="R60" s="155">
        <v>5.6778396352230635E-2</v>
      </c>
    </row>
    <row r="61" spans="1:18" s="157" customFormat="1" x14ac:dyDescent="0.3">
      <c r="A61" s="212" t="s">
        <v>65</v>
      </c>
      <c r="B61" s="155">
        <v>0.10662571608874273</v>
      </c>
      <c r="C61" s="155">
        <v>0.10040363530178642</v>
      </c>
      <c r="D61" s="155">
        <v>0.11668506252727961</v>
      </c>
      <c r="E61" s="155">
        <v>8.2886035686611542E-2</v>
      </c>
      <c r="F61" s="155">
        <v>0.12060943160645397</v>
      </c>
      <c r="G61" s="155">
        <v>0.102030799499639</v>
      </c>
      <c r="H61" s="155">
        <v>0.10935663188362475</v>
      </c>
      <c r="I61" s="155">
        <v>9.2772542908510738E-2</v>
      </c>
      <c r="J61" s="155">
        <v>0.10935961372217708</v>
      </c>
      <c r="K61" s="155">
        <v>5.8222639212132186E-2</v>
      </c>
      <c r="L61" s="155">
        <v>5.973269651453162E-2</v>
      </c>
      <c r="M61" s="155">
        <v>5.7404157983698974E-2</v>
      </c>
      <c r="N61" s="155">
        <v>6.6026624635143624E-2</v>
      </c>
      <c r="O61" s="155">
        <v>6.1743843415436241E-2</v>
      </c>
      <c r="P61" s="155">
        <v>9.0783907149844786E-2</v>
      </c>
      <c r="Q61" s="155">
        <v>8.2354358303086544E-2</v>
      </c>
      <c r="R61" s="155">
        <v>0.12938769248680587</v>
      </c>
    </row>
    <row r="62" spans="1:18" s="157" customFormat="1" x14ac:dyDescent="0.3">
      <c r="A62" s="212" t="s">
        <v>66</v>
      </c>
      <c r="B62" s="155">
        <v>1.780794419382805E-2</v>
      </c>
      <c r="C62" s="155">
        <v>2.0460577531298534E-2</v>
      </c>
      <c r="D62" s="155">
        <v>1.7331523700171703E-2</v>
      </c>
      <c r="E62" s="155">
        <v>6.2963449829925612E-3</v>
      </c>
      <c r="F62" s="155">
        <v>2.3418247248357841E-2</v>
      </c>
      <c r="G62" s="155">
        <v>1.829483312201657E-2</v>
      </c>
      <c r="H62" s="155">
        <v>1.7975536658093542E-2</v>
      </c>
      <c r="I62" s="155">
        <v>8.749826552412604E-3</v>
      </c>
      <c r="J62" s="155">
        <v>1.7256069128256096E-2</v>
      </c>
      <c r="K62" s="155">
        <v>3.409312211948976E-3</v>
      </c>
      <c r="L62" s="155">
        <v>2.4215404871271188E-3</v>
      </c>
      <c r="M62" s="155">
        <v>4.7949460460928106E-3</v>
      </c>
      <c r="N62" s="155">
        <v>4.362519243736449E-3</v>
      </c>
      <c r="O62" s="155">
        <v>3.8810188895890148E-3</v>
      </c>
      <c r="P62" s="155">
        <v>1.4327947524793055E-2</v>
      </c>
      <c r="Q62" s="155">
        <v>9.4999290894126238E-3</v>
      </c>
      <c r="R62" s="155">
        <v>2.0161071027496633E-2</v>
      </c>
    </row>
    <row r="63" spans="1:18" s="157" customFormat="1" x14ac:dyDescent="0.3">
      <c r="A63" s="212" t="s">
        <v>67</v>
      </c>
      <c r="B63" s="155">
        <v>8.0732389086999312E-3</v>
      </c>
      <c r="C63" s="155">
        <v>8.4503854639810007E-3</v>
      </c>
      <c r="D63" s="155">
        <v>8.4646527820427427E-3</v>
      </c>
      <c r="E63" s="155">
        <v>6.7853176289278862E-3</v>
      </c>
      <c r="F63" s="155">
        <v>9.2778440095603269E-3</v>
      </c>
      <c r="G63" s="155">
        <v>7.8621580476142799E-3</v>
      </c>
      <c r="H63" s="155">
        <v>7.9247180135084989E-3</v>
      </c>
      <c r="I63" s="155">
        <v>8.0676116436020108E-3</v>
      </c>
      <c r="J63" s="155">
        <v>8.6666824779792432E-3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155">
        <v>0</v>
      </c>
      <c r="Q63" s="155">
        <v>0</v>
      </c>
      <c r="R63" s="155">
        <v>9.7975258072859756E-3</v>
      </c>
    </row>
    <row r="64" spans="1:18" s="157" customFormat="1" x14ac:dyDescent="0.3">
      <c r="A64" s="212" t="s">
        <v>68</v>
      </c>
      <c r="B64" s="155">
        <v>3.0356206581927222E-2</v>
      </c>
      <c r="C64" s="155">
        <v>4.3995623008450724E-2</v>
      </c>
      <c r="D64" s="155">
        <v>3.7545052363551976E-2</v>
      </c>
      <c r="E64" s="155">
        <v>2.8504761072170173E-2</v>
      </c>
      <c r="F64" s="155">
        <v>4.3093705001934553E-2</v>
      </c>
      <c r="G64" s="155">
        <v>3.9483175986405911E-2</v>
      </c>
      <c r="H64" s="155">
        <v>3.7818471891908935E-2</v>
      </c>
      <c r="I64" s="155">
        <v>2.6444260370388939E-2</v>
      </c>
      <c r="J64" s="155">
        <v>3.7599552122758041E-2</v>
      </c>
      <c r="K64" s="155">
        <v>3.0993112038499106E-2</v>
      </c>
      <c r="L64" s="155">
        <v>2.9228605850007822E-2</v>
      </c>
      <c r="M64" s="155">
        <v>3.2237820623159788E-2</v>
      </c>
      <c r="N64" s="155">
        <v>2.9760231856649211E-2</v>
      </c>
      <c r="O64" s="155">
        <v>3.2873203227831514E-2</v>
      </c>
      <c r="P64" s="155">
        <v>4.2138195229879771E-2</v>
      </c>
      <c r="Q64" s="155">
        <v>3.5714957411675123E-2</v>
      </c>
      <c r="R64" s="155">
        <v>2.0509049753253454E-2</v>
      </c>
    </row>
    <row r="65" spans="1:18" s="157" customFormat="1" x14ac:dyDescent="0.3">
      <c r="A65" s="212" t="s">
        <v>69</v>
      </c>
      <c r="B65" s="155">
        <v>0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5">
        <v>0</v>
      </c>
      <c r="Q65" s="155">
        <v>0</v>
      </c>
      <c r="R65" s="155">
        <v>0</v>
      </c>
    </row>
    <row r="66" spans="1:18" s="157" customFormat="1" x14ac:dyDescent="0.3">
      <c r="A66" s="212" t="s">
        <v>70</v>
      </c>
      <c r="B66" s="155">
        <v>3.6676014327156007E-3</v>
      </c>
      <c r="C66" s="155">
        <v>6.5827913011868586E-3</v>
      </c>
      <c r="D66" s="155">
        <v>8.6295879398007019E-3</v>
      </c>
      <c r="E66" s="155">
        <v>0</v>
      </c>
      <c r="F66" s="155">
        <v>7.6239191304025705E-3</v>
      </c>
      <c r="G66" s="155">
        <v>7.2745089976979501E-3</v>
      </c>
      <c r="H66" s="155">
        <v>6.0512092793683359E-3</v>
      </c>
      <c r="I66" s="155">
        <v>0</v>
      </c>
      <c r="J66" s="155">
        <v>6.2616993485230194E-3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v>7.2487543300561253E-3</v>
      </c>
      <c r="Q66" s="155">
        <v>4.1747763213306026E-3</v>
      </c>
      <c r="R66" s="155">
        <v>1.0051904666658451E-2</v>
      </c>
    </row>
    <row r="67" spans="1:18" s="157" customFormat="1" x14ac:dyDescent="0.3">
      <c r="A67" s="212" t="s">
        <v>71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5">
        <v>0</v>
      </c>
      <c r="Q67" s="155">
        <v>0</v>
      </c>
      <c r="R67" s="155">
        <v>0</v>
      </c>
    </row>
    <row r="68" spans="1:18" s="157" customFormat="1" x14ac:dyDescent="0.3">
      <c r="A68" s="212" t="s">
        <v>72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1.3225100817968627E-3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5">
        <v>0</v>
      </c>
      <c r="O68" s="155">
        <v>0</v>
      </c>
      <c r="P68" s="155">
        <v>2.1729256154796651E-3</v>
      </c>
      <c r="Q68" s="155">
        <v>0</v>
      </c>
      <c r="R68" s="155">
        <v>4.3402238819173541E-3</v>
      </c>
    </row>
    <row r="69" spans="1:18" s="157" customFormat="1" x14ac:dyDescent="0.3">
      <c r="A69" s="212" t="s">
        <v>73</v>
      </c>
      <c r="B69" s="155">
        <v>0</v>
      </c>
      <c r="C69" s="155">
        <v>1.8584486008769155E-3</v>
      </c>
      <c r="D69" s="155">
        <v>1.5002045624638988E-3</v>
      </c>
      <c r="E69" s="155">
        <v>0</v>
      </c>
      <c r="F69" s="155">
        <v>1.6745171503136276E-3</v>
      </c>
      <c r="G69" s="155">
        <v>2.451803572294175E-3</v>
      </c>
      <c r="H69" s="155">
        <v>1.7438169463026602E-3</v>
      </c>
      <c r="I69" s="155">
        <v>0</v>
      </c>
      <c r="J69" s="155">
        <v>1.4837132758075047E-3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1.9110035701126245E-3</v>
      </c>
      <c r="Q69" s="155">
        <v>0</v>
      </c>
      <c r="R69" s="155">
        <v>1.5576934775280258E-3</v>
      </c>
    </row>
    <row r="70" spans="1:18" s="157" customFormat="1" x14ac:dyDescent="0.3">
      <c r="A70" s="212" t="s">
        <v>74</v>
      </c>
      <c r="B70" s="155">
        <v>0</v>
      </c>
      <c r="C70" s="155">
        <v>0</v>
      </c>
      <c r="D70" s="155">
        <v>0</v>
      </c>
      <c r="E70" s="155">
        <v>0</v>
      </c>
      <c r="F70" s="155">
        <v>0</v>
      </c>
      <c r="G70" s="155"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>
        <v>0</v>
      </c>
      <c r="N70" s="155">
        <v>0</v>
      </c>
      <c r="O70" s="155">
        <v>0</v>
      </c>
      <c r="P70" s="155">
        <v>0</v>
      </c>
      <c r="Q70" s="155">
        <v>0</v>
      </c>
      <c r="R70" s="155">
        <v>0</v>
      </c>
    </row>
    <row r="71" spans="1:18" s="157" customFormat="1" x14ac:dyDescent="0.3">
      <c r="A71" s="212" t="s">
        <v>75</v>
      </c>
      <c r="B71" s="155">
        <v>0</v>
      </c>
      <c r="C71" s="155">
        <v>0</v>
      </c>
      <c r="D71" s="155">
        <v>0</v>
      </c>
      <c r="E71" s="155">
        <v>0</v>
      </c>
      <c r="F71" s="155">
        <v>0</v>
      </c>
      <c r="G71" s="155">
        <v>1.420249563964554E-3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Q71" s="155">
        <v>0</v>
      </c>
      <c r="R71" s="155">
        <v>1.6275273595748329E-3</v>
      </c>
    </row>
    <row r="72" spans="1:18" s="157" customFormat="1" x14ac:dyDescent="0.3">
      <c r="A72" s="212" t="s">
        <v>251</v>
      </c>
      <c r="B72" s="155">
        <v>7.0501959499255648E-3</v>
      </c>
      <c r="C72" s="155">
        <v>3.9738101370146352E-3</v>
      </c>
      <c r="D72" s="155">
        <v>4.1680004380040781E-3</v>
      </c>
      <c r="E72" s="155">
        <v>6.7365552415410857E-4</v>
      </c>
      <c r="F72" s="155">
        <v>5.4439469846223609E-3</v>
      </c>
      <c r="G72" s="155">
        <v>9.5051529038712862E-3</v>
      </c>
      <c r="H72" s="155">
        <v>6.7051040736955947E-3</v>
      </c>
      <c r="I72" s="155">
        <v>1.1485262534670262E-3</v>
      </c>
      <c r="J72" s="155">
        <v>4.5891912314954264E-3</v>
      </c>
      <c r="K72" s="155">
        <v>1.3029308985694908E-3</v>
      </c>
      <c r="L72" s="155">
        <v>0</v>
      </c>
      <c r="M72" s="155">
        <v>1.1264174439672542E-3</v>
      </c>
      <c r="N72" s="155">
        <v>1.8405621084470131E-3</v>
      </c>
      <c r="O72" s="155">
        <v>9.287358992792242E-4</v>
      </c>
      <c r="P72" s="155">
        <v>0</v>
      </c>
      <c r="Q72" s="155">
        <v>0</v>
      </c>
      <c r="R72" s="155">
        <v>0</v>
      </c>
    </row>
    <row r="73" spans="1:18" s="157" customFormat="1" x14ac:dyDescent="0.3">
      <c r="A73" s="212" t="s">
        <v>252</v>
      </c>
      <c r="B73" s="155">
        <v>0</v>
      </c>
      <c r="C73" s="155">
        <v>0</v>
      </c>
      <c r="D73" s="155">
        <v>8.4808679396158708E-4</v>
      </c>
      <c r="E73" s="155">
        <v>0</v>
      </c>
      <c r="F73" s="155">
        <v>0</v>
      </c>
      <c r="G73" s="155">
        <v>2.4695506272709149E-3</v>
      </c>
      <c r="H73" s="155">
        <v>0</v>
      </c>
      <c r="I73" s="155">
        <v>0</v>
      </c>
      <c r="J73" s="155">
        <v>0</v>
      </c>
      <c r="K73" s="155">
        <v>0</v>
      </c>
      <c r="L73" s="155">
        <v>0</v>
      </c>
      <c r="M73" s="155">
        <v>0</v>
      </c>
      <c r="N73" s="155">
        <v>0</v>
      </c>
      <c r="O73" s="155">
        <v>0</v>
      </c>
      <c r="P73" s="155">
        <v>0</v>
      </c>
      <c r="Q73" s="155">
        <v>0</v>
      </c>
      <c r="R73" s="155">
        <v>2.5338817194696358E-3</v>
      </c>
    </row>
    <row r="74" spans="1:18" s="157" customFormat="1" x14ac:dyDescent="0.3">
      <c r="A74" s="212" t="s">
        <v>29</v>
      </c>
      <c r="B74" s="155">
        <v>0.26457655872454322</v>
      </c>
      <c r="C74" s="155">
        <v>0.24995836838780297</v>
      </c>
      <c r="D74" s="155">
        <v>0.32127295007902823</v>
      </c>
      <c r="E74" s="155">
        <v>0.49239086257046788</v>
      </c>
      <c r="F74" s="155">
        <v>0.23052395072437717</v>
      </c>
      <c r="G74" s="155">
        <v>0.29619017014901822</v>
      </c>
      <c r="H74" s="155">
        <v>0.31858783254500628</v>
      </c>
      <c r="I74" s="155">
        <v>0.43164722697507446</v>
      </c>
      <c r="J74" s="155">
        <v>0.29655503023660235</v>
      </c>
      <c r="K74" s="155">
        <v>0.41281196412923832</v>
      </c>
      <c r="L74" s="155">
        <v>0.43186169410521746</v>
      </c>
      <c r="M74" s="155">
        <v>0.39867499790803934</v>
      </c>
      <c r="N74" s="155">
        <v>0.43553507481896797</v>
      </c>
      <c r="O74" s="155">
        <v>0.40143739667115486</v>
      </c>
      <c r="P74" s="155">
        <v>0.19483301040066681</v>
      </c>
      <c r="Q74" s="155">
        <v>0.1398927366641336</v>
      </c>
      <c r="R74" s="155">
        <v>0.34110134518244495</v>
      </c>
    </row>
    <row r="75" spans="1:18" s="157" customFormat="1" x14ac:dyDescent="0.3">
      <c r="A75" s="212" t="s">
        <v>30</v>
      </c>
      <c r="B75" s="155">
        <v>5.669514091813598E-3</v>
      </c>
      <c r="C75" s="155">
        <v>4.6606342511175134E-3</v>
      </c>
      <c r="D75" s="155">
        <v>1.1662902470925937E-3</v>
      </c>
      <c r="E75" s="155">
        <v>0</v>
      </c>
      <c r="F75" s="155">
        <v>7.3095973500942387E-4</v>
      </c>
      <c r="G75" s="155">
        <v>1.9457931857444631E-3</v>
      </c>
      <c r="H75" s="155">
        <v>1.3727901030427035E-2</v>
      </c>
      <c r="I75" s="155">
        <v>6.3027052294240839E-4</v>
      </c>
      <c r="J75" s="155">
        <v>5.5969489733771983E-3</v>
      </c>
      <c r="K75" s="155">
        <v>0</v>
      </c>
      <c r="L75" s="155">
        <v>0</v>
      </c>
      <c r="M75" s="155">
        <v>1.118535413123619E-3</v>
      </c>
      <c r="N75" s="155">
        <v>0</v>
      </c>
      <c r="O75" s="155">
        <v>6.1287910660496117E-4</v>
      </c>
      <c r="P75" s="155">
        <v>4.8348913461314317E-3</v>
      </c>
      <c r="Q75" s="155">
        <v>4.4533737812992155E-3</v>
      </c>
      <c r="R75" s="155">
        <v>2.7981944815412847E-3</v>
      </c>
    </row>
    <row r="76" spans="1:18" s="157" customFormat="1" x14ac:dyDescent="0.3">
      <c r="A76" s="213" t="s">
        <v>851</v>
      </c>
      <c r="B76" s="160">
        <v>0.61311920246931539</v>
      </c>
      <c r="C76" s="160">
        <v>0.55741503140817017</v>
      </c>
      <c r="D76" s="160">
        <v>0.5778919281887086</v>
      </c>
      <c r="E76" s="160">
        <v>0.54851557304228271</v>
      </c>
      <c r="F76" s="160">
        <v>0.54663303045513245</v>
      </c>
      <c r="G76" s="160">
        <v>0.54489439992951161</v>
      </c>
      <c r="H76" s="160">
        <v>0.55923553193421593</v>
      </c>
      <c r="I76" s="160">
        <v>0.5757500738072564</v>
      </c>
      <c r="J76" s="160">
        <v>0.56977432239886416</v>
      </c>
      <c r="K76" s="160">
        <v>0.59066399448610707</v>
      </c>
      <c r="L76" s="160">
        <v>0.58772064386439793</v>
      </c>
      <c r="M76" s="160">
        <v>0.59825078036670787</v>
      </c>
      <c r="N76" s="160">
        <v>0.56699554080127201</v>
      </c>
      <c r="O76" s="160">
        <v>0.59198530253659187</v>
      </c>
      <c r="P76" s="160">
        <v>0.5694811208927445</v>
      </c>
      <c r="Q76" s="160">
        <v>0.60088175258421661</v>
      </c>
      <c r="R76" s="160">
        <v>0.61045410779681186</v>
      </c>
    </row>
    <row r="77" spans="1:18" ht="16.2" x14ac:dyDescent="0.3">
      <c r="A77" s="148" t="s">
        <v>861</v>
      </c>
      <c r="B77" s="3"/>
    </row>
    <row r="78" spans="1:18" ht="16.2" x14ac:dyDescent="0.3">
      <c r="A78" s="148" t="s">
        <v>862</v>
      </c>
    </row>
    <row r="79" spans="1:18" ht="16.2" x14ac:dyDescent="0.3">
      <c r="A79" s="148" t="s">
        <v>868</v>
      </c>
    </row>
  </sheetData>
  <mergeCells count="8">
    <mergeCell ref="K3:O3"/>
    <mergeCell ref="P3:Q3"/>
    <mergeCell ref="B3:C3"/>
    <mergeCell ref="D3:J3"/>
    <mergeCell ref="B4:C4"/>
    <mergeCell ref="D4:J4"/>
    <mergeCell ref="K4:O4"/>
    <mergeCell ref="P4:Q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37A42-A31C-4148-B6AC-A9F6AD8E006A}">
  <dimension ref="A1:J77"/>
  <sheetViews>
    <sheetView showGridLines="0" zoomScale="90" zoomScaleNormal="90" workbookViewId="0">
      <selection activeCell="A3" sqref="A3"/>
    </sheetView>
  </sheetViews>
  <sheetFormatPr baseColWidth="10" defaultRowHeight="14.4" x14ac:dyDescent="0.3"/>
  <sheetData>
    <row r="1" spans="1:10" s="27" customFormat="1" x14ac:dyDescent="0.3">
      <c r="A1" s="27" t="s">
        <v>866</v>
      </c>
    </row>
    <row r="3" spans="1:10" x14ac:dyDescent="0.3">
      <c r="A3" s="62"/>
      <c r="B3" s="177" t="s">
        <v>767</v>
      </c>
      <c r="C3" s="178"/>
      <c r="D3" s="178"/>
      <c r="E3" s="179"/>
      <c r="F3" s="177" t="s">
        <v>761</v>
      </c>
      <c r="G3" s="178"/>
      <c r="H3" s="178"/>
      <c r="I3" s="178"/>
      <c r="J3" s="179"/>
    </row>
    <row r="4" spans="1:10" x14ac:dyDescent="0.3">
      <c r="A4" s="62"/>
      <c r="B4" s="174" t="s">
        <v>774</v>
      </c>
      <c r="C4" s="175"/>
      <c r="D4" s="175"/>
      <c r="E4" s="176"/>
      <c r="F4" s="174" t="s">
        <v>838</v>
      </c>
      <c r="G4" s="175"/>
      <c r="H4" s="175"/>
      <c r="I4" s="175"/>
      <c r="J4" s="176"/>
    </row>
    <row r="5" spans="1:10" x14ac:dyDescent="0.3">
      <c r="A5" s="90" t="s">
        <v>721</v>
      </c>
      <c r="B5" s="114" t="s">
        <v>624</v>
      </c>
      <c r="C5" s="24" t="s">
        <v>625</v>
      </c>
      <c r="D5" s="24" t="s">
        <v>626</v>
      </c>
      <c r="E5" s="115" t="s">
        <v>627</v>
      </c>
      <c r="F5" s="114" t="s">
        <v>628</v>
      </c>
      <c r="G5" s="24" t="s">
        <v>629</v>
      </c>
      <c r="H5" s="24" t="s">
        <v>630</v>
      </c>
      <c r="I5" s="24" t="s">
        <v>631</v>
      </c>
      <c r="J5" s="116" t="s">
        <v>839</v>
      </c>
    </row>
    <row r="6" spans="1:10" x14ac:dyDescent="0.3">
      <c r="A6" s="74" t="s">
        <v>0</v>
      </c>
      <c r="B6" s="1">
        <v>5.0439999999999996</v>
      </c>
      <c r="C6" s="1">
        <v>5.2709999999999999</v>
      </c>
      <c r="D6" s="1">
        <v>4.758</v>
      </c>
      <c r="E6" s="1">
        <v>4.6289999999999996</v>
      </c>
      <c r="F6" s="1">
        <v>0.60799999999999998</v>
      </c>
      <c r="G6" s="1">
        <v>0.48299999999999998</v>
      </c>
      <c r="H6" s="1">
        <v>1.4079999999999999</v>
      </c>
      <c r="I6" s="1">
        <v>0.30199999999999999</v>
      </c>
      <c r="J6" s="1">
        <v>0.441</v>
      </c>
    </row>
    <row r="7" spans="1:10" x14ac:dyDescent="0.3">
      <c r="A7" s="75" t="s">
        <v>1</v>
      </c>
      <c r="B7" s="1" t="s">
        <v>226</v>
      </c>
      <c r="C7" s="1" t="s">
        <v>226</v>
      </c>
      <c r="D7" s="1" t="s">
        <v>226</v>
      </c>
      <c r="E7" s="1" t="s">
        <v>226</v>
      </c>
      <c r="F7" s="1" t="s">
        <v>226</v>
      </c>
      <c r="G7" s="1" t="s">
        <v>226</v>
      </c>
      <c r="H7" s="1" t="s">
        <v>226</v>
      </c>
      <c r="I7" s="1" t="s">
        <v>226</v>
      </c>
      <c r="J7" s="1" t="s">
        <v>226</v>
      </c>
    </row>
    <row r="8" spans="1:10" x14ac:dyDescent="0.3">
      <c r="A8" s="75" t="s">
        <v>2</v>
      </c>
      <c r="B8" s="1" t="s">
        <v>226</v>
      </c>
      <c r="C8" s="1" t="s">
        <v>226</v>
      </c>
      <c r="D8" s="1" t="s">
        <v>226</v>
      </c>
      <c r="E8" s="1" t="s">
        <v>226</v>
      </c>
      <c r="F8" s="1" t="s">
        <v>226</v>
      </c>
      <c r="G8" s="1" t="s">
        <v>226</v>
      </c>
      <c r="H8" s="1" t="s">
        <v>226</v>
      </c>
      <c r="I8" s="1" t="s">
        <v>226</v>
      </c>
      <c r="J8" s="1" t="s">
        <v>226</v>
      </c>
    </row>
    <row r="9" spans="1:10" x14ac:dyDescent="0.3">
      <c r="A9" s="75" t="s">
        <v>3</v>
      </c>
      <c r="B9" s="1" t="s">
        <v>226</v>
      </c>
      <c r="C9" s="1" t="s">
        <v>226</v>
      </c>
      <c r="D9" s="1" t="s">
        <v>226</v>
      </c>
      <c r="E9" s="1" t="s">
        <v>226</v>
      </c>
      <c r="F9" s="1" t="s">
        <v>226</v>
      </c>
      <c r="G9" s="1" t="s">
        <v>226</v>
      </c>
      <c r="H9" s="1" t="s">
        <v>226</v>
      </c>
      <c r="I9" s="1" t="s">
        <v>226</v>
      </c>
      <c r="J9" s="1" t="s">
        <v>226</v>
      </c>
    </row>
    <row r="10" spans="1:10" x14ac:dyDescent="0.3">
      <c r="A10" s="75" t="s">
        <v>4</v>
      </c>
      <c r="B10" s="1" t="s">
        <v>226</v>
      </c>
      <c r="C10" s="1" t="s">
        <v>489</v>
      </c>
      <c r="D10" s="1" t="s">
        <v>489</v>
      </c>
      <c r="E10" s="1" t="s">
        <v>489</v>
      </c>
      <c r="F10" s="1" t="s">
        <v>226</v>
      </c>
      <c r="G10" s="1" t="s">
        <v>226</v>
      </c>
      <c r="H10" s="1" t="s">
        <v>226</v>
      </c>
      <c r="I10" s="1" t="s">
        <v>226</v>
      </c>
      <c r="J10" s="1" t="s">
        <v>226</v>
      </c>
    </row>
    <row r="11" spans="1:10" x14ac:dyDescent="0.3">
      <c r="A11" s="75" t="s">
        <v>5</v>
      </c>
      <c r="B11" s="1" t="s">
        <v>226</v>
      </c>
      <c r="C11" s="1" t="s">
        <v>226</v>
      </c>
      <c r="D11" s="1" t="s">
        <v>226</v>
      </c>
      <c r="E11" s="1" t="s">
        <v>226</v>
      </c>
      <c r="F11" s="1" t="s">
        <v>226</v>
      </c>
      <c r="G11" s="1" t="s">
        <v>226</v>
      </c>
      <c r="H11" s="1" t="s">
        <v>226</v>
      </c>
      <c r="I11" s="1" t="s">
        <v>226</v>
      </c>
      <c r="J11" s="1" t="s">
        <v>226</v>
      </c>
    </row>
    <row r="12" spans="1:10" x14ac:dyDescent="0.3">
      <c r="A12" s="75" t="s">
        <v>6</v>
      </c>
      <c r="B12" s="1" t="s">
        <v>226</v>
      </c>
      <c r="C12" s="1" t="s">
        <v>489</v>
      </c>
      <c r="D12" s="1">
        <v>2.5000000000000001E-2</v>
      </c>
      <c r="E12" s="1" t="s">
        <v>489</v>
      </c>
      <c r="F12" s="1" t="s">
        <v>489</v>
      </c>
      <c r="G12" s="1">
        <v>0.02</v>
      </c>
      <c r="H12" s="1">
        <v>0.16900000000000001</v>
      </c>
      <c r="I12" s="1" t="s">
        <v>489</v>
      </c>
      <c r="J12" s="1">
        <v>2.1000000000000001E-2</v>
      </c>
    </row>
    <row r="13" spans="1:10" x14ac:dyDescent="0.3">
      <c r="A13" s="75" t="s">
        <v>7</v>
      </c>
      <c r="B13" s="1">
        <v>2.7E-2</v>
      </c>
      <c r="C13" s="1">
        <v>2.5999999999999999E-2</v>
      </c>
      <c r="D13" s="1">
        <v>0.09</v>
      </c>
      <c r="E13" s="1">
        <v>7.6999999999999999E-2</v>
      </c>
      <c r="F13" s="1" t="s">
        <v>489</v>
      </c>
      <c r="G13" s="1">
        <v>4.3999999999999997E-2</v>
      </c>
      <c r="H13" s="1" t="s">
        <v>489</v>
      </c>
      <c r="I13" s="1" t="s">
        <v>489</v>
      </c>
      <c r="J13" s="1" t="s">
        <v>489</v>
      </c>
    </row>
    <row r="14" spans="1:10" x14ac:dyDescent="0.3">
      <c r="A14" s="75" t="s">
        <v>8</v>
      </c>
      <c r="B14" s="1">
        <v>30.86</v>
      </c>
      <c r="C14" s="1">
        <v>29.899000000000001</v>
      </c>
      <c r="D14" s="1">
        <v>29.744</v>
      </c>
      <c r="E14" s="1">
        <v>29.940999999999999</v>
      </c>
      <c r="F14" s="1">
        <v>34.412999999999997</v>
      </c>
      <c r="G14" s="1">
        <v>35.018000000000001</v>
      </c>
      <c r="H14" s="1">
        <v>32.965000000000003</v>
      </c>
      <c r="I14" s="1">
        <v>35.066000000000003</v>
      </c>
      <c r="J14" s="1">
        <v>34.917999999999999</v>
      </c>
    </row>
    <row r="15" spans="1:10" x14ac:dyDescent="0.3">
      <c r="A15" s="75" t="s">
        <v>9</v>
      </c>
      <c r="B15" s="1" t="s">
        <v>226</v>
      </c>
      <c r="C15" s="1" t="s">
        <v>226</v>
      </c>
      <c r="D15" s="1" t="s">
        <v>226</v>
      </c>
      <c r="E15" s="1" t="s">
        <v>226</v>
      </c>
      <c r="F15" s="1" t="s">
        <v>226</v>
      </c>
      <c r="G15" s="1" t="s">
        <v>226</v>
      </c>
      <c r="H15" s="1" t="s">
        <v>226</v>
      </c>
      <c r="I15" s="1" t="s">
        <v>226</v>
      </c>
      <c r="J15" s="1" t="s">
        <v>226</v>
      </c>
    </row>
    <row r="16" spans="1:10" x14ac:dyDescent="0.3">
      <c r="A16" s="75" t="s">
        <v>10</v>
      </c>
      <c r="B16" s="1">
        <v>49.707999999999998</v>
      </c>
      <c r="C16" s="1">
        <v>48.728999999999999</v>
      </c>
      <c r="D16" s="1">
        <v>48.616999999999997</v>
      </c>
      <c r="E16" s="1">
        <v>49.170999999999999</v>
      </c>
      <c r="F16" s="1">
        <v>40.587000000000003</v>
      </c>
      <c r="G16" s="1">
        <v>41.719000000000001</v>
      </c>
      <c r="H16" s="1">
        <v>39.377000000000002</v>
      </c>
      <c r="I16" s="1">
        <v>41.930999999999997</v>
      </c>
      <c r="J16" s="1">
        <v>41.34</v>
      </c>
    </row>
    <row r="17" spans="1:10" x14ac:dyDescent="0.3">
      <c r="A17" s="75" t="s">
        <v>11</v>
      </c>
      <c r="B17" s="1" t="s">
        <v>226</v>
      </c>
      <c r="C17" s="1" t="s">
        <v>226</v>
      </c>
      <c r="D17" s="1" t="s">
        <v>226</v>
      </c>
      <c r="E17" s="1" t="s">
        <v>226</v>
      </c>
      <c r="F17" s="1" t="s">
        <v>226</v>
      </c>
      <c r="G17" s="1" t="s">
        <v>226</v>
      </c>
      <c r="H17" s="1" t="s">
        <v>226</v>
      </c>
      <c r="I17" s="1" t="s">
        <v>226</v>
      </c>
      <c r="J17" s="1" t="s">
        <v>226</v>
      </c>
    </row>
    <row r="18" spans="1:10" x14ac:dyDescent="0.3">
      <c r="A18" s="75" t="s">
        <v>247</v>
      </c>
      <c r="B18" s="1" t="s">
        <v>226</v>
      </c>
      <c r="C18" s="1" t="s">
        <v>226</v>
      </c>
      <c r="D18" s="1" t="s">
        <v>489</v>
      </c>
      <c r="E18" s="1" t="s">
        <v>226</v>
      </c>
      <c r="F18" s="1" t="s">
        <v>226</v>
      </c>
      <c r="G18" s="1" t="s">
        <v>489</v>
      </c>
      <c r="H18" s="1" t="s">
        <v>226</v>
      </c>
      <c r="I18" s="1" t="s">
        <v>226</v>
      </c>
      <c r="J18" s="1" t="s">
        <v>226</v>
      </c>
    </row>
    <row r="19" spans="1:10" x14ac:dyDescent="0.3">
      <c r="A19" s="75" t="s">
        <v>13</v>
      </c>
      <c r="B19" s="1" t="s">
        <v>489</v>
      </c>
      <c r="C19" s="1" t="s">
        <v>489</v>
      </c>
      <c r="D19" s="1" t="s">
        <v>489</v>
      </c>
      <c r="E19" s="1" t="s">
        <v>489</v>
      </c>
      <c r="F19" s="1" t="s">
        <v>489</v>
      </c>
      <c r="G19" s="1" t="s">
        <v>489</v>
      </c>
      <c r="H19" s="1">
        <v>0.75800000000000001</v>
      </c>
      <c r="I19" s="1" t="s">
        <v>489</v>
      </c>
      <c r="J19" s="1" t="s">
        <v>489</v>
      </c>
    </row>
    <row r="20" spans="1:10" x14ac:dyDescent="0.3">
      <c r="A20" s="75" t="s">
        <v>14</v>
      </c>
      <c r="B20" s="1" t="s">
        <v>226</v>
      </c>
      <c r="C20" s="1" t="s">
        <v>489</v>
      </c>
      <c r="D20" s="1" t="s">
        <v>226</v>
      </c>
      <c r="E20" s="1" t="s">
        <v>226</v>
      </c>
      <c r="F20" s="1" t="s">
        <v>489</v>
      </c>
      <c r="G20" s="1" t="s">
        <v>489</v>
      </c>
      <c r="H20" s="1" t="s">
        <v>226</v>
      </c>
      <c r="I20" s="1" t="s">
        <v>226</v>
      </c>
      <c r="J20" s="1" t="s">
        <v>489</v>
      </c>
    </row>
    <row r="21" spans="1:10" x14ac:dyDescent="0.3">
      <c r="A21" s="75" t="s">
        <v>15</v>
      </c>
      <c r="B21" s="1" t="s">
        <v>226</v>
      </c>
      <c r="C21" s="1" t="s">
        <v>489</v>
      </c>
      <c r="D21" s="1" t="s">
        <v>489</v>
      </c>
      <c r="E21" s="1" t="s">
        <v>489</v>
      </c>
      <c r="F21" s="1" t="s">
        <v>226</v>
      </c>
      <c r="G21" s="1">
        <v>0.3</v>
      </c>
      <c r="H21" s="1" t="s">
        <v>489</v>
      </c>
      <c r="I21" s="1" t="s">
        <v>226</v>
      </c>
      <c r="J21" s="1" t="s">
        <v>226</v>
      </c>
    </row>
    <row r="22" spans="1:10" x14ac:dyDescent="0.3">
      <c r="A22" s="75" t="s">
        <v>16</v>
      </c>
      <c r="B22" s="1" t="s">
        <v>226</v>
      </c>
      <c r="C22" s="1" t="s">
        <v>226</v>
      </c>
      <c r="D22" s="1" t="s">
        <v>489</v>
      </c>
      <c r="E22" s="1" t="s">
        <v>489</v>
      </c>
      <c r="F22" s="1" t="s">
        <v>226</v>
      </c>
      <c r="G22" s="1" t="s">
        <v>226</v>
      </c>
      <c r="H22" s="1" t="s">
        <v>489</v>
      </c>
      <c r="I22" s="1" t="s">
        <v>489</v>
      </c>
      <c r="J22" s="1" t="s">
        <v>226</v>
      </c>
    </row>
    <row r="23" spans="1:10" x14ac:dyDescent="0.3">
      <c r="A23" s="75" t="s">
        <v>17</v>
      </c>
      <c r="B23" s="1" t="s">
        <v>226</v>
      </c>
      <c r="C23" s="1" t="s">
        <v>489</v>
      </c>
      <c r="D23" s="1" t="s">
        <v>489</v>
      </c>
      <c r="E23" s="1" t="s">
        <v>489</v>
      </c>
      <c r="F23" s="1">
        <v>0.61399999999999999</v>
      </c>
      <c r="G23" s="1">
        <v>0.372</v>
      </c>
      <c r="H23" s="1">
        <v>0.45500000000000002</v>
      </c>
      <c r="I23" s="1">
        <v>0.59799999999999998</v>
      </c>
      <c r="J23" s="1">
        <v>0.36899999999999999</v>
      </c>
    </row>
    <row r="24" spans="1:10" x14ac:dyDescent="0.3">
      <c r="A24" s="75" t="s">
        <v>18</v>
      </c>
      <c r="B24" s="1" t="s">
        <v>226</v>
      </c>
      <c r="C24" s="1" t="s">
        <v>489</v>
      </c>
      <c r="D24" s="1" t="s">
        <v>489</v>
      </c>
      <c r="E24" s="1" t="s">
        <v>226</v>
      </c>
      <c r="F24" s="1">
        <v>0.65600000000000003</v>
      </c>
      <c r="G24" s="1">
        <v>0.50800000000000001</v>
      </c>
      <c r="H24" s="1">
        <v>0.51800000000000002</v>
      </c>
      <c r="I24" s="1">
        <v>0.61</v>
      </c>
      <c r="J24" s="1">
        <v>0.44700000000000001</v>
      </c>
    </row>
    <row r="25" spans="1:10" x14ac:dyDescent="0.3">
      <c r="A25" s="75" t="s">
        <v>19</v>
      </c>
      <c r="B25" s="1" t="s">
        <v>489</v>
      </c>
      <c r="C25" s="1" t="s">
        <v>489</v>
      </c>
      <c r="D25" s="1" t="s">
        <v>226</v>
      </c>
      <c r="E25" s="1" t="s">
        <v>226</v>
      </c>
      <c r="F25" s="1" t="s">
        <v>489</v>
      </c>
      <c r="G25" s="1" t="s">
        <v>226</v>
      </c>
      <c r="H25" s="1" t="s">
        <v>489</v>
      </c>
      <c r="I25" s="1" t="s">
        <v>489</v>
      </c>
      <c r="J25" s="1" t="s">
        <v>489</v>
      </c>
    </row>
    <row r="26" spans="1:10" x14ac:dyDescent="0.3">
      <c r="A26" s="75" t="s">
        <v>20</v>
      </c>
      <c r="B26" s="1">
        <v>0.83899999999999997</v>
      </c>
      <c r="C26" s="1">
        <v>0.38300000000000001</v>
      </c>
      <c r="D26" s="1">
        <v>0.627</v>
      </c>
      <c r="E26" s="1">
        <v>0.36399999999999999</v>
      </c>
      <c r="F26" s="1">
        <v>2.2709999999999999</v>
      </c>
      <c r="G26" s="1">
        <v>2.1930000000000001</v>
      </c>
      <c r="H26" s="1">
        <v>1.9410000000000001</v>
      </c>
      <c r="I26" s="1">
        <v>2.109</v>
      </c>
      <c r="J26" s="1">
        <v>1.681</v>
      </c>
    </row>
    <row r="27" spans="1:10" x14ac:dyDescent="0.3">
      <c r="A27" s="75" t="s">
        <v>21</v>
      </c>
      <c r="B27" s="1">
        <v>0.51100000000000001</v>
      </c>
      <c r="C27" s="1">
        <v>0.315</v>
      </c>
      <c r="D27" s="1">
        <v>0.32300000000000001</v>
      </c>
      <c r="E27" s="1">
        <v>0.216</v>
      </c>
      <c r="F27" s="1">
        <v>0.45100000000000001</v>
      </c>
      <c r="G27" s="1">
        <v>0.36899999999999999</v>
      </c>
      <c r="H27" s="1">
        <v>0.52</v>
      </c>
      <c r="I27" s="1">
        <v>0.45500000000000002</v>
      </c>
      <c r="J27" s="1">
        <v>0.41</v>
      </c>
    </row>
    <row r="28" spans="1:10" x14ac:dyDescent="0.3">
      <c r="A28" s="75" t="s">
        <v>22</v>
      </c>
      <c r="B28" s="1">
        <v>5.4779999999999998</v>
      </c>
      <c r="C28" s="1">
        <v>4.0209999999999999</v>
      </c>
      <c r="D28" s="1">
        <v>4.4160000000000004</v>
      </c>
      <c r="E28" s="1">
        <v>3.9460000000000002</v>
      </c>
      <c r="F28" s="1">
        <v>4.4089999999999998</v>
      </c>
      <c r="G28" s="1">
        <v>4.4349999999999996</v>
      </c>
      <c r="H28" s="1">
        <v>4.3739999999999997</v>
      </c>
      <c r="I28" s="1">
        <v>4.7770000000000001</v>
      </c>
      <c r="J28" s="1">
        <v>4.5490000000000004</v>
      </c>
    </row>
    <row r="29" spans="1:10" x14ac:dyDescent="0.3">
      <c r="A29" s="75" t="s">
        <v>23</v>
      </c>
      <c r="B29" s="1">
        <v>1.883</v>
      </c>
      <c r="C29" s="1">
        <v>0.94299999999999995</v>
      </c>
      <c r="D29" s="1">
        <v>1.2669999999999999</v>
      </c>
      <c r="E29" s="1">
        <v>0.78200000000000003</v>
      </c>
      <c r="F29" s="1">
        <v>0.94399999999999995</v>
      </c>
      <c r="G29" s="1">
        <v>1.3959999999999999</v>
      </c>
      <c r="H29" s="1">
        <v>0.95499999999999996</v>
      </c>
      <c r="I29" s="1">
        <v>1.3680000000000001</v>
      </c>
      <c r="J29" s="1">
        <v>1.3240000000000001</v>
      </c>
    </row>
    <row r="30" spans="1:10" x14ac:dyDescent="0.3">
      <c r="A30" s="75" t="s">
        <v>24</v>
      </c>
      <c r="B30" s="1">
        <v>3.0310000000000001</v>
      </c>
      <c r="C30" s="1">
        <v>3.7320000000000002</v>
      </c>
      <c r="D30" s="1">
        <v>3.206</v>
      </c>
      <c r="E30" s="1">
        <v>3.5630000000000002</v>
      </c>
      <c r="F30" s="1">
        <v>4.359</v>
      </c>
      <c r="G30" s="1">
        <v>4.5609999999999999</v>
      </c>
      <c r="H30" s="1">
        <v>4.351</v>
      </c>
      <c r="I30" s="1">
        <v>4.415</v>
      </c>
      <c r="J30" s="1">
        <v>4.5990000000000002</v>
      </c>
    </row>
    <row r="31" spans="1:10" x14ac:dyDescent="0.3">
      <c r="A31" s="75" t="s">
        <v>25</v>
      </c>
      <c r="B31" s="1">
        <v>0.16200000000000001</v>
      </c>
      <c r="C31" s="1">
        <v>0.496</v>
      </c>
      <c r="D31" s="1" t="s">
        <v>489</v>
      </c>
      <c r="E31" s="1">
        <v>0.30299999999999999</v>
      </c>
      <c r="F31" s="1">
        <v>0.82899999999999996</v>
      </c>
      <c r="G31" s="1">
        <v>0.75800000000000001</v>
      </c>
      <c r="H31" s="1">
        <v>0.73099999999999998</v>
      </c>
      <c r="I31" s="1">
        <v>0.77900000000000003</v>
      </c>
      <c r="J31" s="1">
        <v>0.79900000000000004</v>
      </c>
    </row>
    <row r="32" spans="1:10" x14ac:dyDescent="0.3">
      <c r="A32" s="75" t="s">
        <v>26</v>
      </c>
      <c r="B32" s="1">
        <v>0.94399999999999995</v>
      </c>
      <c r="C32" s="1">
        <v>2.0219999999999998</v>
      </c>
      <c r="D32" s="1">
        <v>0.996</v>
      </c>
      <c r="E32" s="1">
        <v>1.9119999999999999</v>
      </c>
      <c r="F32" s="1">
        <v>5.9379999999999997</v>
      </c>
      <c r="G32" s="1">
        <v>5.5759999999999996</v>
      </c>
      <c r="H32" s="1">
        <v>4.9279999999999999</v>
      </c>
      <c r="I32" s="1">
        <v>6.173</v>
      </c>
      <c r="J32" s="1">
        <v>5.7069999999999999</v>
      </c>
    </row>
    <row r="33" spans="1:10" x14ac:dyDescent="0.3">
      <c r="A33" s="75" t="s">
        <v>27</v>
      </c>
      <c r="B33" s="1">
        <v>0.46500000000000002</v>
      </c>
      <c r="C33" s="1">
        <v>0.51400000000000001</v>
      </c>
      <c r="D33" s="1">
        <v>0.47599999999999998</v>
      </c>
      <c r="E33" s="1">
        <v>0.42599999999999999</v>
      </c>
      <c r="F33" s="1">
        <v>0.69899999999999995</v>
      </c>
      <c r="G33" s="1">
        <v>0.58499999999999996</v>
      </c>
      <c r="H33" s="1">
        <v>0.79</v>
      </c>
      <c r="I33" s="1">
        <v>0.54</v>
      </c>
      <c r="J33" s="1">
        <v>0.63800000000000001</v>
      </c>
    </row>
    <row r="34" spans="1:10" x14ac:dyDescent="0.3">
      <c r="A34" s="75" t="s">
        <v>28</v>
      </c>
      <c r="B34" s="1">
        <v>1.1080000000000001</v>
      </c>
      <c r="C34" s="1">
        <v>1.1439999999999999</v>
      </c>
      <c r="D34" s="1">
        <v>1.9370000000000001</v>
      </c>
      <c r="E34" s="1">
        <v>1.62</v>
      </c>
      <c r="F34" s="1">
        <v>0.622</v>
      </c>
      <c r="G34" s="1">
        <v>0.56699999999999995</v>
      </c>
      <c r="H34" s="1">
        <v>1.825</v>
      </c>
      <c r="I34" s="1">
        <v>0.221</v>
      </c>
      <c r="J34" s="1">
        <v>0.49399999999999999</v>
      </c>
    </row>
    <row r="35" spans="1:10" x14ac:dyDescent="0.3">
      <c r="A35" s="75" t="s">
        <v>249</v>
      </c>
      <c r="B35" s="1">
        <v>0.97099999999999997</v>
      </c>
      <c r="C35" s="1">
        <v>0.76500000000000001</v>
      </c>
      <c r="D35" s="1">
        <v>0.85899999999999999</v>
      </c>
      <c r="E35" s="1" t="s">
        <v>489</v>
      </c>
      <c r="F35" s="1">
        <v>1.7490000000000001</v>
      </c>
      <c r="G35" s="1">
        <v>1.22</v>
      </c>
      <c r="H35" s="1">
        <v>3.016</v>
      </c>
      <c r="I35" s="1">
        <v>0.85</v>
      </c>
      <c r="J35" s="1">
        <v>1.4870000000000001</v>
      </c>
    </row>
    <row r="36" spans="1:10" x14ac:dyDescent="0.3">
      <c r="A36" s="75" t="s">
        <v>29</v>
      </c>
      <c r="B36" s="1" t="s">
        <v>489</v>
      </c>
      <c r="C36" s="1" t="s">
        <v>489</v>
      </c>
      <c r="D36" s="1">
        <v>0.39100000000000001</v>
      </c>
      <c r="E36" s="1">
        <v>0.34</v>
      </c>
      <c r="F36" s="1" t="s">
        <v>489</v>
      </c>
      <c r="G36" s="1" t="s">
        <v>489</v>
      </c>
      <c r="H36" s="1" t="s">
        <v>489</v>
      </c>
      <c r="I36" s="1" t="s">
        <v>226</v>
      </c>
      <c r="J36" s="1" t="s">
        <v>489</v>
      </c>
    </row>
    <row r="37" spans="1:10" x14ac:dyDescent="0.3">
      <c r="A37" s="75" t="s">
        <v>30</v>
      </c>
      <c r="B37" s="1" t="s">
        <v>489</v>
      </c>
      <c r="C37" s="1" t="s">
        <v>489</v>
      </c>
      <c r="D37" s="1" t="s">
        <v>489</v>
      </c>
      <c r="E37" s="1" t="s">
        <v>489</v>
      </c>
      <c r="F37" s="1" t="s">
        <v>489</v>
      </c>
      <c r="G37" s="1" t="s">
        <v>489</v>
      </c>
      <c r="H37" s="1" t="s">
        <v>489</v>
      </c>
      <c r="I37" s="1" t="s">
        <v>489</v>
      </c>
      <c r="J37" s="1" t="s">
        <v>489</v>
      </c>
    </row>
    <row r="38" spans="1:10" x14ac:dyDescent="0.3">
      <c r="A38" s="76" t="s">
        <v>534</v>
      </c>
      <c r="B38" s="20"/>
      <c r="C38" s="20"/>
      <c r="D38" s="20">
        <f t="shared" ref="D38:E38" si="0">D36*15.9994/(18.9984*2)</f>
        <v>0.16463926962270509</v>
      </c>
      <c r="E38" s="20">
        <f t="shared" si="0"/>
        <v>0.1431645822806131</v>
      </c>
      <c r="F38" s="20"/>
      <c r="G38" s="20"/>
      <c r="H38" s="20"/>
      <c r="I38" s="20"/>
      <c r="J38" s="20"/>
    </row>
    <row r="39" spans="1:10" x14ac:dyDescent="0.3">
      <c r="A39" s="76" t="s">
        <v>535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x14ac:dyDescent="0.3">
      <c r="A40" s="91" t="s">
        <v>485</v>
      </c>
      <c r="B40" s="5">
        <f>SUM(B6:B37)-B38-B39</f>
        <v>101.03100000000001</v>
      </c>
      <c r="C40" s="5">
        <f t="shared" ref="C40:J40" si="1">SUM(C6:C37)-C38-C39</f>
        <v>98.259999999999991</v>
      </c>
      <c r="D40" s="5">
        <f t="shared" si="1"/>
        <v>97.56736073037726</v>
      </c>
      <c r="E40" s="5">
        <f t="shared" si="1"/>
        <v>97.146835417719387</v>
      </c>
      <c r="F40" s="5">
        <f t="shared" si="1"/>
        <v>99.149000000000001</v>
      </c>
      <c r="G40" s="5">
        <f t="shared" si="1"/>
        <v>100.12399999999995</v>
      </c>
      <c r="H40" s="5">
        <f t="shared" si="1"/>
        <v>99.081000000000003</v>
      </c>
      <c r="I40" s="5">
        <f t="shared" si="1"/>
        <v>100.194</v>
      </c>
      <c r="J40" s="5">
        <f t="shared" si="1"/>
        <v>99.224000000000004</v>
      </c>
    </row>
    <row r="41" spans="1:10" x14ac:dyDescent="0.3">
      <c r="A41" s="144" t="s">
        <v>724</v>
      </c>
    </row>
    <row r="42" spans="1:10" x14ac:dyDescent="0.3">
      <c r="A42" s="62" t="s">
        <v>847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s="157" customFormat="1" x14ac:dyDescent="0.3">
      <c r="A43" s="212" t="s">
        <v>48</v>
      </c>
      <c r="B43" s="155">
        <v>0.16494477896464246</v>
      </c>
      <c r="C43" s="155">
        <v>0.17658462557722451</v>
      </c>
      <c r="D43" s="155">
        <v>0.16050347716651631</v>
      </c>
      <c r="E43" s="155">
        <v>0.15611514004474086</v>
      </c>
      <c r="F43" s="155">
        <v>2.0723617834727599E-2</v>
      </c>
      <c r="G43" s="155">
        <v>1.6223276772595135E-2</v>
      </c>
      <c r="H43" s="155">
        <v>4.8599968924174619E-2</v>
      </c>
      <c r="I43" s="155">
        <v>1.0154810097180573E-2</v>
      </c>
      <c r="J43" s="155">
        <v>1.4918406367353939E-2</v>
      </c>
    </row>
    <row r="44" spans="1:10" s="157" customFormat="1" x14ac:dyDescent="0.3">
      <c r="A44" s="212" t="s">
        <v>49</v>
      </c>
      <c r="B44" s="155">
        <v>0</v>
      </c>
      <c r="C44" s="155">
        <v>0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</row>
    <row r="45" spans="1:10" s="157" customFormat="1" x14ac:dyDescent="0.3">
      <c r="A45" s="212" t="s">
        <v>50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</row>
    <row r="46" spans="1:10" s="157" customFormat="1" x14ac:dyDescent="0.3">
      <c r="A46" s="212" t="s">
        <v>51</v>
      </c>
      <c r="B46" s="155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</row>
    <row r="47" spans="1:10" s="157" customFormat="1" x14ac:dyDescent="0.3">
      <c r="A47" s="212" t="s">
        <v>52</v>
      </c>
      <c r="B47" s="155">
        <v>0</v>
      </c>
      <c r="C47" s="155">
        <v>0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</row>
    <row r="48" spans="1:10" s="157" customFormat="1" x14ac:dyDescent="0.3">
      <c r="A48" s="212" t="s">
        <v>53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</row>
    <row r="49" spans="1:10" s="157" customFormat="1" x14ac:dyDescent="0.3">
      <c r="A49" s="212" t="s">
        <v>54</v>
      </c>
      <c r="B49" s="155">
        <v>0</v>
      </c>
      <c r="C49" s="155">
        <v>0</v>
      </c>
      <c r="D49" s="155">
        <v>9.0356138799400746E-4</v>
      </c>
      <c r="E49" s="155">
        <v>0</v>
      </c>
      <c r="F49" s="155">
        <v>0</v>
      </c>
      <c r="G49" s="155">
        <v>7.197457179650863E-4</v>
      </c>
      <c r="H49" s="155">
        <v>6.2499664901410823E-3</v>
      </c>
      <c r="I49" s="155">
        <v>0</v>
      </c>
      <c r="J49" s="155">
        <v>7.6113340973691247E-4</v>
      </c>
    </row>
    <row r="50" spans="1:10" s="157" customFormat="1" x14ac:dyDescent="0.3">
      <c r="A50" s="212" t="s">
        <v>55</v>
      </c>
      <c r="B50" s="155">
        <v>1.7118831478572882E-3</v>
      </c>
      <c r="C50" s="155">
        <v>1.6888072228079781E-3</v>
      </c>
      <c r="D50" s="155">
        <v>5.8863946303933587E-3</v>
      </c>
      <c r="E50" s="155">
        <v>5.0349530419815129E-3</v>
      </c>
      <c r="F50" s="155">
        <v>0</v>
      </c>
      <c r="G50" s="155">
        <v>2.8654377643539163E-3</v>
      </c>
      <c r="H50" s="155">
        <v>0</v>
      </c>
      <c r="I50" s="155">
        <v>0</v>
      </c>
      <c r="J50" s="155">
        <v>0</v>
      </c>
    </row>
    <row r="51" spans="1:10" s="157" customFormat="1" x14ac:dyDescent="0.3">
      <c r="A51" s="212" t="s">
        <v>56</v>
      </c>
      <c r="B51" s="155">
        <v>0</v>
      </c>
      <c r="C51" s="155">
        <v>0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</row>
    <row r="52" spans="1:10" s="157" customFormat="1" x14ac:dyDescent="0.3">
      <c r="A52" s="212" t="s">
        <v>57</v>
      </c>
      <c r="B52" s="155">
        <v>0.85434218140362628</v>
      </c>
      <c r="C52" s="155">
        <v>0.84798655795982492</v>
      </c>
      <c r="D52" s="155">
        <v>0.84943824824359093</v>
      </c>
      <c r="E52" s="155">
        <v>0.85486310866577264</v>
      </c>
      <c r="F52" s="155">
        <v>0.99301763739832993</v>
      </c>
      <c r="G52" s="155">
        <v>0.99576123971417196</v>
      </c>
      <c r="H52" s="155">
        <v>0.9632939862465737</v>
      </c>
      <c r="I52" s="155">
        <v>0.99821369501255686</v>
      </c>
      <c r="J52" s="155">
        <v>1.0000129779933042</v>
      </c>
    </row>
    <row r="53" spans="1:10" s="157" customFormat="1" x14ac:dyDescent="0.3">
      <c r="A53" s="212" t="s">
        <v>58</v>
      </c>
      <c r="B53" s="155">
        <v>0.86504284003984777</v>
      </c>
      <c r="C53" s="155">
        <v>0.86875076982170585</v>
      </c>
      <c r="D53" s="155">
        <v>0.87276233380610924</v>
      </c>
      <c r="E53" s="155">
        <v>0.88249999925657463</v>
      </c>
      <c r="F53" s="155">
        <v>0.73620163540495953</v>
      </c>
      <c r="G53" s="155">
        <v>0.74571549511608992</v>
      </c>
      <c r="H53" s="155">
        <v>0.72330887377371911</v>
      </c>
      <c r="I53" s="155">
        <v>0.75032240326990307</v>
      </c>
      <c r="J53" s="155">
        <v>0.74422138719105535</v>
      </c>
    </row>
    <row r="54" spans="1:10" s="157" customFormat="1" x14ac:dyDescent="0.3">
      <c r="A54" s="212" t="s">
        <v>59</v>
      </c>
      <c r="B54" s="155">
        <v>0</v>
      </c>
      <c r="C54" s="155">
        <v>0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</row>
    <row r="55" spans="1:10" s="157" customFormat="1" x14ac:dyDescent="0.3">
      <c r="A55" s="212" t="s">
        <v>60</v>
      </c>
      <c r="B55" s="155">
        <v>0</v>
      </c>
      <c r="C55" s="155">
        <v>0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</row>
    <row r="56" spans="1:10" s="157" customFormat="1" x14ac:dyDescent="0.3">
      <c r="A56" s="212" t="s">
        <v>61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7.4685201330059129E-3</v>
      </c>
      <c r="I56" s="155">
        <v>0</v>
      </c>
      <c r="J56" s="155">
        <v>0</v>
      </c>
    </row>
    <row r="57" spans="1:10" s="157" customFormat="1" x14ac:dyDescent="0.3">
      <c r="A57" s="212" t="s">
        <v>62</v>
      </c>
      <c r="B57" s="155">
        <v>0</v>
      </c>
      <c r="C57" s="155">
        <v>0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</row>
    <row r="58" spans="1:10" s="157" customFormat="1" x14ac:dyDescent="0.3">
      <c r="A58" s="212" t="s">
        <v>63</v>
      </c>
      <c r="B58" s="155">
        <v>0</v>
      </c>
      <c r="C58" s="155">
        <v>0</v>
      </c>
      <c r="D58" s="155">
        <v>0</v>
      </c>
      <c r="E58" s="155">
        <v>0</v>
      </c>
      <c r="F58" s="155">
        <v>0</v>
      </c>
      <c r="G58" s="155">
        <v>3.6890503313798868E-3</v>
      </c>
      <c r="H58" s="155">
        <v>0</v>
      </c>
      <c r="I58" s="155">
        <v>0</v>
      </c>
      <c r="J58" s="155">
        <v>0</v>
      </c>
    </row>
    <row r="59" spans="1:10" s="157" customFormat="1" x14ac:dyDescent="0.3">
      <c r="A59" s="212" t="s">
        <v>64</v>
      </c>
      <c r="B59" s="155">
        <v>0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</row>
    <row r="60" spans="1:10" s="157" customFormat="1" x14ac:dyDescent="0.3">
      <c r="A60" s="212" t="s">
        <v>65</v>
      </c>
      <c r="B60" s="155">
        <v>0</v>
      </c>
      <c r="C60" s="155">
        <v>0</v>
      </c>
      <c r="D60" s="155">
        <v>0</v>
      </c>
      <c r="E60" s="155">
        <v>0</v>
      </c>
      <c r="F60" s="155">
        <v>7.4741952043254076E-3</v>
      </c>
      <c r="G60" s="155">
        <v>4.4623995795183965E-3</v>
      </c>
      <c r="H60" s="155">
        <v>5.6089142808120772E-3</v>
      </c>
      <c r="I60" s="155">
        <v>7.18125116800659E-3</v>
      </c>
      <c r="J60" s="155">
        <v>4.4580432656125589E-3</v>
      </c>
    </row>
    <row r="61" spans="1:10" s="157" customFormat="1" x14ac:dyDescent="0.3">
      <c r="A61" s="212" t="s">
        <v>66</v>
      </c>
      <c r="B61" s="155">
        <v>0</v>
      </c>
      <c r="C61" s="155">
        <v>0</v>
      </c>
      <c r="D61" s="155">
        <v>0</v>
      </c>
      <c r="E61" s="155">
        <v>0</v>
      </c>
      <c r="F61" s="155">
        <v>8.0756873235315659E-3</v>
      </c>
      <c r="G61" s="155">
        <v>6.1626686776202711E-3</v>
      </c>
      <c r="H61" s="155">
        <v>6.4576835179174959E-3</v>
      </c>
      <c r="I61" s="155">
        <v>7.4081259724952681E-3</v>
      </c>
      <c r="J61" s="155">
        <v>5.4614130918292647E-3</v>
      </c>
    </row>
    <row r="62" spans="1:10" s="157" customFormat="1" x14ac:dyDescent="0.3">
      <c r="A62" s="212" t="s">
        <v>67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</row>
    <row r="63" spans="1:10" s="157" customFormat="1" x14ac:dyDescent="0.3">
      <c r="A63" s="212" t="s">
        <v>68</v>
      </c>
      <c r="B63" s="155">
        <v>9.0951654421354937E-3</v>
      </c>
      <c r="C63" s="155">
        <v>4.2534741103558192E-3</v>
      </c>
      <c r="D63" s="155">
        <v>7.0115283716549659E-3</v>
      </c>
      <c r="E63" s="155">
        <v>4.0695311112950638E-3</v>
      </c>
      <c r="F63" s="155">
        <v>2.5660450515353539E-2</v>
      </c>
      <c r="G63" s="155">
        <v>2.4418288774730582E-2</v>
      </c>
      <c r="H63" s="155">
        <v>2.2209767861372992E-2</v>
      </c>
      <c r="I63" s="155">
        <v>2.3508590451117407E-2</v>
      </c>
      <c r="J63" s="155">
        <v>1.8851100292039111E-2</v>
      </c>
    </row>
    <row r="64" spans="1:10" s="157" customFormat="1" x14ac:dyDescent="0.3">
      <c r="A64" s="212" t="s">
        <v>69</v>
      </c>
      <c r="B64" s="155">
        <v>5.4887509434946623E-3</v>
      </c>
      <c r="C64" s="155">
        <v>3.4662473907587799E-3</v>
      </c>
      <c r="D64" s="155">
        <v>3.5789172696067237E-3</v>
      </c>
      <c r="E64" s="155">
        <v>2.3927687197548494E-3</v>
      </c>
      <c r="F64" s="155">
        <v>5.0492592145371081E-3</v>
      </c>
      <c r="G64" s="155">
        <v>4.0710547405959606E-3</v>
      </c>
      <c r="H64" s="155">
        <v>5.8955701276035971E-3</v>
      </c>
      <c r="I64" s="155">
        <v>5.0253392933765862E-3</v>
      </c>
      <c r="J64" s="155">
        <v>4.5557179587311092E-3</v>
      </c>
    </row>
    <row r="65" spans="1:10" s="157" customFormat="1" x14ac:dyDescent="0.3">
      <c r="A65" s="212" t="s">
        <v>70</v>
      </c>
      <c r="B65" s="155">
        <v>5.7712486878880358E-2</v>
      </c>
      <c r="C65" s="155">
        <v>4.3398848970331479E-2</v>
      </c>
      <c r="D65" s="155">
        <v>4.7992496070225106E-2</v>
      </c>
      <c r="E65" s="155">
        <v>4.2874511874236548E-2</v>
      </c>
      <c r="F65" s="155">
        <v>4.8415716121197348E-2</v>
      </c>
      <c r="G65" s="155">
        <v>4.7992053862776635E-2</v>
      </c>
      <c r="H65" s="155">
        <v>4.8640315243911957E-2</v>
      </c>
      <c r="I65" s="155">
        <v>5.1749286946833693E-2</v>
      </c>
      <c r="J65" s="155">
        <v>4.9577434080548211E-2</v>
      </c>
    </row>
    <row r="66" spans="1:10" s="157" customFormat="1" x14ac:dyDescent="0.3">
      <c r="A66" s="212" t="s">
        <v>71</v>
      </c>
      <c r="B66" s="155">
        <v>1.9582811614706094E-2</v>
      </c>
      <c r="C66" s="155">
        <v>1.004691657333162E-2</v>
      </c>
      <c r="D66" s="155">
        <v>1.3592453416935045E-2</v>
      </c>
      <c r="E66" s="155">
        <v>8.3873704641554605E-3</v>
      </c>
      <c r="F66" s="155">
        <v>1.0232817308622959E-2</v>
      </c>
      <c r="G66" s="155">
        <v>1.4912075560038943E-2</v>
      </c>
      <c r="H66" s="155">
        <v>1.048329818596881E-2</v>
      </c>
      <c r="I66" s="155">
        <v>1.4628917518683606E-2</v>
      </c>
      <c r="J66" s="155">
        <v>1.4244035886379963E-2</v>
      </c>
    </row>
    <row r="67" spans="1:10" s="157" customFormat="1" x14ac:dyDescent="0.3">
      <c r="A67" s="212" t="s">
        <v>72</v>
      </c>
      <c r="B67" s="155">
        <v>3.1137829037534228E-2</v>
      </c>
      <c r="C67" s="155">
        <v>3.9277189654970061E-2</v>
      </c>
      <c r="D67" s="155">
        <v>3.3975231440281563E-2</v>
      </c>
      <c r="E67" s="155">
        <v>3.7749618121158193E-2</v>
      </c>
      <c r="F67" s="155">
        <v>4.6675369283612135E-2</v>
      </c>
      <c r="G67" s="155">
        <v>4.8127180212917925E-2</v>
      </c>
      <c r="H67" s="155">
        <v>4.7180367362283891E-2</v>
      </c>
      <c r="I67" s="155">
        <v>4.6637414858992032E-2</v>
      </c>
      <c r="J67" s="155">
        <v>4.8874930298333757E-2</v>
      </c>
    </row>
    <row r="68" spans="1:10" s="157" customFormat="1" x14ac:dyDescent="0.3">
      <c r="A68" s="212" t="s">
        <v>73</v>
      </c>
      <c r="B68" s="155">
        <v>1.649803889345043E-3</v>
      </c>
      <c r="C68" s="155">
        <v>5.1748213622227947E-3</v>
      </c>
      <c r="D68" s="155">
        <v>0</v>
      </c>
      <c r="E68" s="155">
        <v>3.1823964687793648E-3</v>
      </c>
      <c r="F68" s="155">
        <v>8.7997501061882321E-3</v>
      </c>
      <c r="G68" s="155">
        <v>7.9289278409084511E-3</v>
      </c>
      <c r="H68" s="155">
        <v>7.8578643422043976E-3</v>
      </c>
      <c r="I68" s="155">
        <v>8.1574821861429368E-3</v>
      </c>
      <c r="J68" s="155">
        <v>8.4175254066862337E-3</v>
      </c>
    </row>
    <row r="69" spans="1:10" s="157" customFormat="1" x14ac:dyDescent="0.3">
      <c r="A69" s="212" t="s">
        <v>74</v>
      </c>
      <c r="B69" s="155">
        <v>9.4133472648798358E-3</v>
      </c>
      <c r="C69" s="155">
        <v>2.0656161221663059E-2</v>
      </c>
      <c r="D69" s="155">
        <v>1.024537683736145E-2</v>
      </c>
      <c r="E69" s="155">
        <v>1.9663205627857287E-2</v>
      </c>
      <c r="F69" s="155">
        <v>6.1717848716960004E-2</v>
      </c>
      <c r="G69" s="155">
        <v>5.7111399488096987E-2</v>
      </c>
      <c r="H69" s="155">
        <v>5.1869567486391016E-2</v>
      </c>
      <c r="I69" s="155">
        <v>6.3295047616475711E-2</v>
      </c>
      <c r="J69" s="155">
        <v>5.8870850042590572E-2</v>
      </c>
    </row>
    <row r="70" spans="1:10" s="157" customFormat="1" x14ac:dyDescent="0.3">
      <c r="A70" s="212" t="s">
        <v>75</v>
      </c>
      <c r="B70" s="155">
        <v>4.0934023196669755E-3</v>
      </c>
      <c r="C70" s="155">
        <v>4.6354401135751365E-3</v>
      </c>
      <c r="D70" s="155">
        <v>4.3224994187064415E-3</v>
      </c>
      <c r="E70" s="155">
        <v>3.8675454348409376E-3</v>
      </c>
      <c r="F70" s="155">
        <v>6.4136780308672965E-3</v>
      </c>
      <c r="G70" s="155">
        <v>5.2895082131470756E-3</v>
      </c>
      <c r="H70" s="155">
        <v>7.3405467872724416E-3</v>
      </c>
      <c r="I70" s="155">
        <v>4.8879483270154065E-3</v>
      </c>
      <c r="J70" s="155">
        <v>5.8099514754720782E-3</v>
      </c>
    </row>
    <row r="71" spans="1:10" s="157" customFormat="1" x14ac:dyDescent="0.3">
      <c r="A71" s="212" t="s">
        <v>251</v>
      </c>
      <c r="B71" s="155">
        <v>8.2451704191604264E-3</v>
      </c>
      <c r="C71" s="155">
        <v>8.721321124992798E-3</v>
      </c>
      <c r="D71" s="155">
        <v>1.4869145431130937E-2</v>
      </c>
      <c r="E71" s="155">
        <v>1.2432808302839373E-2</v>
      </c>
      <c r="F71" s="155">
        <v>4.8244605665996752E-3</v>
      </c>
      <c r="G71" s="155">
        <v>4.3338201677684185E-3</v>
      </c>
      <c r="H71" s="155">
        <v>1.4334831299202247E-2</v>
      </c>
      <c r="I71" s="155">
        <v>1.6910385868372955E-3</v>
      </c>
      <c r="J71" s="155">
        <v>3.8028322915998089E-3</v>
      </c>
    </row>
    <row r="72" spans="1:10" s="157" customFormat="1" x14ac:dyDescent="0.3">
      <c r="A72" s="212" t="s">
        <v>252</v>
      </c>
      <c r="B72" s="155">
        <v>7.0653755817490392E-3</v>
      </c>
      <c r="C72" s="155">
        <v>5.7026121565073385E-3</v>
      </c>
      <c r="D72" s="155">
        <v>6.4477130208233828E-3</v>
      </c>
      <c r="E72" s="155">
        <v>0</v>
      </c>
      <c r="F72" s="155">
        <v>1.3264910766743758E-2</v>
      </c>
      <c r="G72" s="155">
        <v>9.1180885411765999E-3</v>
      </c>
      <c r="H72" s="155">
        <v>2.3164194439533926E-2</v>
      </c>
      <c r="I72" s="155">
        <v>6.3596954183819977E-3</v>
      </c>
      <c r="J72" s="155">
        <v>1.119302154441423E-2</v>
      </c>
    </row>
    <row r="73" spans="1:10" s="157" customFormat="1" x14ac:dyDescent="0.3">
      <c r="A73" s="212" t="s">
        <v>29</v>
      </c>
      <c r="B73" s="155">
        <v>0</v>
      </c>
      <c r="C73" s="155">
        <v>0</v>
      </c>
      <c r="D73" s="155">
        <v>4.171388842784652E-2</v>
      </c>
      <c r="E73" s="155">
        <v>3.6264414437719238E-2</v>
      </c>
      <c r="F73" s="155">
        <v>0</v>
      </c>
      <c r="G73" s="155">
        <v>0</v>
      </c>
      <c r="H73" s="155">
        <v>0</v>
      </c>
      <c r="I73" s="155">
        <v>0</v>
      </c>
      <c r="J73" s="155">
        <v>0</v>
      </c>
    </row>
    <row r="74" spans="1:10" s="157" customFormat="1" x14ac:dyDescent="0.3">
      <c r="A74" s="213" t="s">
        <v>30</v>
      </c>
      <c r="B74" s="160">
        <v>0</v>
      </c>
      <c r="C74" s="160">
        <v>0</v>
      </c>
      <c r="D74" s="160">
        <v>0</v>
      </c>
      <c r="E74" s="160">
        <v>0</v>
      </c>
      <c r="F74" s="160">
        <v>0</v>
      </c>
      <c r="G74" s="160">
        <v>0</v>
      </c>
      <c r="H74" s="160">
        <v>0</v>
      </c>
      <c r="I74" s="160">
        <v>0</v>
      </c>
      <c r="J74" s="160">
        <v>0</v>
      </c>
    </row>
    <row r="75" spans="1:10" ht="16.2" x14ac:dyDescent="0.3">
      <c r="A75" s="148" t="s">
        <v>861</v>
      </c>
    </row>
    <row r="76" spans="1:10" ht="16.2" x14ac:dyDescent="0.3">
      <c r="A76" s="148" t="s">
        <v>862</v>
      </c>
    </row>
    <row r="77" spans="1:10" ht="16.2" x14ac:dyDescent="0.3">
      <c r="A77" s="148" t="s">
        <v>868</v>
      </c>
    </row>
  </sheetData>
  <mergeCells count="4">
    <mergeCell ref="B3:E3"/>
    <mergeCell ref="F3:J3"/>
    <mergeCell ref="B4:E4"/>
    <mergeCell ref="F4:J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F60BD-444F-4EE5-934E-F85A483233D9}">
  <dimension ref="A1:Q77"/>
  <sheetViews>
    <sheetView showGridLines="0" zoomScale="102" zoomScaleNormal="102" workbookViewId="0">
      <selection activeCell="A3" sqref="A3"/>
    </sheetView>
  </sheetViews>
  <sheetFormatPr baseColWidth="10" defaultRowHeight="14.4" x14ac:dyDescent="0.3"/>
  <sheetData>
    <row r="1" spans="1:16" s="27" customFormat="1" x14ac:dyDescent="0.3">
      <c r="A1" s="27" t="s">
        <v>865</v>
      </c>
    </row>
    <row r="3" spans="1:16" x14ac:dyDescent="0.3">
      <c r="A3" s="62"/>
      <c r="B3" s="171" t="s">
        <v>767</v>
      </c>
      <c r="C3" s="173"/>
      <c r="D3" s="171" t="s">
        <v>768</v>
      </c>
      <c r="E3" s="172"/>
      <c r="F3" s="172"/>
      <c r="G3" s="172"/>
      <c r="H3" s="173"/>
      <c r="I3" s="177" t="s">
        <v>761</v>
      </c>
      <c r="J3" s="178"/>
      <c r="K3" s="178"/>
      <c r="L3" s="178"/>
      <c r="M3" s="178"/>
      <c r="N3" s="178"/>
      <c r="O3" s="178"/>
      <c r="P3" s="179"/>
    </row>
    <row r="4" spans="1:16" x14ac:dyDescent="0.3">
      <c r="A4" s="63"/>
      <c r="B4" s="168" t="s">
        <v>774</v>
      </c>
      <c r="C4" s="170"/>
      <c r="D4" s="168" t="s">
        <v>775</v>
      </c>
      <c r="E4" s="169"/>
      <c r="F4" s="169"/>
      <c r="G4" s="169"/>
      <c r="H4" s="170"/>
      <c r="I4" s="174" t="s">
        <v>838</v>
      </c>
      <c r="J4" s="175"/>
      <c r="K4" s="175"/>
      <c r="L4" s="175"/>
      <c r="M4" s="175"/>
      <c r="N4" s="175"/>
      <c r="O4" s="175"/>
      <c r="P4" s="176"/>
    </row>
    <row r="5" spans="1:16" s="7" customFormat="1" x14ac:dyDescent="0.3">
      <c r="A5" s="58" t="s">
        <v>721</v>
      </c>
      <c r="B5" s="95" t="s">
        <v>632</v>
      </c>
      <c r="C5" s="96" t="s">
        <v>633</v>
      </c>
      <c r="D5" s="95" t="s">
        <v>634</v>
      </c>
      <c r="E5" s="10" t="s">
        <v>635</v>
      </c>
      <c r="F5" s="10" t="s">
        <v>636</v>
      </c>
      <c r="G5" s="10" t="s">
        <v>637</v>
      </c>
      <c r="H5" s="96" t="s">
        <v>638</v>
      </c>
      <c r="I5" s="114" t="s">
        <v>639</v>
      </c>
      <c r="J5" s="24" t="s">
        <v>640</v>
      </c>
      <c r="K5" s="24" t="s">
        <v>641</v>
      </c>
      <c r="L5" s="24" t="s">
        <v>642</v>
      </c>
      <c r="M5" s="24" t="s">
        <v>643</v>
      </c>
      <c r="N5" s="24" t="s">
        <v>644</v>
      </c>
      <c r="O5" s="24" t="s">
        <v>645</v>
      </c>
      <c r="P5" s="117" t="s">
        <v>840</v>
      </c>
    </row>
    <row r="6" spans="1:16" x14ac:dyDescent="0.3">
      <c r="A6" s="74" t="s">
        <v>0</v>
      </c>
      <c r="B6" s="1">
        <v>0.128</v>
      </c>
      <c r="C6" s="1">
        <v>0.13</v>
      </c>
      <c r="D6" s="1">
        <v>0.17299999999999999</v>
      </c>
      <c r="E6" s="1">
        <v>0.122</v>
      </c>
      <c r="F6" s="1">
        <v>0.156</v>
      </c>
      <c r="G6" s="1">
        <v>0.18</v>
      </c>
      <c r="H6" s="1">
        <v>0.13900000000000001</v>
      </c>
      <c r="I6" s="1">
        <v>3.0590000000000002</v>
      </c>
      <c r="J6" s="1">
        <v>1.5660000000000001</v>
      </c>
      <c r="K6" s="1">
        <v>1.3109999999999999</v>
      </c>
      <c r="L6" s="1">
        <v>0.82099999999999995</v>
      </c>
      <c r="M6" s="1">
        <v>0.81499999999999995</v>
      </c>
      <c r="N6" s="1">
        <v>1.718</v>
      </c>
      <c r="O6" s="1">
        <v>1.2490000000000001</v>
      </c>
      <c r="P6" s="1">
        <v>1.399</v>
      </c>
    </row>
    <row r="7" spans="1:16" x14ac:dyDescent="0.3">
      <c r="A7" s="75" t="s">
        <v>1</v>
      </c>
      <c r="B7" s="1" t="s">
        <v>226</v>
      </c>
      <c r="C7" s="1" t="s">
        <v>226</v>
      </c>
      <c r="D7" s="1" t="s">
        <v>226</v>
      </c>
      <c r="E7" s="1" t="s">
        <v>226</v>
      </c>
      <c r="F7" s="1" t="s">
        <v>226</v>
      </c>
      <c r="G7" s="1" t="s">
        <v>226</v>
      </c>
      <c r="H7" s="1" t="s">
        <v>226</v>
      </c>
      <c r="I7" s="1" t="s">
        <v>226</v>
      </c>
      <c r="J7" s="1" t="s">
        <v>226</v>
      </c>
      <c r="K7" s="1" t="s">
        <v>226</v>
      </c>
      <c r="L7" s="1" t="s">
        <v>226</v>
      </c>
      <c r="M7" s="1" t="s">
        <v>226</v>
      </c>
      <c r="N7" s="1" t="s">
        <v>226</v>
      </c>
      <c r="O7" s="1" t="s">
        <v>226</v>
      </c>
      <c r="P7" s="1" t="s">
        <v>226</v>
      </c>
    </row>
    <row r="8" spans="1:16" x14ac:dyDescent="0.3">
      <c r="A8" s="75" t="s">
        <v>2</v>
      </c>
      <c r="B8" s="1" t="s">
        <v>489</v>
      </c>
      <c r="C8" s="1" t="s">
        <v>489</v>
      </c>
      <c r="D8" s="1" t="s">
        <v>489</v>
      </c>
      <c r="E8" s="1">
        <v>4.9000000000000002E-2</v>
      </c>
      <c r="F8" s="1" t="s">
        <v>489</v>
      </c>
      <c r="G8" s="1" t="s">
        <v>489</v>
      </c>
      <c r="H8" s="1" t="s">
        <v>489</v>
      </c>
      <c r="I8" s="1" t="s">
        <v>489</v>
      </c>
      <c r="J8" s="1" t="s">
        <v>489</v>
      </c>
      <c r="K8" s="1" t="s">
        <v>489</v>
      </c>
      <c r="L8" s="1" t="s">
        <v>489</v>
      </c>
      <c r="M8" s="1">
        <v>2.8000000000000001E-2</v>
      </c>
      <c r="N8" s="1" t="s">
        <v>489</v>
      </c>
      <c r="O8" s="1" t="s">
        <v>489</v>
      </c>
      <c r="P8" s="1" t="s">
        <v>489</v>
      </c>
    </row>
    <row r="9" spans="1:16" x14ac:dyDescent="0.3">
      <c r="A9" s="75" t="s">
        <v>3</v>
      </c>
      <c r="B9" s="1" t="s">
        <v>489</v>
      </c>
      <c r="C9" s="1" t="s">
        <v>226</v>
      </c>
      <c r="D9" s="1" t="s">
        <v>226</v>
      </c>
      <c r="E9" s="1" t="s">
        <v>489</v>
      </c>
      <c r="F9" s="1" t="s">
        <v>489</v>
      </c>
      <c r="G9" s="1" t="s">
        <v>489</v>
      </c>
      <c r="H9" s="1" t="s">
        <v>489</v>
      </c>
      <c r="I9" s="1" t="s">
        <v>489</v>
      </c>
      <c r="J9" s="1" t="s">
        <v>226</v>
      </c>
      <c r="K9" s="1" t="s">
        <v>489</v>
      </c>
      <c r="L9" s="1" t="s">
        <v>226</v>
      </c>
      <c r="M9" s="1" t="s">
        <v>489</v>
      </c>
      <c r="N9" s="1" t="s">
        <v>489</v>
      </c>
      <c r="O9" s="1" t="s">
        <v>489</v>
      </c>
      <c r="P9" s="1" t="s">
        <v>489</v>
      </c>
    </row>
    <row r="10" spans="1:16" x14ac:dyDescent="0.3">
      <c r="A10" s="75" t="s">
        <v>4</v>
      </c>
      <c r="B10" s="1" t="s">
        <v>489</v>
      </c>
      <c r="C10" s="1" t="s">
        <v>489</v>
      </c>
      <c r="D10" s="1" t="s">
        <v>489</v>
      </c>
      <c r="E10" s="1" t="s">
        <v>226</v>
      </c>
      <c r="F10" s="1" t="s">
        <v>489</v>
      </c>
      <c r="G10" s="1" t="s">
        <v>489</v>
      </c>
      <c r="H10" s="1" t="s">
        <v>489</v>
      </c>
      <c r="I10" s="1" t="s">
        <v>489</v>
      </c>
      <c r="J10" s="1" t="s">
        <v>226</v>
      </c>
      <c r="K10" s="1" t="s">
        <v>226</v>
      </c>
      <c r="L10" s="1" t="s">
        <v>489</v>
      </c>
      <c r="M10" s="1" t="s">
        <v>489</v>
      </c>
      <c r="N10" s="1" t="s">
        <v>226</v>
      </c>
      <c r="O10" s="1" t="s">
        <v>489</v>
      </c>
      <c r="P10" s="1" t="s">
        <v>489</v>
      </c>
    </row>
    <row r="11" spans="1:16" x14ac:dyDescent="0.3">
      <c r="A11" s="75" t="s">
        <v>5</v>
      </c>
      <c r="B11" s="1" t="s">
        <v>226</v>
      </c>
      <c r="C11" s="1" t="s">
        <v>226</v>
      </c>
      <c r="D11" s="1" t="s">
        <v>226</v>
      </c>
      <c r="E11" s="1" t="s">
        <v>226</v>
      </c>
      <c r="F11" s="1" t="s">
        <v>226</v>
      </c>
      <c r="G11" s="1" t="s">
        <v>226</v>
      </c>
      <c r="H11" s="1" t="s">
        <v>226</v>
      </c>
      <c r="I11" s="1" t="s">
        <v>226</v>
      </c>
      <c r="J11" s="1" t="s">
        <v>226</v>
      </c>
      <c r="K11" s="1" t="s">
        <v>226</v>
      </c>
      <c r="L11" s="1" t="s">
        <v>226</v>
      </c>
      <c r="M11" s="1" t="s">
        <v>226</v>
      </c>
      <c r="N11" s="1" t="s">
        <v>226</v>
      </c>
      <c r="O11" s="1" t="s">
        <v>226</v>
      </c>
      <c r="P11" s="1" t="s">
        <v>226</v>
      </c>
    </row>
    <row r="12" spans="1:16" x14ac:dyDescent="0.3">
      <c r="A12" s="75" t="s">
        <v>6</v>
      </c>
      <c r="B12" s="1" t="s">
        <v>489</v>
      </c>
      <c r="C12" s="1" t="s">
        <v>226</v>
      </c>
      <c r="D12" s="1">
        <v>2.5000000000000001E-2</v>
      </c>
      <c r="E12" s="1">
        <v>2.1999999999999999E-2</v>
      </c>
      <c r="F12" s="1">
        <v>3.2000000000000001E-2</v>
      </c>
      <c r="G12" s="1">
        <v>2.5000000000000001E-2</v>
      </c>
      <c r="H12" s="1" t="s">
        <v>489</v>
      </c>
      <c r="I12" s="1">
        <v>1.0409999999999999</v>
      </c>
      <c r="J12" s="1">
        <v>1.6220000000000001</v>
      </c>
      <c r="K12" s="1">
        <v>1.542</v>
      </c>
      <c r="L12" s="1">
        <v>0.75700000000000001</v>
      </c>
      <c r="M12" s="1">
        <v>2.5019999999999998</v>
      </c>
      <c r="N12" s="1">
        <v>1.9630000000000001</v>
      </c>
      <c r="O12" s="1">
        <v>1.5029999999999999</v>
      </c>
      <c r="P12" s="1">
        <v>1.048</v>
      </c>
    </row>
    <row r="13" spans="1:16" x14ac:dyDescent="0.3">
      <c r="A13" s="75" t="s">
        <v>7</v>
      </c>
      <c r="B13" s="1" t="s">
        <v>226</v>
      </c>
      <c r="C13" s="1" t="s">
        <v>226</v>
      </c>
      <c r="D13" s="1" t="s">
        <v>226</v>
      </c>
      <c r="E13" s="1" t="s">
        <v>226</v>
      </c>
      <c r="F13" s="1" t="s">
        <v>226</v>
      </c>
      <c r="G13" s="1" t="s">
        <v>226</v>
      </c>
      <c r="H13" s="1" t="s">
        <v>226</v>
      </c>
      <c r="I13" s="1" t="s">
        <v>489</v>
      </c>
      <c r="J13" s="1" t="s">
        <v>226</v>
      </c>
      <c r="K13" s="1" t="s">
        <v>226</v>
      </c>
      <c r="L13" s="1" t="s">
        <v>489</v>
      </c>
      <c r="M13" s="1" t="s">
        <v>226</v>
      </c>
      <c r="N13" s="1" t="s">
        <v>226</v>
      </c>
      <c r="O13" s="1" t="s">
        <v>226</v>
      </c>
      <c r="P13" s="1" t="s">
        <v>226</v>
      </c>
    </row>
    <row r="14" spans="1:16" x14ac:dyDescent="0.3">
      <c r="A14" s="75" t="s">
        <v>8</v>
      </c>
      <c r="B14" s="1">
        <v>30.456</v>
      </c>
      <c r="C14" s="1">
        <v>30.658000000000001</v>
      </c>
      <c r="D14" s="1">
        <v>30.2</v>
      </c>
      <c r="E14" s="1">
        <v>30.423999999999999</v>
      </c>
      <c r="F14" s="1">
        <v>30.423999999999999</v>
      </c>
      <c r="G14" s="1">
        <v>30.067</v>
      </c>
      <c r="H14" s="1">
        <v>30.428999999999998</v>
      </c>
      <c r="I14" s="1">
        <v>26.096</v>
      </c>
      <c r="J14" s="1">
        <v>28.574999999999999</v>
      </c>
      <c r="K14" s="1">
        <v>28.898</v>
      </c>
      <c r="L14" s="1">
        <v>29.475999999999999</v>
      </c>
      <c r="M14" s="1">
        <v>29.835000000000001</v>
      </c>
      <c r="N14" s="1">
        <v>28.08</v>
      </c>
      <c r="O14" s="1">
        <v>28.792999999999999</v>
      </c>
      <c r="P14" s="1">
        <v>28.670999999999999</v>
      </c>
    </row>
    <row r="15" spans="1:16" x14ac:dyDescent="0.3">
      <c r="A15" s="75" t="s">
        <v>9</v>
      </c>
      <c r="B15" s="1" t="s">
        <v>226</v>
      </c>
      <c r="C15" s="1" t="s">
        <v>226</v>
      </c>
      <c r="D15" s="1" t="s">
        <v>226</v>
      </c>
      <c r="E15" s="1" t="s">
        <v>226</v>
      </c>
      <c r="F15" s="1" t="s">
        <v>226</v>
      </c>
      <c r="G15" s="1" t="s">
        <v>226</v>
      </c>
      <c r="H15" s="1" t="s">
        <v>226</v>
      </c>
      <c r="I15" s="1" t="s">
        <v>226</v>
      </c>
      <c r="J15" s="1" t="s">
        <v>226</v>
      </c>
      <c r="K15" s="1" t="s">
        <v>226</v>
      </c>
      <c r="L15" s="1" t="s">
        <v>226</v>
      </c>
      <c r="M15" s="1" t="s">
        <v>226</v>
      </c>
      <c r="N15" s="1" t="s">
        <v>226</v>
      </c>
      <c r="O15" s="1" t="s">
        <v>226</v>
      </c>
      <c r="P15" s="1" t="s">
        <v>226</v>
      </c>
    </row>
    <row r="16" spans="1:16" x14ac:dyDescent="0.3">
      <c r="A16" s="75" t="s">
        <v>10</v>
      </c>
      <c r="B16" s="1">
        <v>0.248</v>
      </c>
      <c r="C16" s="1">
        <v>0.17699999999999999</v>
      </c>
      <c r="D16" s="1">
        <v>0.436</v>
      </c>
      <c r="E16" s="1">
        <v>0.38700000000000001</v>
      </c>
      <c r="F16" s="1">
        <v>0.35199999999999998</v>
      </c>
      <c r="G16" s="1">
        <v>0.35599999999999998</v>
      </c>
      <c r="H16" s="1">
        <v>0.25900000000000001</v>
      </c>
      <c r="I16" s="1">
        <v>3.0430000000000001</v>
      </c>
      <c r="J16" s="1">
        <v>3.3479999999999999</v>
      </c>
      <c r="K16" s="1">
        <v>3.6709999999999998</v>
      </c>
      <c r="L16" s="1">
        <v>4.165</v>
      </c>
      <c r="M16" s="1">
        <v>3.25</v>
      </c>
      <c r="N16" s="1">
        <v>2.024</v>
      </c>
      <c r="O16" s="1">
        <v>3.3149999999999999</v>
      </c>
      <c r="P16" s="1">
        <v>3.161</v>
      </c>
    </row>
    <row r="17" spans="1:16" x14ac:dyDescent="0.3">
      <c r="A17" s="75" t="s">
        <v>11</v>
      </c>
      <c r="B17" s="1" t="s">
        <v>226</v>
      </c>
      <c r="C17" s="1" t="s">
        <v>226</v>
      </c>
      <c r="D17" s="1" t="s">
        <v>226</v>
      </c>
      <c r="E17" s="1" t="s">
        <v>226</v>
      </c>
      <c r="F17" s="1" t="s">
        <v>226</v>
      </c>
      <c r="G17" s="1" t="s">
        <v>226</v>
      </c>
      <c r="H17" s="1" t="s">
        <v>226</v>
      </c>
      <c r="I17" s="1" t="s">
        <v>226</v>
      </c>
      <c r="J17" s="1" t="s">
        <v>226</v>
      </c>
      <c r="K17" s="1" t="s">
        <v>226</v>
      </c>
      <c r="L17" s="1" t="s">
        <v>226</v>
      </c>
      <c r="M17" s="1" t="s">
        <v>226</v>
      </c>
      <c r="N17" s="1" t="s">
        <v>226</v>
      </c>
      <c r="O17" s="1" t="s">
        <v>226</v>
      </c>
      <c r="P17" s="1" t="s">
        <v>226</v>
      </c>
    </row>
    <row r="18" spans="1:16" x14ac:dyDescent="0.3">
      <c r="A18" s="75" t="s">
        <v>247</v>
      </c>
      <c r="B18" s="1" t="s">
        <v>226</v>
      </c>
      <c r="C18" s="1" t="s">
        <v>226</v>
      </c>
      <c r="D18" s="1" t="s">
        <v>489</v>
      </c>
      <c r="E18" s="1" t="s">
        <v>226</v>
      </c>
      <c r="F18" s="1" t="s">
        <v>226</v>
      </c>
      <c r="G18" s="1" t="s">
        <v>226</v>
      </c>
      <c r="H18" s="1" t="s">
        <v>226</v>
      </c>
      <c r="I18" s="1" t="s">
        <v>226</v>
      </c>
      <c r="J18" s="1" t="s">
        <v>226</v>
      </c>
      <c r="K18" s="1" t="s">
        <v>226</v>
      </c>
      <c r="L18" s="1" t="s">
        <v>489</v>
      </c>
      <c r="M18" s="1" t="s">
        <v>226</v>
      </c>
      <c r="N18" s="1" t="s">
        <v>226</v>
      </c>
      <c r="O18" s="1" t="s">
        <v>226</v>
      </c>
      <c r="P18" s="1" t="s">
        <v>226</v>
      </c>
    </row>
    <row r="19" spans="1:16" x14ac:dyDescent="0.3">
      <c r="A19" s="75" t="s">
        <v>13</v>
      </c>
      <c r="B19" s="1" t="s">
        <v>226</v>
      </c>
      <c r="C19" s="1" t="s">
        <v>489</v>
      </c>
      <c r="D19" s="1" t="s">
        <v>489</v>
      </c>
      <c r="E19" s="1" t="s">
        <v>226</v>
      </c>
      <c r="F19" s="1" t="s">
        <v>489</v>
      </c>
      <c r="G19" s="1" t="s">
        <v>226</v>
      </c>
      <c r="H19" s="1" t="s">
        <v>226</v>
      </c>
      <c r="I19" s="1" t="s">
        <v>226</v>
      </c>
      <c r="J19" s="1" t="s">
        <v>489</v>
      </c>
      <c r="K19" s="1" t="s">
        <v>489</v>
      </c>
      <c r="L19" s="1" t="s">
        <v>489</v>
      </c>
      <c r="M19" s="1" t="s">
        <v>489</v>
      </c>
      <c r="N19" s="1" t="s">
        <v>489</v>
      </c>
      <c r="O19" s="1" t="s">
        <v>489</v>
      </c>
      <c r="P19" s="1" t="s">
        <v>226</v>
      </c>
    </row>
    <row r="20" spans="1:16" x14ac:dyDescent="0.3">
      <c r="A20" s="75" t="s">
        <v>14</v>
      </c>
      <c r="B20" s="1">
        <v>18.629000000000001</v>
      </c>
      <c r="C20" s="1">
        <v>17.766999999999999</v>
      </c>
      <c r="D20" s="1">
        <v>14.257999999999999</v>
      </c>
      <c r="E20" s="1">
        <v>15.193</v>
      </c>
      <c r="F20" s="1">
        <v>16.603000000000002</v>
      </c>
      <c r="G20" s="1">
        <v>14.28</v>
      </c>
      <c r="H20" s="1">
        <v>16.079000000000001</v>
      </c>
      <c r="I20" s="1">
        <v>8.5489999999999995</v>
      </c>
      <c r="J20" s="1">
        <v>8.4600000000000009</v>
      </c>
      <c r="K20" s="1">
        <v>8.16</v>
      </c>
      <c r="L20" s="1">
        <v>9.1969999999999992</v>
      </c>
      <c r="M20" s="1">
        <v>8.7750000000000004</v>
      </c>
      <c r="N20" s="1">
        <v>8.8330000000000002</v>
      </c>
      <c r="O20" s="1">
        <v>9.4250000000000007</v>
      </c>
      <c r="P20" s="1">
        <v>9.0749999999999993</v>
      </c>
    </row>
    <row r="21" spans="1:16" x14ac:dyDescent="0.3">
      <c r="A21" s="75" t="s">
        <v>15</v>
      </c>
      <c r="B21" s="1">
        <v>35.97</v>
      </c>
      <c r="C21" s="1">
        <v>36.493000000000002</v>
      </c>
      <c r="D21" s="1">
        <v>36.243000000000002</v>
      </c>
      <c r="E21" s="1">
        <v>37.084000000000003</v>
      </c>
      <c r="F21" s="1">
        <v>36.963999999999999</v>
      </c>
      <c r="G21" s="1">
        <v>36.222999999999999</v>
      </c>
      <c r="H21" s="1">
        <v>36.975000000000001</v>
      </c>
      <c r="I21" s="1">
        <v>20.192</v>
      </c>
      <c r="J21" s="1">
        <v>21.369</v>
      </c>
      <c r="K21" s="1">
        <v>22.056000000000001</v>
      </c>
      <c r="L21" s="1">
        <v>24.512</v>
      </c>
      <c r="M21" s="1">
        <v>20.638000000000002</v>
      </c>
      <c r="N21" s="1">
        <v>21.666</v>
      </c>
      <c r="O21" s="1">
        <v>22.251999999999999</v>
      </c>
      <c r="P21" s="1">
        <v>22.702999999999999</v>
      </c>
    </row>
    <row r="22" spans="1:16" x14ac:dyDescent="0.3">
      <c r="A22" s="75" t="s">
        <v>16</v>
      </c>
      <c r="B22" s="1">
        <v>5.1520000000000001</v>
      </c>
      <c r="C22" s="1">
        <v>5.3019999999999996</v>
      </c>
      <c r="D22" s="1">
        <v>6.1059999999999999</v>
      </c>
      <c r="E22" s="1">
        <v>5.6630000000000003</v>
      </c>
      <c r="F22" s="1">
        <v>5.3410000000000002</v>
      </c>
      <c r="G22" s="1">
        <v>5.4340000000000002</v>
      </c>
      <c r="H22" s="1">
        <v>4.8899999999999997</v>
      </c>
      <c r="I22" s="1">
        <v>3.9729999999999999</v>
      </c>
      <c r="J22" s="1">
        <v>4.2590000000000003</v>
      </c>
      <c r="K22" s="1">
        <v>4.3639999999999999</v>
      </c>
      <c r="L22" s="1">
        <v>4.8380000000000001</v>
      </c>
      <c r="M22" s="1">
        <v>3.8620000000000001</v>
      </c>
      <c r="N22" s="1">
        <v>4.0119999999999996</v>
      </c>
      <c r="O22" s="1">
        <v>4.2549999999999999</v>
      </c>
      <c r="P22" s="1">
        <v>4.3659999999999997</v>
      </c>
    </row>
    <row r="23" spans="1:16" x14ac:dyDescent="0.3">
      <c r="A23" s="75" t="s">
        <v>17</v>
      </c>
      <c r="B23" s="1">
        <v>9.4930000000000003</v>
      </c>
      <c r="C23" s="1">
        <v>10.564</v>
      </c>
      <c r="D23" s="1">
        <v>12.073</v>
      </c>
      <c r="E23" s="1">
        <v>11.548</v>
      </c>
      <c r="F23" s="1">
        <v>9.8800000000000008</v>
      </c>
      <c r="G23" s="1">
        <v>11.576000000000001</v>
      </c>
      <c r="H23" s="1">
        <v>9.9359999999999999</v>
      </c>
      <c r="I23" s="1">
        <v>11.02</v>
      </c>
      <c r="J23" s="1">
        <v>11.076000000000001</v>
      </c>
      <c r="K23" s="1">
        <v>11.57</v>
      </c>
      <c r="L23" s="1">
        <v>13.215999999999999</v>
      </c>
      <c r="M23" s="1">
        <v>10.991</v>
      </c>
      <c r="N23" s="1">
        <v>11.02</v>
      </c>
      <c r="O23" s="1">
        <v>11.567</v>
      </c>
      <c r="P23" s="1">
        <v>12.409000000000001</v>
      </c>
    </row>
    <row r="24" spans="1:16" x14ac:dyDescent="0.3">
      <c r="A24" s="75" t="s">
        <v>18</v>
      </c>
      <c r="B24" s="1">
        <v>0.74099999999999999</v>
      </c>
      <c r="C24" s="1">
        <v>0.8</v>
      </c>
      <c r="D24" s="1">
        <v>1.1919999999999999</v>
      </c>
      <c r="E24" s="1">
        <v>0.878</v>
      </c>
      <c r="F24" s="1">
        <v>0.76100000000000001</v>
      </c>
      <c r="G24" s="1">
        <v>1.1419999999999999</v>
      </c>
      <c r="H24" s="1">
        <v>0.745</v>
      </c>
      <c r="I24" s="1">
        <v>3.1539999999999999</v>
      </c>
      <c r="J24" s="1">
        <v>2.4620000000000002</v>
      </c>
      <c r="K24" s="1">
        <v>2.4860000000000002</v>
      </c>
      <c r="L24" s="1">
        <v>2.9169999999999998</v>
      </c>
      <c r="M24" s="1">
        <v>2.6619999999999999</v>
      </c>
      <c r="N24" s="1">
        <v>2.3620000000000001</v>
      </c>
      <c r="O24" s="1">
        <v>2.444</v>
      </c>
      <c r="P24" s="1">
        <v>2.7719999999999998</v>
      </c>
    </row>
    <row r="25" spans="1:16" x14ac:dyDescent="0.3">
      <c r="A25" s="75" t="s">
        <v>19</v>
      </c>
      <c r="B25" s="1">
        <v>0.69499999999999995</v>
      </c>
      <c r="C25" s="1">
        <v>0.80900000000000005</v>
      </c>
      <c r="D25" s="1">
        <v>0.85299999999999998</v>
      </c>
      <c r="E25" s="1">
        <v>0.84299999999999997</v>
      </c>
      <c r="F25" s="1">
        <v>0.66100000000000003</v>
      </c>
      <c r="G25" s="1">
        <v>0.80400000000000005</v>
      </c>
      <c r="H25" s="1">
        <v>0.746</v>
      </c>
      <c r="I25" s="1">
        <v>0.57599999999999996</v>
      </c>
      <c r="J25" s="1">
        <v>0.73899999999999999</v>
      </c>
      <c r="K25" s="1">
        <v>0.82499999999999996</v>
      </c>
      <c r="L25" s="1">
        <v>0.93300000000000005</v>
      </c>
      <c r="M25" s="1">
        <v>0.64800000000000002</v>
      </c>
      <c r="N25" s="1">
        <v>0.75600000000000001</v>
      </c>
      <c r="O25" s="1">
        <v>0.78900000000000003</v>
      </c>
      <c r="P25" s="1">
        <v>0.68300000000000005</v>
      </c>
    </row>
    <row r="26" spans="1:16" x14ac:dyDescent="0.3">
      <c r="A26" s="75" t="s">
        <v>20</v>
      </c>
      <c r="B26" s="1">
        <v>3.0910000000000002</v>
      </c>
      <c r="C26" s="1">
        <v>2.8090000000000002</v>
      </c>
      <c r="D26" s="1">
        <v>2.819</v>
      </c>
      <c r="E26" s="1">
        <v>3.0609999999999999</v>
      </c>
      <c r="F26" s="1">
        <v>2.786</v>
      </c>
      <c r="G26" s="1">
        <v>3.2410000000000001</v>
      </c>
      <c r="H26" s="1">
        <v>2.8460000000000001</v>
      </c>
      <c r="I26" s="1">
        <v>3.548</v>
      </c>
      <c r="J26" s="1">
        <v>3.25</v>
      </c>
      <c r="K26" s="1">
        <v>3.262</v>
      </c>
      <c r="L26" s="1">
        <v>3.68</v>
      </c>
      <c r="M26" s="1">
        <v>3.137</v>
      </c>
      <c r="N26" s="1">
        <v>3.181</v>
      </c>
      <c r="O26" s="1">
        <v>3.4279999999999999</v>
      </c>
      <c r="P26" s="1">
        <v>3.056</v>
      </c>
    </row>
    <row r="27" spans="1:16" x14ac:dyDescent="0.3">
      <c r="A27" s="75" t="s">
        <v>21</v>
      </c>
      <c r="B27" s="1" t="s">
        <v>226</v>
      </c>
      <c r="C27" s="1" t="s">
        <v>226</v>
      </c>
      <c r="D27" s="1" t="s">
        <v>226</v>
      </c>
      <c r="E27" s="1" t="s">
        <v>226</v>
      </c>
      <c r="F27" s="1" t="s">
        <v>226</v>
      </c>
      <c r="G27" s="1" t="s">
        <v>226</v>
      </c>
      <c r="H27" s="1" t="s">
        <v>226</v>
      </c>
      <c r="I27" s="1" t="s">
        <v>226</v>
      </c>
      <c r="J27" s="1" t="s">
        <v>226</v>
      </c>
      <c r="K27" s="1" t="s">
        <v>226</v>
      </c>
      <c r="L27" s="1" t="s">
        <v>226</v>
      </c>
      <c r="M27" s="1" t="s">
        <v>226</v>
      </c>
      <c r="N27" s="1" t="s">
        <v>226</v>
      </c>
      <c r="O27" s="1" t="s">
        <v>226</v>
      </c>
      <c r="P27" s="1" t="s">
        <v>226</v>
      </c>
    </row>
    <row r="28" spans="1:16" x14ac:dyDescent="0.3">
      <c r="A28" s="75" t="s">
        <v>22</v>
      </c>
      <c r="B28" s="1" t="s">
        <v>226</v>
      </c>
      <c r="C28" s="1" t="s">
        <v>489</v>
      </c>
      <c r="D28" s="1" t="s">
        <v>226</v>
      </c>
      <c r="E28" s="1" t="s">
        <v>489</v>
      </c>
      <c r="F28" s="1" t="s">
        <v>489</v>
      </c>
      <c r="G28" s="1" t="s">
        <v>489</v>
      </c>
      <c r="H28" s="1" t="s">
        <v>489</v>
      </c>
      <c r="I28" s="1">
        <v>1.353</v>
      </c>
      <c r="J28" s="1">
        <v>0.752</v>
      </c>
      <c r="K28" s="1">
        <v>0.752</v>
      </c>
      <c r="L28" s="1">
        <v>1.093</v>
      </c>
      <c r="M28" s="1">
        <v>0.79200000000000004</v>
      </c>
      <c r="N28" s="1">
        <v>0.7</v>
      </c>
      <c r="O28" s="1">
        <v>0.82599999999999996</v>
      </c>
      <c r="P28" s="1">
        <v>0.68400000000000005</v>
      </c>
    </row>
    <row r="29" spans="1:16" x14ac:dyDescent="0.3">
      <c r="A29" s="75" t="s">
        <v>23</v>
      </c>
      <c r="B29" s="1" t="s">
        <v>489</v>
      </c>
      <c r="C29" s="1" t="s">
        <v>226</v>
      </c>
      <c r="D29" s="1" t="s">
        <v>226</v>
      </c>
      <c r="E29" s="1" t="s">
        <v>226</v>
      </c>
      <c r="F29" s="1" t="s">
        <v>489</v>
      </c>
      <c r="G29" s="1" t="s">
        <v>226</v>
      </c>
      <c r="H29" s="1" t="s">
        <v>489</v>
      </c>
      <c r="I29" s="1" t="s">
        <v>226</v>
      </c>
      <c r="J29" s="1" t="s">
        <v>489</v>
      </c>
      <c r="K29" s="1" t="s">
        <v>489</v>
      </c>
      <c r="L29" s="1" t="s">
        <v>226</v>
      </c>
      <c r="M29" s="1" t="s">
        <v>226</v>
      </c>
      <c r="N29" s="1" t="s">
        <v>226</v>
      </c>
      <c r="O29" s="1" t="s">
        <v>226</v>
      </c>
      <c r="P29" s="1" t="s">
        <v>489</v>
      </c>
    </row>
    <row r="30" spans="1:16" x14ac:dyDescent="0.3">
      <c r="A30" s="75" t="s">
        <v>24</v>
      </c>
      <c r="B30" s="1" t="s">
        <v>226</v>
      </c>
      <c r="C30" s="1" t="s">
        <v>489</v>
      </c>
      <c r="D30" s="1" t="s">
        <v>489</v>
      </c>
      <c r="E30" s="1" t="s">
        <v>226</v>
      </c>
      <c r="F30" s="1" t="s">
        <v>489</v>
      </c>
      <c r="G30" s="1" t="s">
        <v>226</v>
      </c>
      <c r="H30" s="1" t="s">
        <v>226</v>
      </c>
      <c r="I30" s="1">
        <v>0.23300000000000001</v>
      </c>
      <c r="J30" s="1">
        <v>0.27300000000000002</v>
      </c>
      <c r="K30" s="1">
        <v>0.29599999999999999</v>
      </c>
      <c r="L30" s="1">
        <v>0.41399999999999998</v>
      </c>
      <c r="M30" s="1">
        <v>0.14899999999999999</v>
      </c>
      <c r="N30" s="1" t="s">
        <v>489</v>
      </c>
      <c r="O30" s="1">
        <v>0.30199999999999999</v>
      </c>
      <c r="P30" s="1">
        <v>0.216</v>
      </c>
    </row>
    <row r="31" spans="1:16" x14ac:dyDescent="0.3">
      <c r="A31" s="75" t="s">
        <v>25</v>
      </c>
      <c r="B31" s="1" t="s">
        <v>489</v>
      </c>
      <c r="C31" s="1">
        <v>0.16200000000000001</v>
      </c>
      <c r="D31" s="1" t="s">
        <v>489</v>
      </c>
      <c r="E31" s="1" t="s">
        <v>489</v>
      </c>
      <c r="F31" s="1" t="s">
        <v>489</v>
      </c>
      <c r="G31" s="1" t="s">
        <v>489</v>
      </c>
      <c r="H31" s="1" t="s">
        <v>489</v>
      </c>
      <c r="I31" s="1">
        <v>0.33100000000000002</v>
      </c>
      <c r="J31" s="1">
        <v>0.186</v>
      </c>
      <c r="K31" s="1">
        <v>0.27100000000000002</v>
      </c>
      <c r="L31" s="1">
        <v>0.36299999999999999</v>
      </c>
      <c r="M31" s="1">
        <v>0.35199999999999998</v>
      </c>
      <c r="N31" s="1">
        <v>0.26700000000000002</v>
      </c>
      <c r="O31" s="1">
        <v>0.32700000000000001</v>
      </c>
      <c r="P31" s="1">
        <v>0.2</v>
      </c>
    </row>
    <row r="32" spans="1:16" x14ac:dyDescent="0.3">
      <c r="A32" s="75" t="s">
        <v>26</v>
      </c>
      <c r="B32" s="1" t="s">
        <v>226</v>
      </c>
      <c r="C32" s="1" t="s">
        <v>226</v>
      </c>
      <c r="D32" s="1" t="s">
        <v>226</v>
      </c>
      <c r="E32" s="1" t="s">
        <v>226</v>
      </c>
      <c r="F32" s="1" t="s">
        <v>226</v>
      </c>
      <c r="G32" s="1" t="s">
        <v>226</v>
      </c>
      <c r="H32" s="1" t="s">
        <v>226</v>
      </c>
      <c r="I32" s="1" t="s">
        <v>226</v>
      </c>
      <c r="J32" s="1" t="s">
        <v>226</v>
      </c>
      <c r="K32" s="1" t="s">
        <v>489</v>
      </c>
      <c r="L32" s="1" t="s">
        <v>226</v>
      </c>
      <c r="M32" s="1" t="s">
        <v>226</v>
      </c>
      <c r="N32" s="1" t="s">
        <v>226</v>
      </c>
      <c r="O32" s="1" t="s">
        <v>489</v>
      </c>
      <c r="P32" s="1" t="s">
        <v>226</v>
      </c>
    </row>
    <row r="33" spans="1:16" x14ac:dyDescent="0.3">
      <c r="A33" s="75" t="s">
        <v>27</v>
      </c>
      <c r="B33" s="1" t="s">
        <v>226</v>
      </c>
      <c r="C33" s="1" t="s">
        <v>226</v>
      </c>
      <c r="D33" s="1" t="s">
        <v>226</v>
      </c>
      <c r="E33" s="1" t="s">
        <v>226</v>
      </c>
      <c r="F33" s="1" t="s">
        <v>226</v>
      </c>
      <c r="G33" s="1" t="s">
        <v>226</v>
      </c>
      <c r="H33" s="1" t="s">
        <v>226</v>
      </c>
      <c r="I33" s="1">
        <v>0.73</v>
      </c>
      <c r="J33" s="1">
        <v>0.6</v>
      </c>
      <c r="K33" s="1">
        <v>0.53200000000000003</v>
      </c>
      <c r="L33" s="1">
        <v>0.28699999999999998</v>
      </c>
      <c r="M33" s="1">
        <v>0.68700000000000006</v>
      </c>
      <c r="N33" s="1">
        <v>0.67</v>
      </c>
      <c r="O33" s="1">
        <v>0.65400000000000003</v>
      </c>
      <c r="P33" s="1">
        <v>0.47499999999999998</v>
      </c>
    </row>
    <row r="34" spans="1:16" x14ac:dyDescent="0.3">
      <c r="A34" s="75" t="s">
        <v>28</v>
      </c>
      <c r="B34" s="1">
        <v>0.42299999999999999</v>
      </c>
      <c r="C34" s="1">
        <v>0.35</v>
      </c>
      <c r="D34" s="1">
        <v>0.35299999999999998</v>
      </c>
      <c r="E34" s="1">
        <v>0.45700000000000002</v>
      </c>
      <c r="F34" s="1">
        <v>0.35499999999999998</v>
      </c>
      <c r="G34" s="1">
        <v>0.35</v>
      </c>
      <c r="H34" s="1">
        <v>0.33300000000000002</v>
      </c>
      <c r="I34" s="1">
        <v>14.827</v>
      </c>
      <c r="J34" s="1">
        <v>11.692</v>
      </c>
      <c r="K34" s="1">
        <v>10.297000000000001</v>
      </c>
      <c r="L34" s="1">
        <v>5.5650000000000004</v>
      </c>
      <c r="M34" s="1">
        <v>11.523999999999999</v>
      </c>
      <c r="N34" s="1">
        <v>14.135999999999999</v>
      </c>
      <c r="O34" s="1">
        <v>9.9909999999999997</v>
      </c>
      <c r="P34" s="1">
        <v>9.0570000000000004</v>
      </c>
    </row>
    <row r="35" spans="1:16" x14ac:dyDescent="0.3">
      <c r="A35" s="75" t="s">
        <v>249</v>
      </c>
      <c r="B35" s="1" t="s">
        <v>489</v>
      </c>
      <c r="C35" s="1">
        <v>0.13</v>
      </c>
      <c r="D35" s="1" t="s">
        <v>489</v>
      </c>
      <c r="E35" s="1" t="s">
        <v>489</v>
      </c>
      <c r="F35" s="1" t="s">
        <v>489</v>
      </c>
      <c r="G35" s="1" t="s">
        <v>489</v>
      </c>
      <c r="H35" s="1" t="s">
        <v>489</v>
      </c>
      <c r="I35" s="1">
        <v>1.282</v>
      </c>
      <c r="J35" s="1">
        <v>1.1439999999999999</v>
      </c>
      <c r="K35" s="1">
        <v>1.03</v>
      </c>
      <c r="L35" s="1">
        <v>0.63500000000000001</v>
      </c>
      <c r="M35" s="1">
        <v>1.54</v>
      </c>
      <c r="N35" s="1">
        <v>0.627</v>
      </c>
      <c r="O35" s="1">
        <v>1.0469999999999999</v>
      </c>
      <c r="P35" s="1">
        <v>0.71799999999999997</v>
      </c>
    </row>
    <row r="36" spans="1:16" x14ac:dyDescent="0.3">
      <c r="A36" s="75" t="s">
        <v>29</v>
      </c>
      <c r="B36" s="1">
        <v>0.30099999999999999</v>
      </c>
      <c r="C36" s="1">
        <v>0.26700000000000002</v>
      </c>
      <c r="D36" s="1">
        <v>0.28799999999999998</v>
      </c>
      <c r="E36" s="1">
        <v>0.35799999999999998</v>
      </c>
      <c r="F36" s="1">
        <v>0.33600000000000002</v>
      </c>
      <c r="G36" s="1">
        <v>0.44400000000000001</v>
      </c>
      <c r="H36" s="1">
        <v>0.313</v>
      </c>
      <c r="I36" s="1">
        <v>0.28299999999999997</v>
      </c>
      <c r="J36" s="1">
        <v>0.22600000000000001</v>
      </c>
      <c r="K36" s="1" t="s">
        <v>489</v>
      </c>
      <c r="L36" s="1" t="s">
        <v>489</v>
      </c>
      <c r="M36" s="1" t="s">
        <v>489</v>
      </c>
      <c r="N36" s="1" t="s">
        <v>489</v>
      </c>
      <c r="O36" s="1">
        <v>0.23400000000000001</v>
      </c>
      <c r="P36" s="1" t="s">
        <v>489</v>
      </c>
    </row>
    <row r="37" spans="1:16" x14ac:dyDescent="0.3">
      <c r="A37" s="75" t="s">
        <v>30</v>
      </c>
      <c r="B37" s="1" t="s">
        <v>489</v>
      </c>
      <c r="C37" s="1" t="s">
        <v>489</v>
      </c>
      <c r="D37" s="1" t="s">
        <v>489</v>
      </c>
      <c r="E37" s="1" t="s">
        <v>489</v>
      </c>
      <c r="F37" s="1" t="s">
        <v>489</v>
      </c>
      <c r="G37" s="1" t="s">
        <v>489</v>
      </c>
      <c r="H37" s="1" t="s">
        <v>489</v>
      </c>
      <c r="I37" s="1" t="s">
        <v>489</v>
      </c>
      <c r="J37" s="1">
        <v>1.7000000000000001E-2</v>
      </c>
      <c r="K37" s="1">
        <v>1.9E-2</v>
      </c>
      <c r="L37" s="1" t="s">
        <v>489</v>
      </c>
      <c r="M37" s="1">
        <v>1.4E-2</v>
      </c>
      <c r="N37" s="1" t="s">
        <v>489</v>
      </c>
      <c r="O37" s="1" t="s">
        <v>489</v>
      </c>
      <c r="P37" s="1" t="s">
        <v>489</v>
      </c>
    </row>
    <row r="38" spans="1:16" x14ac:dyDescent="0.3">
      <c r="A38" s="76" t="s">
        <v>534</v>
      </c>
      <c r="B38" s="20">
        <f t="shared" ref="B38:O38" si="0">B36*15.9994/(18.9984*2)</f>
        <v>0.12674276254842512</v>
      </c>
      <c r="C38" s="20">
        <f t="shared" si="0"/>
        <v>0.11242630432036382</v>
      </c>
      <c r="D38" s="20">
        <f t="shared" si="0"/>
        <v>0.12126882263769578</v>
      </c>
      <c r="E38" s="20">
        <f t="shared" si="0"/>
        <v>0.15074388369546907</v>
      </c>
      <c r="F38" s="20">
        <f t="shared" si="0"/>
        <v>0.14148029307731178</v>
      </c>
      <c r="G38" s="20">
        <f t="shared" si="0"/>
        <v>0.18695610156644771</v>
      </c>
      <c r="H38" s="20">
        <f t="shared" si="0"/>
        <v>0.13179563015832912</v>
      </c>
      <c r="I38" s="20">
        <f t="shared" si="0"/>
        <v>0.11916346113356913</v>
      </c>
      <c r="J38" s="20">
        <f t="shared" si="0"/>
        <v>9.516233998652518E-2</v>
      </c>
      <c r="K38" s="20"/>
      <c r="L38" s="20"/>
      <c r="M38" s="20"/>
      <c r="N38" s="20"/>
      <c r="O38" s="20">
        <f t="shared" si="0"/>
        <v>9.8530918393127845E-2</v>
      </c>
      <c r="P38" s="20"/>
    </row>
    <row r="39" spans="1:16" x14ac:dyDescent="0.3">
      <c r="A39" s="76" t="s">
        <v>535</v>
      </c>
      <c r="B39" s="20"/>
      <c r="C39" s="20"/>
      <c r="D39" s="20"/>
      <c r="E39" s="20"/>
      <c r="F39" s="20"/>
      <c r="G39" s="20"/>
      <c r="H39" s="20"/>
      <c r="I39" s="20"/>
      <c r="J39" s="20">
        <f t="shared" ref="J39:M39" si="1">J37*15.9994/(35.453*2)</f>
        <v>3.8359207965475415E-3</v>
      </c>
      <c r="K39" s="20">
        <f t="shared" si="1"/>
        <v>4.2872055961413703E-3</v>
      </c>
      <c r="L39" s="20"/>
      <c r="M39" s="20">
        <f t="shared" si="1"/>
        <v>3.158993597156799E-3</v>
      </c>
      <c r="N39" s="20"/>
      <c r="O39" s="20"/>
      <c r="P39" s="20"/>
    </row>
    <row r="40" spans="1:16" x14ac:dyDescent="0.3">
      <c r="A40" s="91" t="s">
        <v>485</v>
      </c>
      <c r="B40" s="5">
        <f>SUM(B6:B37)-B38-B39</f>
        <v>105.20025723745155</v>
      </c>
      <c r="C40" s="5">
        <f t="shared" ref="C40:P40" si="2">SUM(C6:C37)-C38-C39</f>
        <v>106.3055736956796</v>
      </c>
      <c r="D40" s="5">
        <f t="shared" si="2"/>
        <v>104.89773117736229</v>
      </c>
      <c r="E40" s="5">
        <f t="shared" si="2"/>
        <v>105.93825611630453</v>
      </c>
      <c r="F40" s="5">
        <f t="shared" si="2"/>
        <v>104.50951970692269</v>
      </c>
      <c r="G40" s="5">
        <f t="shared" si="2"/>
        <v>103.93504389843353</v>
      </c>
      <c r="H40" s="5">
        <f t="shared" si="2"/>
        <v>103.55820436984168</v>
      </c>
      <c r="I40" s="5">
        <f t="shared" si="2"/>
        <v>103.17083653886642</v>
      </c>
      <c r="J40" s="5">
        <f t="shared" si="2"/>
        <v>101.51700173921694</v>
      </c>
      <c r="K40" s="5">
        <f t="shared" si="2"/>
        <v>101.33771279440387</v>
      </c>
      <c r="L40" s="5">
        <f t="shared" si="2"/>
        <v>102.86900000000001</v>
      </c>
      <c r="M40" s="5">
        <f t="shared" si="2"/>
        <v>102.19784100640285</v>
      </c>
      <c r="N40" s="5">
        <f t="shared" si="2"/>
        <v>102.01499999999997</v>
      </c>
      <c r="O40" s="5">
        <f t="shared" si="2"/>
        <v>102.30246908160684</v>
      </c>
      <c r="P40" s="5">
        <f t="shared" si="2"/>
        <v>100.69300000000001</v>
      </c>
    </row>
    <row r="41" spans="1:16" x14ac:dyDescent="0.3">
      <c r="A41" s="144" t="s">
        <v>724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3">
      <c r="A42" s="62" t="s">
        <v>847</v>
      </c>
    </row>
    <row r="43" spans="1:16" s="157" customFormat="1" x14ac:dyDescent="0.3">
      <c r="A43" s="212" t="s">
        <v>48</v>
      </c>
      <c r="B43" s="155">
        <v>4.8486876079239065E-3</v>
      </c>
      <c r="C43" s="155">
        <v>4.8869944300171803E-3</v>
      </c>
      <c r="D43" s="155">
        <v>6.5912578247811025E-3</v>
      </c>
      <c r="E43" s="155">
        <v>4.6028585078988181E-3</v>
      </c>
      <c r="F43" s="155">
        <v>5.925669983305867E-3</v>
      </c>
      <c r="G43" s="155">
        <v>6.8936830859444333E-3</v>
      </c>
      <c r="H43" s="155">
        <v>5.3114079353448838E-3</v>
      </c>
      <c r="I43" s="155">
        <v>0.12141636252731208</v>
      </c>
      <c r="J43" s="155">
        <v>6.1166356345392768E-2</v>
      </c>
      <c r="K43" s="155">
        <v>5.12486568648063E-2</v>
      </c>
      <c r="L43" s="155">
        <v>3.1748320270630723E-2</v>
      </c>
      <c r="M43" s="155">
        <v>3.1411497967017574E-2</v>
      </c>
      <c r="N43" s="155">
        <v>6.7686067126653843E-2</v>
      </c>
      <c r="O43" s="155">
        <v>4.8611960232208616E-2</v>
      </c>
      <c r="P43" s="155">
        <v>5.5128889805401149E-2</v>
      </c>
    </row>
    <row r="44" spans="1:16" s="157" customFormat="1" x14ac:dyDescent="0.3">
      <c r="A44" s="212" t="s">
        <v>49</v>
      </c>
      <c r="B44" s="155">
        <v>0</v>
      </c>
      <c r="C44" s="155">
        <v>0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</row>
    <row r="45" spans="1:16" s="157" customFormat="1" x14ac:dyDescent="0.3">
      <c r="A45" s="212" t="s">
        <v>50</v>
      </c>
      <c r="B45" s="155">
        <v>0</v>
      </c>
      <c r="C45" s="155">
        <v>0</v>
      </c>
      <c r="D45" s="155">
        <v>0</v>
      </c>
      <c r="E45" s="155">
        <v>2.1788111891007495E-3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1.2718760604745209E-3</v>
      </c>
      <c r="N45" s="155">
        <v>0</v>
      </c>
      <c r="O45" s="155">
        <v>0</v>
      </c>
      <c r="P45" s="155">
        <v>0</v>
      </c>
    </row>
    <row r="46" spans="1:16" s="157" customFormat="1" x14ac:dyDescent="0.3">
      <c r="A46" s="212" t="s">
        <v>51</v>
      </c>
      <c r="B46" s="155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</row>
    <row r="47" spans="1:16" s="157" customFormat="1" x14ac:dyDescent="0.3">
      <c r="A47" s="212" t="s">
        <v>52</v>
      </c>
      <c r="B47" s="155">
        <v>0</v>
      </c>
      <c r="C47" s="155">
        <v>0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</row>
    <row r="48" spans="1:16" s="157" customFormat="1" x14ac:dyDescent="0.3">
      <c r="A48" s="212" t="s">
        <v>53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</row>
    <row r="49" spans="1:16" s="157" customFormat="1" x14ac:dyDescent="0.3">
      <c r="A49" s="212" t="s">
        <v>54</v>
      </c>
      <c r="B49" s="155">
        <v>0</v>
      </c>
      <c r="C49" s="155">
        <v>0</v>
      </c>
      <c r="D49" s="155">
        <v>1.0205160817542515E-3</v>
      </c>
      <c r="E49" s="155">
        <v>8.8929965221664188E-4</v>
      </c>
      <c r="F49" s="155">
        <v>1.3023283305472458E-3</v>
      </c>
      <c r="G49" s="155">
        <v>1.025832526542751E-3</v>
      </c>
      <c r="H49" s="155">
        <v>0</v>
      </c>
      <c r="I49" s="155">
        <v>4.4269652998354524E-2</v>
      </c>
      <c r="J49" s="155">
        <v>6.7878048862606885E-2</v>
      </c>
      <c r="K49" s="155">
        <v>6.4583535700281483E-2</v>
      </c>
      <c r="L49" s="155">
        <v>3.1363976701542458E-2</v>
      </c>
      <c r="M49" s="155">
        <v>0.10331800028193558</v>
      </c>
      <c r="N49" s="155">
        <v>8.2861743652509423E-2</v>
      </c>
      <c r="O49" s="155">
        <v>6.2675430202137047E-2</v>
      </c>
      <c r="P49" s="155">
        <v>4.4246656855947815E-2</v>
      </c>
    </row>
    <row r="50" spans="1:16" s="157" customFormat="1" x14ac:dyDescent="0.3">
      <c r="A50" s="212" t="s">
        <v>55</v>
      </c>
      <c r="B50" s="155">
        <v>0</v>
      </c>
      <c r="C50" s="155">
        <v>0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</row>
    <row r="51" spans="1:16" s="157" customFormat="1" x14ac:dyDescent="0.3">
      <c r="A51" s="212" t="s">
        <v>56</v>
      </c>
      <c r="B51" s="155">
        <v>0</v>
      </c>
      <c r="C51" s="155">
        <v>0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</row>
    <row r="52" spans="1:16" s="157" customFormat="1" x14ac:dyDescent="0.3">
      <c r="A52" s="212" t="s">
        <v>57</v>
      </c>
      <c r="B52" s="155">
        <v>0.97669627319203833</v>
      </c>
      <c r="C52" s="155">
        <v>0.97569649260969038</v>
      </c>
      <c r="D52" s="155">
        <v>0.97409557823792081</v>
      </c>
      <c r="E52" s="155">
        <v>0.97175445156006346</v>
      </c>
      <c r="F52" s="155">
        <v>0.97836657502927848</v>
      </c>
      <c r="G52" s="155">
        <v>0.97485795281029386</v>
      </c>
      <c r="H52" s="155">
        <v>0.98436229521560781</v>
      </c>
      <c r="I52" s="155">
        <v>0.87688797950922359</v>
      </c>
      <c r="J52" s="155">
        <v>0.94488623888566592</v>
      </c>
      <c r="K52" s="155">
        <v>0.95635694281492079</v>
      </c>
      <c r="L52" s="155">
        <v>0.96498058510431117</v>
      </c>
      <c r="M52" s="155">
        <v>0.97348555886384569</v>
      </c>
      <c r="N52" s="155">
        <v>0.93658167559528782</v>
      </c>
      <c r="O52" s="155">
        <v>0.94872434490899571</v>
      </c>
      <c r="P52" s="155">
        <v>0.95648200801339112</v>
      </c>
    </row>
    <row r="53" spans="1:16" s="157" customFormat="1" x14ac:dyDescent="0.3">
      <c r="A53" s="212" t="s">
        <v>58</v>
      </c>
      <c r="B53" s="155">
        <v>4.9993523460344158E-3</v>
      </c>
      <c r="C53" s="155">
        <v>3.5409483247912429E-3</v>
      </c>
      <c r="D53" s="155">
        <v>8.8400865456928941E-3</v>
      </c>
      <c r="E53" s="155">
        <v>7.7700996753877734E-3</v>
      </c>
      <c r="F53" s="155">
        <v>7.1154661457065961E-3</v>
      </c>
      <c r="G53" s="155">
        <v>7.2556552293289228E-3</v>
      </c>
      <c r="H53" s="155">
        <v>5.2667469533466847E-3</v>
      </c>
      <c r="I53" s="155">
        <v>6.4275804924341512E-2</v>
      </c>
      <c r="J53" s="155">
        <v>6.9591169165085662E-2</v>
      </c>
      <c r="K53" s="155">
        <v>7.6368104517869045E-2</v>
      </c>
      <c r="L53" s="155">
        <v>8.5711763783676162E-2</v>
      </c>
      <c r="M53" s="155">
        <v>6.6659527473136956E-2</v>
      </c>
      <c r="N53" s="155">
        <v>4.2436001860019272E-2</v>
      </c>
      <c r="O53" s="155">
        <v>6.8661305883479226E-2</v>
      </c>
      <c r="P53" s="155">
        <v>6.6287838644229338E-2</v>
      </c>
    </row>
    <row r="54" spans="1:16" s="157" customFormat="1" x14ac:dyDescent="0.3">
      <c r="A54" s="212" t="s">
        <v>59</v>
      </c>
      <c r="B54" s="155">
        <v>0</v>
      </c>
      <c r="C54" s="155">
        <v>0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</row>
    <row r="55" spans="1:16" s="157" customFormat="1" x14ac:dyDescent="0.3">
      <c r="A55" s="212" t="s">
        <v>60</v>
      </c>
      <c r="B55" s="155">
        <v>0</v>
      </c>
      <c r="C55" s="155">
        <v>0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</row>
    <row r="56" spans="1:16" s="157" customFormat="1" x14ac:dyDescent="0.3">
      <c r="A56" s="212" t="s">
        <v>61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</row>
    <row r="57" spans="1:16" s="157" customFormat="1" x14ac:dyDescent="0.3">
      <c r="A57" s="212" t="s">
        <v>62</v>
      </c>
      <c r="B57" s="155">
        <v>0.26027438881708492</v>
      </c>
      <c r="C57" s="155">
        <v>0.24634301481117582</v>
      </c>
      <c r="D57" s="155">
        <v>0.20035881997120633</v>
      </c>
      <c r="E57" s="155">
        <v>0.21141655417137539</v>
      </c>
      <c r="F57" s="155">
        <v>0.23260930751104761</v>
      </c>
      <c r="G57" s="155">
        <v>0.20171336514031943</v>
      </c>
      <c r="H57" s="155">
        <v>0.22661129419954565</v>
      </c>
      <c r="I57" s="155">
        <v>0.125152841965986</v>
      </c>
      <c r="J57" s="155">
        <v>0.1218761913234316</v>
      </c>
      <c r="K57" s="155">
        <v>0.11765153909808303</v>
      </c>
      <c r="L57" s="155">
        <v>0.1311751109341599</v>
      </c>
      <c r="M57" s="155">
        <v>0.12474002369029008</v>
      </c>
      <c r="N57" s="155">
        <v>0.12835476895994977</v>
      </c>
      <c r="O57" s="155">
        <v>0.13529748150833551</v>
      </c>
      <c r="P57" s="155">
        <v>0.13189727525456402</v>
      </c>
    </row>
    <row r="58" spans="1:16" s="157" customFormat="1" x14ac:dyDescent="0.3">
      <c r="A58" s="212" t="s">
        <v>63</v>
      </c>
      <c r="B58" s="155">
        <v>0.4988345796895241</v>
      </c>
      <c r="C58" s="155">
        <v>0.50223842683913211</v>
      </c>
      <c r="D58" s="155">
        <v>0.50553149191448254</v>
      </c>
      <c r="E58" s="155">
        <v>0.51221966263528673</v>
      </c>
      <c r="F58" s="155">
        <v>0.51403619851636917</v>
      </c>
      <c r="G58" s="155">
        <v>0.50788466994795922</v>
      </c>
      <c r="H58" s="155">
        <v>0.51725526469906857</v>
      </c>
      <c r="I58" s="155">
        <v>0.29341273363948067</v>
      </c>
      <c r="J58" s="155">
        <v>0.30556733818191578</v>
      </c>
      <c r="K58" s="155">
        <v>0.31565191494449518</v>
      </c>
      <c r="L58" s="155">
        <v>0.34702297028114432</v>
      </c>
      <c r="M58" s="155">
        <v>0.29120613904410558</v>
      </c>
      <c r="N58" s="155">
        <v>0.31250483339296931</v>
      </c>
      <c r="O58" s="155">
        <v>0.317067425303656</v>
      </c>
      <c r="P58" s="155">
        <v>0.32752666305490802</v>
      </c>
    </row>
    <row r="59" spans="1:16" s="157" customFormat="1" x14ac:dyDescent="0.3">
      <c r="A59" s="212" t="s">
        <v>64</v>
      </c>
      <c r="B59" s="155">
        <v>7.1107028538795788E-2</v>
      </c>
      <c r="C59" s="155">
        <v>7.2620737768042468E-2</v>
      </c>
      <c r="D59" s="155">
        <v>8.4762047377941949E-2</v>
      </c>
      <c r="E59" s="155">
        <v>7.7846088810120506E-2</v>
      </c>
      <c r="F59" s="155">
        <v>7.3919306193154857E-2</v>
      </c>
      <c r="G59" s="155">
        <v>7.5826478095174815E-2</v>
      </c>
      <c r="H59" s="155">
        <v>6.8081036415945637E-2</v>
      </c>
      <c r="I59" s="155">
        <v>5.7456444479371253E-2</v>
      </c>
      <c r="J59" s="155">
        <v>6.0610928137430416E-2</v>
      </c>
      <c r="K59" s="155">
        <v>6.2156561254325837E-2</v>
      </c>
      <c r="L59" s="155">
        <v>6.8165700362233114E-2</v>
      </c>
      <c r="M59" s="155">
        <v>5.4233264873356328E-2</v>
      </c>
      <c r="N59" s="155">
        <v>5.7591645422209688E-2</v>
      </c>
      <c r="O59" s="155">
        <v>6.0339638166137126E-2</v>
      </c>
      <c r="P59" s="155">
        <v>6.2685588164933762E-2</v>
      </c>
    </row>
    <row r="60" spans="1:16" s="157" customFormat="1" x14ac:dyDescent="0.3">
      <c r="A60" s="212" t="s">
        <v>65</v>
      </c>
      <c r="B60" s="155">
        <v>0.12842565367076283</v>
      </c>
      <c r="C60" s="155">
        <v>0.14182766527629967</v>
      </c>
      <c r="D60" s="155">
        <v>0.1642749966016406</v>
      </c>
      <c r="E60" s="155">
        <v>0.15559965827421407</v>
      </c>
      <c r="F60" s="155">
        <v>0.13403057368116666</v>
      </c>
      <c r="G60" s="155">
        <v>0.15833298401864535</v>
      </c>
      <c r="H60" s="155">
        <v>0.13559401173757754</v>
      </c>
      <c r="I60" s="155">
        <v>0.15621164465755741</v>
      </c>
      <c r="J60" s="155">
        <v>0.15450333895061671</v>
      </c>
      <c r="K60" s="155">
        <v>0.16152778009411753</v>
      </c>
      <c r="L60" s="155">
        <v>0.18252051901095967</v>
      </c>
      <c r="M60" s="155">
        <v>0.15128724571591742</v>
      </c>
      <c r="N60" s="155">
        <v>0.15505714555962277</v>
      </c>
      <c r="O60" s="155">
        <v>0.16078128696329294</v>
      </c>
      <c r="P60" s="155">
        <v>0.17463544139000897</v>
      </c>
    </row>
    <row r="61" spans="1:16" s="157" customFormat="1" x14ac:dyDescent="0.3">
      <c r="A61" s="212" t="s">
        <v>66</v>
      </c>
      <c r="B61" s="155">
        <v>1.0137855648627859E-2</v>
      </c>
      <c r="C61" s="155">
        <v>1.0861808439817416E-2</v>
      </c>
      <c r="D61" s="155">
        <v>1.6402578040005961E-2</v>
      </c>
      <c r="E61" s="155">
        <v>1.1963988051472444E-2</v>
      </c>
      <c r="F61" s="155">
        <v>1.0440256764918568E-2</v>
      </c>
      <c r="G61" s="155">
        <v>1.5796416408484219E-2</v>
      </c>
      <c r="H61" s="155">
        <v>1.0281696762836152E-2</v>
      </c>
      <c r="I61" s="155">
        <v>4.5214016700292861E-2</v>
      </c>
      <c r="J61" s="155">
        <v>3.4731421763474608E-2</v>
      </c>
      <c r="K61" s="155">
        <v>3.5098986884549564E-2</v>
      </c>
      <c r="L61" s="155">
        <v>4.0740624817668762E-2</v>
      </c>
      <c r="M61" s="155">
        <v>3.705550622638374E-2</v>
      </c>
      <c r="N61" s="155">
        <v>3.3610089939261428E-2</v>
      </c>
      <c r="O61" s="155">
        <v>3.4355443372237615E-2</v>
      </c>
      <c r="P61" s="155">
        <v>3.9451944968227286E-2</v>
      </c>
    </row>
    <row r="62" spans="1:16" s="157" customFormat="1" x14ac:dyDescent="0.3">
      <c r="A62" s="212" t="s">
        <v>67</v>
      </c>
      <c r="B62" s="155">
        <v>9.4177116201516822E-3</v>
      </c>
      <c r="C62" s="155">
        <v>1.0879109849117694E-2</v>
      </c>
      <c r="D62" s="155">
        <v>1.1625658902004924E-2</v>
      </c>
      <c r="E62" s="155">
        <v>1.1377365691958817E-2</v>
      </c>
      <c r="F62" s="155">
        <v>8.9817439584755337E-3</v>
      </c>
      <c r="G62" s="155">
        <v>1.1014916430974185E-2</v>
      </c>
      <c r="H62" s="155">
        <v>1.0197178788684605E-2</v>
      </c>
      <c r="I62" s="155">
        <v>8.1783665763608179E-3</v>
      </c>
      <c r="J62" s="155">
        <v>1.0325513047527976E-2</v>
      </c>
      <c r="K62" s="155">
        <v>1.1536659991068721E-2</v>
      </c>
      <c r="L62" s="155">
        <v>1.2906413883542304E-2</v>
      </c>
      <c r="M62" s="155">
        <v>8.9341325902075816E-3</v>
      </c>
      <c r="N62" s="155">
        <v>1.0654774556205369E-2</v>
      </c>
      <c r="O62" s="155">
        <v>1.0985100825556501E-2</v>
      </c>
      <c r="P62" s="155">
        <v>9.6278337955075927E-3</v>
      </c>
    </row>
    <row r="63" spans="1:16" s="157" customFormat="1" x14ac:dyDescent="0.3">
      <c r="A63" s="212" t="s">
        <v>68</v>
      </c>
      <c r="B63" s="155">
        <v>3.881489241700279E-2</v>
      </c>
      <c r="C63" s="155">
        <v>3.5005426877367664E-2</v>
      </c>
      <c r="D63" s="155">
        <v>3.5604297382091206E-2</v>
      </c>
      <c r="E63" s="155">
        <v>3.8283908618646285E-2</v>
      </c>
      <c r="F63" s="155">
        <v>3.5081578126617961E-2</v>
      </c>
      <c r="G63" s="155">
        <v>4.11474557966807E-2</v>
      </c>
      <c r="H63" s="155">
        <v>3.6050799515803013E-2</v>
      </c>
      <c r="I63" s="155">
        <v>4.668383217775577E-2</v>
      </c>
      <c r="J63" s="155">
        <v>4.2081320647358568E-2</v>
      </c>
      <c r="K63" s="155">
        <v>4.2271620786537567E-2</v>
      </c>
      <c r="L63" s="155">
        <v>4.7174853637950376E-2</v>
      </c>
      <c r="M63" s="155">
        <v>4.0080276123387278E-2</v>
      </c>
      <c r="N63" s="155">
        <v>4.1545590591400415E-2</v>
      </c>
      <c r="O63" s="155">
        <v>4.4228952716000573E-2</v>
      </c>
      <c r="P63" s="155">
        <v>3.9920872930060344E-2</v>
      </c>
    </row>
    <row r="64" spans="1:16" s="157" customFormat="1" x14ac:dyDescent="0.3">
      <c r="A64" s="212" t="s">
        <v>69</v>
      </c>
      <c r="B64" s="155">
        <v>0</v>
      </c>
      <c r="C64" s="155">
        <v>0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>
        <v>0</v>
      </c>
      <c r="P64" s="155">
        <v>0</v>
      </c>
    </row>
    <row r="65" spans="1:17" s="157" customFormat="1" x14ac:dyDescent="0.3">
      <c r="A65" s="212" t="s">
        <v>70</v>
      </c>
      <c r="B65" s="155">
        <v>0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1.7301342476652062E-2</v>
      </c>
      <c r="J65" s="155">
        <v>9.4628718539861104E-3</v>
      </c>
      <c r="K65" s="155">
        <v>9.4706961268877475E-3</v>
      </c>
      <c r="L65" s="155">
        <v>1.361701836195142E-2</v>
      </c>
      <c r="M65" s="155">
        <v>9.8342328282446847E-3</v>
      </c>
      <c r="N65" s="155">
        <v>8.8850203402517907E-3</v>
      </c>
      <c r="O65" s="155">
        <v>1.0357263097342018E-2</v>
      </c>
      <c r="P65" s="155">
        <v>8.6836417783206828E-3</v>
      </c>
    </row>
    <row r="66" spans="1:17" s="157" customFormat="1" x14ac:dyDescent="0.3">
      <c r="A66" s="212" t="s">
        <v>71</v>
      </c>
      <c r="B66" s="155">
        <v>0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v>0</v>
      </c>
    </row>
    <row r="67" spans="1:17" s="157" customFormat="1" x14ac:dyDescent="0.3">
      <c r="A67" s="212" t="s">
        <v>72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2.905310542073717E-3</v>
      </c>
      <c r="J67" s="155">
        <v>3.3498271481367079E-3</v>
      </c>
      <c r="K67" s="155">
        <v>3.635050136421705E-3</v>
      </c>
      <c r="L67" s="155">
        <v>5.0294076125392264E-3</v>
      </c>
      <c r="M67" s="155">
        <v>1.8040817178272821E-3</v>
      </c>
      <c r="N67" s="155">
        <v>0</v>
      </c>
      <c r="O67" s="155">
        <v>3.6925512914997671E-3</v>
      </c>
      <c r="P67" s="155">
        <v>2.6739555366667909E-3</v>
      </c>
    </row>
    <row r="68" spans="1:17" s="157" customFormat="1" x14ac:dyDescent="0.3">
      <c r="A68" s="212" t="s">
        <v>73</v>
      </c>
      <c r="B68" s="155">
        <v>0</v>
      </c>
      <c r="C68" s="155">
        <v>1.8965631999763634E-3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155">
        <v>4.0914716645682374E-3</v>
      </c>
      <c r="J68" s="155">
        <v>2.2624949067268315E-3</v>
      </c>
      <c r="K68" s="155">
        <v>3.2991563691926219E-3</v>
      </c>
      <c r="L68" s="155">
        <v>4.371576008219598E-3</v>
      </c>
      <c r="M68" s="155">
        <v>4.2250078058826846E-3</v>
      </c>
      <c r="N68" s="155">
        <v>3.2759796504256006E-3</v>
      </c>
      <c r="O68" s="155">
        <v>3.9635310194025223E-3</v>
      </c>
      <c r="P68" s="155">
        <v>2.4543999929994395E-3</v>
      </c>
    </row>
    <row r="69" spans="1:17" s="157" customFormat="1" x14ac:dyDescent="0.3">
      <c r="A69" s="212" t="s">
        <v>74</v>
      </c>
      <c r="B69" s="155">
        <v>0</v>
      </c>
      <c r="C69" s="155">
        <v>0</v>
      </c>
      <c r="D69" s="155">
        <v>0</v>
      </c>
      <c r="E69" s="155">
        <v>0</v>
      </c>
      <c r="F69" s="155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0</v>
      </c>
    </row>
    <row r="70" spans="1:17" s="157" customFormat="1" x14ac:dyDescent="0.3">
      <c r="A70" s="212" t="s">
        <v>75</v>
      </c>
      <c r="B70" s="155">
        <v>0</v>
      </c>
      <c r="C70" s="155">
        <v>0</v>
      </c>
      <c r="D70" s="155">
        <v>0</v>
      </c>
      <c r="E70" s="155">
        <v>0</v>
      </c>
      <c r="F70" s="155">
        <v>0</v>
      </c>
      <c r="G70" s="155">
        <v>0</v>
      </c>
      <c r="H70" s="155">
        <v>0</v>
      </c>
      <c r="I70" s="155">
        <v>7.7998919050657253E-3</v>
      </c>
      <c r="J70" s="155">
        <v>6.3087030582548373E-3</v>
      </c>
      <c r="K70" s="155">
        <v>5.5983418156127888E-3</v>
      </c>
      <c r="L70" s="155">
        <v>2.9876345657914982E-3</v>
      </c>
      <c r="M70" s="155">
        <v>7.127804166562844E-3</v>
      </c>
      <c r="N70" s="155">
        <v>7.1058969753304349E-3</v>
      </c>
      <c r="O70" s="155">
        <v>6.8521431439841924E-3</v>
      </c>
      <c r="P70" s="155">
        <v>5.0387536398047075E-3</v>
      </c>
    </row>
    <row r="71" spans="1:17" s="157" customFormat="1" x14ac:dyDescent="0.3">
      <c r="A71" s="212" t="s">
        <v>251</v>
      </c>
      <c r="B71" s="155">
        <v>3.6462881216736101E-3</v>
      </c>
      <c r="C71" s="155">
        <v>2.9940766671109065E-3</v>
      </c>
      <c r="D71" s="155">
        <v>3.060506335737265E-3</v>
      </c>
      <c r="E71" s="155">
        <v>3.923560692541064E-3</v>
      </c>
      <c r="F71" s="155">
        <v>3.0685810321318227E-3</v>
      </c>
      <c r="G71" s="155">
        <v>3.0503047727269239E-3</v>
      </c>
      <c r="H71" s="155">
        <v>2.8955793586364345E-3</v>
      </c>
      <c r="I71" s="155">
        <v>0.13392060701175365</v>
      </c>
      <c r="J71" s="155">
        <v>0.10392165159146631</v>
      </c>
      <c r="K71" s="155">
        <v>9.1598189488834442E-2</v>
      </c>
      <c r="L71" s="155">
        <v>4.8971019450784532E-2</v>
      </c>
      <c r="M71" s="155">
        <v>0.1010719557320168</v>
      </c>
      <c r="N71" s="155">
        <v>0.12673572046463849</v>
      </c>
      <c r="O71" s="155">
        <v>8.848833740337185E-2</v>
      </c>
      <c r="P71" s="155">
        <v>8.1216128019679867E-2</v>
      </c>
    </row>
    <row r="72" spans="1:17" s="157" customFormat="1" x14ac:dyDescent="0.3">
      <c r="A72" s="212" t="s">
        <v>252</v>
      </c>
      <c r="B72" s="216">
        <v>0</v>
      </c>
      <c r="C72" s="216">
        <v>1.0874126272609015E-3</v>
      </c>
      <c r="D72" s="216">
        <v>0</v>
      </c>
      <c r="E72" s="216">
        <v>0</v>
      </c>
      <c r="F72" s="216">
        <v>0</v>
      </c>
      <c r="G72" s="216">
        <v>0</v>
      </c>
      <c r="H72" s="216">
        <v>0</v>
      </c>
      <c r="I72" s="216">
        <v>1.1322394789951081E-2</v>
      </c>
      <c r="J72" s="216">
        <v>9.942587118582218E-3</v>
      </c>
      <c r="K72" s="216">
        <v>8.9592065384701634E-3</v>
      </c>
      <c r="L72" s="216">
        <v>5.4639139192979042E-3</v>
      </c>
      <c r="M72" s="216">
        <v>1.3207003338181618E-2</v>
      </c>
      <c r="N72" s="216">
        <v>5.4966260203078311E-3</v>
      </c>
      <c r="O72" s="216">
        <v>9.0673400868445646E-3</v>
      </c>
      <c r="P72" s="216">
        <v>6.2956199684180581E-3</v>
      </c>
      <c r="Q72" s="217"/>
    </row>
    <row r="73" spans="1:17" s="155" customFormat="1" x14ac:dyDescent="0.3">
      <c r="A73" s="214" t="s">
        <v>29</v>
      </c>
      <c r="B73" s="216">
        <v>3.6059910146245037E-2</v>
      </c>
      <c r="C73" s="216">
        <v>3.1743416185765108E-2</v>
      </c>
      <c r="D73" s="216">
        <v>3.4702326741626141E-2</v>
      </c>
      <c r="E73" s="216">
        <v>4.2716408484232318E-2</v>
      </c>
      <c r="F73" s="216">
        <v>4.0364172161784222E-2</v>
      </c>
      <c r="G73" s="216">
        <v>5.3778129097517689E-2</v>
      </c>
      <c r="H73" s="216">
        <v>3.7825363079133104E-2</v>
      </c>
      <c r="I73" s="216">
        <v>3.552450919430699E-2</v>
      </c>
      <c r="J73" s="216">
        <v>2.7917286402794464E-2</v>
      </c>
      <c r="K73" s="216">
        <v>0</v>
      </c>
      <c r="L73" s="216">
        <v>0</v>
      </c>
      <c r="M73" s="216">
        <v>0</v>
      </c>
      <c r="N73" s="216">
        <v>0</v>
      </c>
      <c r="O73" s="216">
        <v>2.8803181630053073E-2</v>
      </c>
      <c r="P73" s="216">
        <v>0</v>
      </c>
      <c r="Q73" s="216"/>
    </row>
    <row r="74" spans="1:17" s="155" customFormat="1" x14ac:dyDescent="0.3">
      <c r="A74" s="215" t="s">
        <v>30</v>
      </c>
      <c r="B74" s="160">
        <v>0</v>
      </c>
      <c r="C74" s="160">
        <v>0</v>
      </c>
      <c r="D74" s="160">
        <v>0</v>
      </c>
      <c r="E74" s="160">
        <v>0</v>
      </c>
      <c r="F74" s="160">
        <v>0</v>
      </c>
      <c r="G74" s="160">
        <v>0</v>
      </c>
      <c r="H74" s="160">
        <v>0</v>
      </c>
      <c r="I74" s="160">
        <v>0</v>
      </c>
      <c r="J74" s="160">
        <v>1.1253245393182975E-3</v>
      </c>
      <c r="K74" s="160">
        <v>1.258755590137128E-3</v>
      </c>
      <c r="L74" s="160">
        <v>0</v>
      </c>
      <c r="M74" s="160">
        <v>9.1446500385961385E-4</v>
      </c>
      <c r="N74" s="160">
        <v>0</v>
      </c>
      <c r="O74" s="160">
        <v>0</v>
      </c>
      <c r="P74" s="160">
        <v>0</v>
      </c>
    </row>
    <row r="75" spans="1:17" ht="16.2" x14ac:dyDescent="0.3">
      <c r="A75" s="148" t="s">
        <v>861</v>
      </c>
    </row>
    <row r="76" spans="1:17" ht="16.2" x14ac:dyDescent="0.3">
      <c r="A76" s="148" t="s">
        <v>862</v>
      </c>
    </row>
    <row r="77" spans="1:17" ht="16.2" x14ac:dyDescent="0.3">
      <c r="A77" s="148" t="s">
        <v>868</v>
      </c>
    </row>
  </sheetData>
  <mergeCells count="6">
    <mergeCell ref="I3:P3"/>
    <mergeCell ref="B3:C3"/>
    <mergeCell ref="D3:H3"/>
    <mergeCell ref="B4:C4"/>
    <mergeCell ref="D4:H4"/>
    <mergeCell ref="I4:P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5CAE3-BCC2-48E9-9E6C-A9AB7B3F2348}">
  <dimension ref="A1:K77"/>
  <sheetViews>
    <sheetView showGridLines="0" zoomScale="99" zoomScaleNormal="99" workbookViewId="0">
      <selection activeCell="A3" sqref="A3"/>
    </sheetView>
  </sheetViews>
  <sheetFormatPr baseColWidth="10" defaultRowHeight="14.4" x14ac:dyDescent="0.3"/>
  <sheetData>
    <row r="1" spans="1:11" s="27" customFormat="1" x14ac:dyDescent="0.3">
      <c r="A1" s="27" t="s">
        <v>755</v>
      </c>
    </row>
    <row r="3" spans="1:11" x14ac:dyDescent="0.3">
      <c r="A3" s="62"/>
      <c r="B3" s="177" t="s">
        <v>430</v>
      </c>
      <c r="C3" s="178"/>
      <c r="D3" s="178"/>
      <c r="E3" s="178"/>
      <c r="F3" s="178"/>
      <c r="G3" s="178"/>
      <c r="H3" s="179"/>
      <c r="I3" s="177" t="s">
        <v>429</v>
      </c>
      <c r="J3" s="178"/>
      <c r="K3" s="179"/>
    </row>
    <row r="4" spans="1:11" x14ac:dyDescent="0.3">
      <c r="A4" s="63"/>
      <c r="B4" s="174" t="s">
        <v>771</v>
      </c>
      <c r="C4" s="175"/>
      <c r="D4" s="175"/>
      <c r="E4" s="175"/>
      <c r="F4" s="175"/>
      <c r="G4" s="175"/>
      <c r="H4" s="176"/>
      <c r="I4" s="174" t="s">
        <v>841</v>
      </c>
      <c r="J4" s="175"/>
      <c r="K4" s="176"/>
    </row>
    <row r="5" spans="1:11" x14ac:dyDescent="0.3">
      <c r="A5" s="90" t="s">
        <v>721</v>
      </c>
      <c r="B5" s="95" t="s">
        <v>646</v>
      </c>
      <c r="C5" s="10" t="s">
        <v>647</v>
      </c>
      <c r="D5" s="10" t="s">
        <v>648</v>
      </c>
      <c r="E5" s="25" t="s">
        <v>649</v>
      </c>
      <c r="F5" s="10" t="s">
        <v>650</v>
      </c>
      <c r="G5" s="10" t="s">
        <v>651</v>
      </c>
      <c r="H5" s="96" t="s">
        <v>652</v>
      </c>
      <c r="I5" s="95" t="s">
        <v>653</v>
      </c>
      <c r="J5" s="10" t="s">
        <v>654</v>
      </c>
      <c r="K5" s="96" t="s">
        <v>842</v>
      </c>
    </row>
    <row r="6" spans="1:11" x14ac:dyDescent="0.3">
      <c r="A6" s="74" t="s">
        <v>0</v>
      </c>
      <c r="B6" s="1" t="s">
        <v>226</v>
      </c>
      <c r="C6" s="1">
        <v>0.69299999999999995</v>
      </c>
      <c r="D6" s="1" t="s">
        <v>226</v>
      </c>
      <c r="E6" s="1" t="s">
        <v>226</v>
      </c>
      <c r="F6" s="1" t="s">
        <v>226</v>
      </c>
      <c r="G6" s="1">
        <v>0.216</v>
      </c>
      <c r="H6" s="1" t="s">
        <v>226</v>
      </c>
      <c r="I6" s="1" t="s">
        <v>226</v>
      </c>
      <c r="J6" s="1" t="s">
        <v>226</v>
      </c>
      <c r="K6" s="1">
        <v>4.9029999999999996</v>
      </c>
    </row>
    <row r="7" spans="1:11" x14ac:dyDescent="0.3">
      <c r="A7" s="75" t="s">
        <v>1</v>
      </c>
      <c r="B7" s="1">
        <v>25.462</v>
      </c>
      <c r="C7" s="1">
        <v>29.352</v>
      </c>
      <c r="D7" s="1">
        <v>28.056000000000001</v>
      </c>
      <c r="E7" s="1">
        <v>27.286999999999999</v>
      </c>
      <c r="F7" s="1">
        <v>27.666</v>
      </c>
      <c r="G7" s="1">
        <v>28.47</v>
      </c>
      <c r="H7" s="1">
        <v>28.768000000000001</v>
      </c>
      <c r="I7" s="1">
        <v>30.210999999999999</v>
      </c>
      <c r="J7" s="1">
        <v>30.488</v>
      </c>
      <c r="K7" s="1">
        <v>23.834</v>
      </c>
    </row>
    <row r="8" spans="1:11" x14ac:dyDescent="0.3">
      <c r="A8" s="75" t="s">
        <v>2</v>
      </c>
      <c r="B8" s="1">
        <v>4.7E-2</v>
      </c>
      <c r="C8" s="1">
        <v>2.5000000000000001E-2</v>
      </c>
      <c r="D8" s="1" t="s">
        <v>489</v>
      </c>
      <c r="E8" s="1">
        <v>3.4000000000000002E-2</v>
      </c>
      <c r="F8" s="1">
        <v>0.03</v>
      </c>
      <c r="G8" s="1">
        <v>2.8000000000000001E-2</v>
      </c>
      <c r="H8" s="1">
        <v>3.4000000000000002E-2</v>
      </c>
      <c r="I8" s="1" t="s">
        <v>226</v>
      </c>
      <c r="J8" s="1" t="s">
        <v>226</v>
      </c>
      <c r="K8" s="1" t="s">
        <v>226</v>
      </c>
    </row>
    <row r="9" spans="1:11" x14ac:dyDescent="0.3">
      <c r="A9" s="75" t="s">
        <v>3</v>
      </c>
      <c r="B9" s="1">
        <v>6.1130000000000004</v>
      </c>
      <c r="C9" s="1">
        <v>5.2450000000000001</v>
      </c>
      <c r="D9" s="1">
        <v>7.2539999999999996</v>
      </c>
      <c r="E9" s="1">
        <v>8.4749999999999996</v>
      </c>
      <c r="F9" s="1">
        <v>7.782</v>
      </c>
      <c r="G9" s="1">
        <v>6.0789999999999997</v>
      </c>
      <c r="H9" s="1">
        <v>7.1669999999999998</v>
      </c>
      <c r="I9" s="2">
        <v>6.32</v>
      </c>
      <c r="J9" s="2">
        <v>5.79</v>
      </c>
      <c r="K9" s="2">
        <v>2.9289999999999998</v>
      </c>
    </row>
    <row r="10" spans="1:11" x14ac:dyDescent="0.3">
      <c r="A10" s="75" t="s">
        <v>4</v>
      </c>
      <c r="B10" s="1">
        <v>0.32900000000000001</v>
      </c>
      <c r="C10" s="1">
        <v>0.61299999999999999</v>
      </c>
      <c r="D10" s="1">
        <v>0.24</v>
      </c>
      <c r="E10" s="1">
        <v>0.30499999999999999</v>
      </c>
      <c r="F10" s="1">
        <v>0.16300000000000001</v>
      </c>
      <c r="G10" s="1">
        <v>0.36899999999999999</v>
      </c>
      <c r="H10" s="1">
        <v>0.24399999999999999</v>
      </c>
      <c r="I10" s="1">
        <v>0.247</v>
      </c>
      <c r="J10" s="1">
        <v>0.216</v>
      </c>
      <c r="K10" s="1">
        <v>0.221</v>
      </c>
    </row>
    <row r="11" spans="1:11" x14ac:dyDescent="0.3">
      <c r="A11" s="75" t="s">
        <v>5</v>
      </c>
      <c r="B11" s="1" t="s">
        <v>225</v>
      </c>
      <c r="C11" s="1" t="s">
        <v>225</v>
      </c>
      <c r="D11" s="1" t="s">
        <v>225</v>
      </c>
      <c r="E11" s="1" t="s">
        <v>225</v>
      </c>
      <c r="F11" s="1" t="s">
        <v>225</v>
      </c>
      <c r="G11" s="1" t="s">
        <v>225</v>
      </c>
      <c r="H11" s="1" t="s">
        <v>225</v>
      </c>
      <c r="I11" s="1" t="s">
        <v>489</v>
      </c>
      <c r="J11" s="1" t="s">
        <v>489</v>
      </c>
      <c r="K11" s="1" t="s">
        <v>489</v>
      </c>
    </row>
    <row r="12" spans="1:11" x14ac:dyDescent="0.3">
      <c r="A12" s="75" t="s">
        <v>6</v>
      </c>
      <c r="B12" s="1">
        <v>5.8150000000000004</v>
      </c>
      <c r="C12" s="1">
        <v>3.2029999999999998</v>
      </c>
      <c r="D12" s="1">
        <v>5.5620000000000003</v>
      </c>
      <c r="E12" s="1">
        <v>6.899</v>
      </c>
      <c r="F12" s="1">
        <v>6.8920000000000003</v>
      </c>
      <c r="G12" s="1">
        <v>5.7939999999999996</v>
      </c>
      <c r="H12" s="1">
        <v>6.8760000000000003</v>
      </c>
      <c r="I12" s="1">
        <v>6.0810000000000004</v>
      </c>
      <c r="J12" s="1">
        <v>6.0990000000000002</v>
      </c>
      <c r="K12" s="1">
        <v>5.0709999999999997</v>
      </c>
    </row>
    <row r="13" spans="1:11" x14ac:dyDescent="0.3">
      <c r="A13" s="75" t="s">
        <v>7</v>
      </c>
      <c r="B13" s="1" t="s">
        <v>226</v>
      </c>
      <c r="C13" s="1">
        <v>0.22600000000000001</v>
      </c>
      <c r="D13" s="1" t="s">
        <v>226</v>
      </c>
      <c r="E13" s="1" t="s">
        <v>226</v>
      </c>
      <c r="F13" s="1" t="s">
        <v>489</v>
      </c>
      <c r="G13" s="1" t="s">
        <v>226</v>
      </c>
      <c r="H13" s="1" t="s">
        <v>226</v>
      </c>
      <c r="I13" s="1">
        <v>0.16600000000000001</v>
      </c>
      <c r="J13" s="1">
        <v>0.185</v>
      </c>
      <c r="K13" s="1">
        <v>0.22</v>
      </c>
    </row>
    <row r="14" spans="1:11" x14ac:dyDescent="0.3">
      <c r="A14" s="75" t="s">
        <v>8</v>
      </c>
      <c r="B14" s="1" t="s">
        <v>226</v>
      </c>
      <c r="C14" s="1" t="s">
        <v>226</v>
      </c>
      <c r="D14" s="1" t="s">
        <v>226</v>
      </c>
      <c r="E14" s="1" t="s">
        <v>226</v>
      </c>
      <c r="F14" s="1" t="s">
        <v>226</v>
      </c>
      <c r="G14" s="1" t="s">
        <v>226</v>
      </c>
      <c r="H14" s="1" t="s">
        <v>226</v>
      </c>
      <c r="I14" s="1">
        <v>0.23599999999999999</v>
      </c>
      <c r="J14" s="1">
        <v>0.23799999999999999</v>
      </c>
      <c r="K14" s="1">
        <v>0.151</v>
      </c>
    </row>
    <row r="15" spans="1:11" x14ac:dyDescent="0.3">
      <c r="A15" s="75" t="s">
        <v>9</v>
      </c>
      <c r="B15" s="1" t="s">
        <v>225</v>
      </c>
      <c r="C15" s="1" t="s">
        <v>225</v>
      </c>
      <c r="D15" s="1" t="s">
        <v>225</v>
      </c>
      <c r="E15" s="1" t="s">
        <v>225</v>
      </c>
      <c r="F15" s="1" t="s">
        <v>225</v>
      </c>
      <c r="G15" s="1" t="s">
        <v>225</v>
      </c>
      <c r="H15" s="1" t="s">
        <v>225</v>
      </c>
      <c r="I15" s="1" t="s">
        <v>226</v>
      </c>
      <c r="J15" s="1" t="s">
        <v>226</v>
      </c>
      <c r="K15" s="1" t="s">
        <v>226</v>
      </c>
    </row>
    <row r="16" spans="1:11" x14ac:dyDescent="0.3">
      <c r="A16" s="75" t="s">
        <v>10</v>
      </c>
      <c r="B16" s="1">
        <v>4.407</v>
      </c>
      <c r="C16" s="1">
        <v>5.8650000000000002</v>
      </c>
      <c r="D16" s="1">
        <v>7.0659999999999998</v>
      </c>
      <c r="E16" s="1">
        <v>3.867</v>
      </c>
      <c r="F16" s="1">
        <v>4.3650000000000002</v>
      </c>
      <c r="G16" s="1">
        <v>5.8579999999999997</v>
      </c>
      <c r="H16" s="1">
        <v>5.7709999999999999</v>
      </c>
      <c r="I16" s="1">
        <v>0.40200000000000002</v>
      </c>
      <c r="J16" s="1">
        <v>0.49399999999999999</v>
      </c>
      <c r="K16" s="1">
        <v>0.22700000000000001</v>
      </c>
    </row>
    <row r="17" spans="1:11" x14ac:dyDescent="0.3">
      <c r="A17" s="75" t="s">
        <v>11</v>
      </c>
      <c r="B17" s="1">
        <v>27.687999999999999</v>
      </c>
      <c r="C17" s="1">
        <v>30.795000000000002</v>
      </c>
      <c r="D17" s="1">
        <v>28.68</v>
      </c>
      <c r="E17" s="1">
        <v>29.401</v>
      </c>
      <c r="F17" s="1">
        <v>29.693000000000001</v>
      </c>
      <c r="G17" s="1">
        <v>30.042999999999999</v>
      </c>
      <c r="H17" s="1">
        <v>30.190999999999999</v>
      </c>
      <c r="I17" s="1">
        <v>28.702999999999999</v>
      </c>
      <c r="J17" s="1">
        <v>28.821999999999999</v>
      </c>
      <c r="K17" s="1">
        <v>23.648</v>
      </c>
    </row>
    <row r="18" spans="1:11" x14ac:dyDescent="0.3">
      <c r="A18" s="75" t="s">
        <v>247</v>
      </c>
      <c r="B18" s="1">
        <v>2.7050000000000001</v>
      </c>
      <c r="C18" s="1">
        <v>1.4750000000000001</v>
      </c>
      <c r="D18" s="1">
        <v>1.1479999999999999</v>
      </c>
      <c r="E18" s="1">
        <v>1.84</v>
      </c>
      <c r="F18" s="1">
        <v>1.962</v>
      </c>
      <c r="G18" s="1">
        <v>1.3779999999999999</v>
      </c>
      <c r="H18" s="1">
        <v>1.462</v>
      </c>
      <c r="I18" s="1">
        <v>1.4950000000000001</v>
      </c>
      <c r="J18" s="1">
        <v>1.4650000000000001</v>
      </c>
      <c r="K18" s="1">
        <v>3.5</v>
      </c>
    </row>
    <row r="19" spans="1:11" x14ac:dyDescent="0.3">
      <c r="A19" s="75" t="s">
        <v>13</v>
      </c>
      <c r="B19" s="1" t="s">
        <v>489</v>
      </c>
      <c r="C19" s="1">
        <v>0.80900000000000005</v>
      </c>
      <c r="D19" s="1" t="s">
        <v>489</v>
      </c>
      <c r="E19" s="1" t="s">
        <v>489</v>
      </c>
      <c r="F19" s="1" t="s">
        <v>489</v>
      </c>
      <c r="G19" s="1" t="s">
        <v>489</v>
      </c>
      <c r="H19" s="1" t="s">
        <v>489</v>
      </c>
      <c r="I19" s="1">
        <v>0.70599999999999996</v>
      </c>
      <c r="J19" s="1">
        <v>1.125</v>
      </c>
      <c r="K19" s="1">
        <v>0.64900000000000002</v>
      </c>
    </row>
    <row r="20" spans="1:11" x14ac:dyDescent="0.3">
      <c r="A20" s="75" t="s">
        <v>14</v>
      </c>
      <c r="B20" s="1">
        <v>0.34899999999999998</v>
      </c>
      <c r="C20" s="1" t="s">
        <v>489</v>
      </c>
      <c r="D20" s="1">
        <v>0.34899999999999998</v>
      </c>
      <c r="E20" s="1" t="s">
        <v>489</v>
      </c>
      <c r="F20" s="1" t="s">
        <v>489</v>
      </c>
      <c r="G20" s="1">
        <v>0.36899999999999999</v>
      </c>
      <c r="H20" s="1">
        <v>0.371</v>
      </c>
      <c r="I20" s="1" t="s">
        <v>489</v>
      </c>
      <c r="J20" s="1" t="s">
        <v>226</v>
      </c>
      <c r="K20" s="1" t="s">
        <v>489</v>
      </c>
    </row>
    <row r="21" spans="1:11" x14ac:dyDescent="0.3">
      <c r="A21" s="75" t="s">
        <v>15</v>
      </c>
      <c r="B21" s="1">
        <v>1.861</v>
      </c>
      <c r="C21" s="1">
        <v>2.524</v>
      </c>
      <c r="D21" s="1">
        <v>2.8290000000000002</v>
      </c>
      <c r="E21" s="1">
        <v>1.8180000000000001</v>
      </c>
      <c r="F21" s="1">
        <v>1.962</v>
      </c>
      <c r="G21" s="1">
        <v>2.34</v>
      </c>
      <c r="H21" s="1">
        <v>2.2959999999999998</v>
      </c>
      <c r="I21" s="1">
        <v>2.056</v>
      </c>
      <c r="J21" s="1">
        <v>2.1429999999999998</v>
      </c>
      <c r="K21" s="1">
        <v>1.343</v>
      </c>
    </row>
    <row r="22" spans="1:11" x14ac:dyDescent="0.3">
      <c r="A22" s="75" t="s">
        <v>16</v>
      </c>
      <c r="B22" s="1">
        <v>0.68700000000000006</v>
      </c>
      <c r="C22" s="1">
        <v>0.64400000000000002</v>
      </c>
      <c r="D22" s="1">
        <v>0.79200000000000004</v>
      </c>
      <c r="E22" s="1">
        <v>0.52200000000000002</v>
      </c>
      <c r="F22" s="1">
        <v>0.499</v>
      </c>
      <c r="G22" s="1">
        <v>0.60399999999999998</v>
      </c>
      <c r="H22" s="1">
        <v>0.59699999999999998</v>
      </c>
      <c r="I22" s="1" t="s">
        <v>489</v>
      </c>
      <c r="J22" s="1" t="s">
        <v>489</v>
      </c>
      <c r="K22" s="1" t="s">
        <v>489</v>
      </c>
    </row>
    <row r="23" spans="1:11" x14ac:dyDescent="0.3">
      <c r="A23" s="75" t="s">
        <v>17</v>
      </c>
      <c r="B23" s="1">
        <v>2.0270000000000001</v>
      </c>
      <c r="C23" s="1">
        <v>2.4049999999999998</v>
      </c>
      <c r="D23" s="1">
        <v>2.6349999999999998</v>
      </c>
      <c r="E23" s="1">
        <v>1.899</v>
      </c>
      <c r="F23" s="1">
        <v>1.7529999999999999</v>
      </c>
      <c r="G23" s="1">
        <v>2.0960000000000001</v>
      </c>
      <c r="H23" s="1">
        <v>2.056</v>
      </c>
      <c r="I23" s="1">
        <v>2.544</v>
      </c>
      <c r="J23" s="1">
        <v>2.35</v>
      </c>
      <c r="K23" s="1">
        <v>1.31</v>
      </c>
    </row>
    <row r="24" spans="1:11" x14ac:dyDescent="0.3">
      <c r="A24" s="75" t="s">
        <v>18</v>
      </c>
      <c r="B24" s="1">
        <v>0.77600000000000002</v>
      </c>
      <c r="C24" s="1">
        <v>0.64400000000000002</v>
      </c>
      <c r="D24" s="1">
        <v>0.84499999999999997</v>
      </c>
      <c r="E24" s="1">
        <v>0.52200000000000002</v>
      </c>
      <c r="F24" s="1">
        <v>0.502</v>
      </c>
      <c r="G24" s="1">
        <v>0.69899999999999995</v>
      </c>
      <c r="H24" s="1">
        <v>0.58499999999999996</v>
      </c>
      <c r="I24" s="1">
        <v>0.91800000000000004</v>
      </c>
      <c r="J24" s="1">
        <v>0.90200000000000002</v>
      </c>
      <c r="K24" s="1">
        <v>0.34200000000000003</v>
      </c>
    </row>
    <row r="25" spans="1:11" x14ac:dyDescent="0.3">
      <c r="A25" s="75" t="s">
        <v>19</v>
      </c>
      <c r="B25" s="1" t="s">
        <v>225</v>
      </c>
      <c r="C25" s="1" t="s">
        <v>225</v>
      </c>
      <c r="D25" s="1" t="s">
        <v>225</v>
      </c>
      <c r="E25" s="1" t="s">
        <v>225</v>
      </c>
      <c r="F25" s="1" t="s">
        <v>225</v>
      </c>
      <c r="G25" s="1" t="s">
        <v>225</v>
      </c>
      <c r="H25" s="1" t="s">
        <v>225</v>
      </c>
      <c r="I25" s="1" t="s">
        <v>225</v>
      </c>
      <c r="J25" s="1" t="s">
        <v>225</v>
      </c>
      <c r="K25" s="1" t="s">
        <v>225</v>
      </c>
    </row>
    <row r="26" spans="1:11" x14ac:dyDescent="0.3">
      <c r="A26" s="75" t="s">
        <v>20</v>
      </c>
      <c r="B26" s="1">
        <v>0.81699999999999995</v>
      </c>
      <c r="C26" s="1">
        <v>0.82499999999999996</v>
      </c>
      <c r="D26" s="1">
        <v>1.3149999999999999</v>
      </c>
      <c r="E26" s="1">
        <v>0.88600000000000001</v>
      </c>
      <c r="F26" s="1">
        <v>0.72199999999999998</v>
      </c>
      <c r="G26" s="1">
        <v>1.079</v>
      </c>
      <c r="H26" s="1">
        <v>0.93799999999999994</v>
      </c>
      <c r="I26" s="1">
        <v>0.83099999999999996</v>
      </c>
      <c r="J26" s="1">
        <v>0.84299999999999997</v>
      </c>
      <c r="K26" s="1">
        <v>0.37</v>
      </c>
    </row>
    <row r="27" spans="1:11" x14ac:dyDescent="0.3">
      <c r="A27" s="75" t="s">
        <v>21</v>
      </c>
      <c r="B27" s="1" t="s">
        <v>226</v>
      </c>
      <c r="C27" s="1" t="s">
        <v>226</v>
      </c>
      <c r="D27" s="1" t="s">
        <v>226</v>
      </c>
      <c r="E27" s="1" t="s">
        <v>226</v>
      </c>
      <c r="F27" s="1" t="s">
        <v>226</v>
      </c>
      <c r="G27" s="1" t="s">
        <v>226</v>
      </c>
      <c r="H27" s="1" t="s">
        <v>226</v>
      </c>
      <c r="I27" s="1" t="s">
        <v>489</v>
      </c>
      <c r="J27" s="1">
        <v>0.254</v>
      </c>
      <c r="K27" s="1" t="s">
        <v>489</v>
      </c>
    </row>
    <row r="28" spans="1:11" x14ac:dyDescent="0.3">
      <c r="A28" s="75" t="s">
        <v>22</v>
      </c>
      <c r="B28" s="1">
        <v>0.64600000000000002</v>
      </c>
      <c r="C28" s="1">
        <v>0.91200000000000003</v>
      </c>
      <c r="D28" s="1">
        <v>0.83099999999999996</v>
      </c>
      <c r="E28" s="1">
        <v>0.83199999999999996</v>
      </c>
      <c r="F28" s="1">
        <v>0.55100000000000005</v>
      </c>
      <c r="G28" s="1">
        <v>1.3049999999999999</v>
      </c>
      <c r="H28" s="1">
        <v>1.089</v>
      </c>
      <c r="I28" s="1">
        <v>1.2529999999999999</v>
      </c>
      <c r="J28" s="1">
        <v>1.081</v>
      </c>
      <c r="K28" s="1">
        <v>0.49</v>
      </c>
    </row>
    <row r="29" spans="1:11" x14ac:dyDescent="0.3">
      <c r="A29" s="75" t="s">
        <v>23</v>
      </c>
      <c r="B29" s="1" t="s">
        <v>489</v>
      </c>
      <c r="C29" s="1" t="s">
        <v>226</v>
      </c>
      <c r="D29" s="1" t="s">
        <v>489</v>
      </c>
      <c r="E29" s="1" t="s">
        <v>226</v>
      </c>
      <c r="F29" s="1" t="s">
        <v>489</v>
      </c>
      <c r="G29" s="1" t="s">
        <v>489</v>
      </c>
      <c r="H29" s="1" t="s">
        <v>226</v>
      </c>
      <c r="I29" s="1" t="s">
        <v>226</v>
      </c>
      <c r="J29" s="1" t="s">
        <v>226</v>
      </c>
      <c r="K29" s="1" t="s">
        <v>489</v>
      </c>
    </row>
    <row r="30" spans="1:11" x14ac:dyDescent="0.3">
      <c r="A30" s="75" t="s">
        <v>24</v>
      </c>
      <c r="B30" s="1">
        <v>0.19400000000000001</v>
      </c>
      <c r="C30" s="1">
        <v>0.47</v>
      </c>
      <c r="D30" s="1">
        <v>0.54200000000000004</v>
      </c>
      <c r="E30" s="1" t="s">
        <v>489</v>
      </c>
      <c r="F30" s="1">
        <v>0.253</v>
      </c>
      <c r="G30" s="1">
        <v>0.34799999999999998</v>
      </c>
      <c r="H30" s="1">
        <v>0.39700000000000002</v>
      </c>
      <c r="I30" s="1" t="s">
        <v>226</v>
      </c>
      <c r="J30" s="1" t="s">
        <v>226</v>
      </c>
      <c r="K30" s="1" t="s">
        <v>226</v>
      </c>
    </row>
    <row r="31" spans="1:11" x14ac:dyDescent="0.3">
      <c r="A31" s="75" t="s">
        <v>25</v>
      </c>
      <c r="B31" s="1" t="s">
        <v>489</v>
      </c>
      <c r="C31" s="1">
        <v>0.159</v>
      </c>
      <c r="D31" s="1">
        <v>0.16300000000000001</v>
      </c>
      <c r="E31" s="1">
        <v>0.219</v>
      </c>
      <c r="F31" s="1" t="s">
        <v>489</v>
      </c>
      <c r="G31" s="1" t="s">
        <v>489</v>
      </c>
      <c r="H31" s="1">
        <v>0.16200000000000001</v>
      </c>
      <c r="I31" s="1" t="s">
        <v>489</v>
      </c>
      <c r="J31" s="1" t="s">
        <v>489</v>
      </c>
      <c r="K31" s="1" t="s">
        <v>489</v>
      </c>
    </row>
    <row r="32" spans="1:11" x14ac:dyDescent="0.3">
      <c r="A32" s="75" t="s">
        <v>26</v>
      </c>
      <c r="B32" s="1">
        <v>0.49099999999999999</v>
      </c>
      <c r="C32" s="1">
        <v>0.68100000000000005</v>
      </c>
      <c r="D32" s="1">
        <v>0.78900000000000003</v>
      </c>
      <c r="E32" s="1">
        <v>0.378</v>
      </c>
      <c r="F32" s="1">
        <v>0.375</v>
      </c>
      <c r="G32" s="1">
        <v>0.56399999999999995</v>
      </c>
      <c r="H32" s="1">
        <v>0.55200000000000005</v>
      </c>
      <c r="I32" s="1">
        <v>0.40200000000000002</v>
      </c>
      <c r="J32" s="1">
        <v>0.49399999999999999</v>
      </c>
      <c r="K32" s="1">
        <v>0.22700000000000001</v>
      </c>
    </row>
    <row r="33" spans="1:11" x14ac:dyDescent="0.3">
      <c r="A33" s="75" t="s">
        <v>27</v>
      </c>
      <c r="B33" s="1">
        <v>0.90500000000000003</v>
      </c>
      <c r="C33" s="1">
        <v>0.60499999999999998</v>
      </c>
      <c r="D33" s="1">
        <v>0.34599999999999997</v>
      </c>
      <c r="E33" s="1">
        <v>0.749</v>
      </c>
      <c r="F33" s="1">
        <v>0.48399999999999999</v>
      </c>
      <c r="G33" s="1">
        <v>0.32900000000000001</v>
      </c>
      <c r="H33" s="1">
        <v>0.33400000000000002</v>
      </c>
      <c r="I33" s="1">
        <v>0.47299999999999998</v>
      </c>
      <c r="J33" s="1">
        <v>0.54300000000000004</v>
      </c>
      <c r="K33" s="1">
        <v>1.103</v>
      </c>
    </row>
    <row r="34" spans="1:11" x14ac:dyDescent="0.3">
      <c r="A34" s="75" t="s">
        <v>28</v>
      </c>
      <c r="B34" s="1">
        <v>7.5529999999999999</v>
      </c>
      <c r="C34" s="1">
        <v>3.5150000000000001</v>
      </c>
      <c r="D34" s="1">
        <v>1.8759999999999999</v>
      </c>
      <c r="E34" s="1">
        <v>7.69</v>
      </c>
      <c r="F34" s="1">
        <v>6.1920000000000002</v>
      </c>
      <c r="G34" s="1">
        <v>3.141</v>
      </c>
      <c r="H34" s="1">
        <v>2.992</v>
      </c>
      <c r="I34" s="1">
        <v>5.34</v>
      </c>
      <c r="J34" s="1">
        <v>6.165</v>
      </c>
      <c r="K34" s="1">
        <v>9.6690000000000005</v>
      </c>
    </row>
    <row r="35" spans="1:11" x14ac:dyDescent="0.3">
      <c r="A35" s="75" t="s">
        <v>249</v>
      </c>
      <c r="B35" s="1">
        <v>3.105</v>
      </c>
      <c r="C35" s="1">
        <v>1.599</v>
      </c>
      <c r="D35" s="1">
        <v>1.321</v>
      </c>
      <c r="E35" s="1">
        <v>2.7450000000000001</v>
      </c>
      <c r="F35" s="1">
        <v>1.984</v>
      </c>
      <c r="G35" s="1">
        <v>1.506</v>
      </c>
      <c r="H35" s="1">
        <v>1.526</v>
      </c>
      <c r="I35" s="1">
        <v>1.113</v>
      </c>
      <c r="J35" s="1">
        <v>1.321</v>
      </c>
      <c r="K35" s="1">
        <v>4.6660000000000004</v>
      </c>
    </row>
    <row r="36" spans="1:11" x14ac:dyDescent="0.3">
      <c r="A36" s="75" t="s">
        <v>29</v>
      </c>
      <c r="B36" s="1" t="s">
        <v>489</v>
      </c>
      <c r="C36" s="1" t="s">
        <v>489</v>
      </c>
      <c r="D36" s="1" t="s">
        <v>489</v>
      </c>
      <c r="E36" s="1" t="s">
        <v>226</v>
      </c>
      <c r="F36" s="1" t="s">
        <v>489</v>
      </c>
      <c r="G36" s="1">
        <v>0.33700000000000002</v>
      </c>
      <c r="H36" s="1" t="s">
        <v>489</v>
      </c>
      <c r="I36" s="1">
        <v>0.44600000000000001</v>
      </c>
      <c r="J36" s="1" t="s">
        <v>489</v>
      </c>
      <c r="K36" s="1">
        <v>0.503</v>
      </c>
    </row>
    <row r="37" spans="1:11" x14ac:dyDescent="0.3">
      <c r="A37" s="75" t="s">
        <v>30</v>
      </c>
      <c r="B37" s="1" t="s">
        <v>489</v>
      </c>
      <c r="C37" s="1">
        <v>1.4E-2</v>
      </c>
      <c r="D37" s="1" t="s">
        <v>489</v>
      </c>
      <c r="E37" s="1" t="s">
        <v>489</v>
      </c>
      <c r="F37" s="1" t="s">
        <v>489</v>
      </c>
      <c r="G37" s="1" t="s">
        <v>489</v>
      </c>
      <c r="H37" s="1" t="s">
        <v>489</v>
      </c>
      <c r="I37" s="1">
        <v>1.9E-2</v>
      </c>
      <c r="J37" s="1">
        <v>0.02</v>
      </c>
      <c r="K37" s="1">
        <v>0.10199999999999999</v>
      </c>
    </row>
    <row r="38" spans="1:11" x14ac:dyDescent="0.3">
      <c r="A38" s="76" t="s">
        <v>534</v>
      </c>
      <c r="B38" s="20"/>
      <c r="C38" s="20"/>
      <c r="D38" s="20"/>
      <c r="E38" s="20"/>
      <c r="F38" s="20"/>
      <c r="G38" s="20">
        <f t="shared" ref="G38:K38" si="0">G36*15.9994/(18.9984*2)</f>
        <v>0.14190136537813711</v>
      </c>
      <c r="H38" s="20"/>
      <c r="I38" s="20">
        <f t="shared" si="0"/>
        <v>0.18779824616809837</v>
      </c>
      <c r="J38" s="20"/>
      <c r="K38" s="20">
        <f t="shared" si="0"/>
        <v>0.21179936731514232</v>
      </c>
    </row>
    <row r="39" spans="1:11" x14ac:dyDescent="0.3">
      <c r="A39" s="76" t="s">
        <v>535</v>
      </c>
      <c r="B39" s="20"/>
      <c r="C39" s="20">
        <f t="shared" ref="C39:K39" si="1">C37*15.9994/(35.453*2)</f>
        <v>3.158993597156799E-3</v>
      </c>
      <c r="D39" s="20"/>
      <c r="E39" s="20"/>
      <c r="F39" s="20"/>
      <c r="G39" s="20"/>
      <c r="H39" s="20"/>
      <c r="I39" s="20">
        <f t="shared" si="1"/>
        <v>4.2872055961413703E-3</v>
      </c>
      <c r="J39" s="20">
        <f t="shared" si="1"/>
        <v>4.5128479959382836E-3</v>
      </c>
      <c r="K39" s="20">
        <f t="shared" si="1"/>
        <v>2.3015524779285246E-2</v>
      </c>
    </row>
    <row r="40" spans="1:11" x14ac:dyDescent="0.3">
      <c r="A40" s="91" t="s">
        <v>485</v>
      </c>
      <c r="B40" s="5">
        <f>SUM(B6:B37)-B38-B39</f>
        <v>91.977000000000004</v>
      </c>
      <c r="C40" s="5">
        <f t="shared" ref="C40:K40" si="2">SUM(C6:C37)-C38-C39</f>
        <v>93.294841006402862</v>
      </c>
      <c r="D40" s="5">
        <f t="shared" si="2"/>
        <v>92.63900000000001</v>
      </c>
      <c r="E40" s="5">
        <f t="shared" si="2"/>
        <v>96.367999999999995</v>
      </c>
      <c r="F40" s="5">
        <f t="shared" si="2"/>
        <v>93.83</v>
      </c>
      <c r="G40" s="5">
        <f t="shared" si="2"/>
        <v>92.810098634621866</v>
      </c>
      <c r="H40" s="5">
        <f t="shared" si="2"/>
        <v>94.408000000000015</v>
      </c>
      <c r="I40" s="5">
        <f t="shared" si="2"/>
        <v>89.769914548235775</v>
      </c>
      <c r="J40" s="5">
        <f t="shared" si="2"/>
        <v>91.033487152004085</v>
      </c>
      <c r="K40" s="5">
        <f t="shared" si="2"/>
        <v>85.243185107905575</v>
      </c>
    </row>
    <row r="41" spans="1:11" x14ac:dyDescent="0.3">
      <c r="A41" s="144" t="s">
        <v>724</v>
      </c>
    </row>
    <row r="42" spans="1:11" x14ac:dyDescent="0.3">
      <c r="A42" s="62" t="s">
        <v>853</v>
      </c>
    </row>
    <row r="43" spans="1:11" s="157" customFormat="1" x14ac:dyDescent="0.3">
      <c r="A43" s="212" t="s">
        <v>48</v>
      </c>
      <c r="B43" s="155">
        <v>0</v>
      </c>
      <c r="C43" s="155">
        <v>4.9409806004774327E-2</v>
      </c>
      <c r="D43" s="155">
        <v>0</v>
      </c>
      <c r="E43" s="155">
        <v>0</v>
      </c>
      <c r="F43" s="155">
        <v>0</v>
      </c>
      <c r="G43" s="155">
        <v>1.5437616046381606E-2</v>
      </c>
      <c r="H43" s="155">
        <v>0</v>
      </c>
      <c r="I43" s="155">
        <v>0</v>
      </c>
      <c r="J43" s="155">
        <v>0</v>
      </c>
      <c r="K43" s="155">
        <v>0.3748121752305591</v>
      </c>
    </row>
    <row r="44" spans="1:11" s="157" customFormat="1" x14ac:dyDescent="0.3">
      <c r="A44" s="212" t="s">
        <v>49</v>
      </c>
      <c r="B44" s="155">
        <v>1.4469527382757141</v>
      </c>
      <c r="C44" s="155">
        <v>1.5737594902914291</v>
      </c>
      <c r="D44" s="155">
        <v>1.5302467623746283</v>
      </c>
      <c r="E44" s="155">
        <v>1.4626127083467566</v>
      </c>
      <c r="F44" s="155">
        <v>1.4926041405345398</v>
      </c>
      <c r="G44" s="155">
        <v>1.5301524445281101</v>
      </c>
      <c r="H44" s="155">
        <v>1.5243985187141318</v>
      </c>
      <c r="I44" s="155">
        <v>1.6511736303166409</v>
      </c>
      <c r="J44" s="155">
        <v>1.6629553009504723</v>
      </c>
      <c r="K44" s="155">
        <v>1.3701543088684156</v>
      </c>
    </row>
    <row r="45" spans="1:11" s="157" customFormat="1" x14ac:dyDescent="0.3">
      <c r="A45" s="212" t="s">
        <v>50</v>
      </c>
      <c r="B45" s="155">
        <v>4.1859560445849315E-3</v>
      </c>
      <c r="C45" s="155">
        <v>2.1007561589652317E-3</v>
      </c>
      <c r="D45" s="155">
        <v>0</v>
      </c>
      <c r="E45" s="155">
        <v>2.8561922883967761E-3</v>
      </c>
      <c r="F45" s="155">
        <v>2.536614657494655E-3</v>
      </c>
      <c r="G45" s="155">
        <v>2.3585236643750645E-3</v>
      </c>
      <c r="H45" s="155">
        <v>2.8235971740342325E-3</v>
      </c>
      <c r="I45" s="155">
        <v>0</v>
      </c>
      <c r="J45" s="155">
        <v>0</v>
      </c>
      <c r="K45" s="155">
        <v>0</v>
      </c>
    </row>
    <row r="46" spans="1:11" s="157" customFormat="1" x14ac:dyDescent="0.3">
      <c r="A46" s="212" t="s">
        <v>51</v>
      </c>
      <c r="B46" s="155">
        <v>0.38632380761625795</v>
      </c>
      <c r="C46" s="155">
        <v>0.31273853734611823</v>
      </c>
      <c r="D46" s="155">
        <v>0.43999578134004824</v>
      </c>
      <c r="E46" s="155">
        <v>0.50518273920899948</v>
      </c>
      <c r="F46" s="155">
        <v>0.46690093187182219</v>
      </c>
      <c r="G46" s="155">
        <v>0.36334117934393467</v>
      </c>
      <c r="H46" s="155">
        <v>0.4223393015164173</v>
      </c>
      <c r="I46" s="155">
        <v>0.38413153916294085</v>
      </c>
      <c r="J46" s="155">
        <v>0.35120884807633629</v>
      </c>
      <c r="K46" s="155">
        <v>0.18725230065562878</v>
      </c>
    </row>
    <row r="47" spans="1:11" s="157" customFormat="1" x14ac:dyDescent="0.3">
      <c r="A47" s="212" t="s">
        <v>52</v>
      </c>
      <c r="B47" s="155">
        <v>2.1058271478143528E-2</v>
      </c>
      <c r="C47" s="155">
        <v>3.7019123168245481E-2</v>
      </c>
      <c r="D47" s="155">
        <v>1.4743885454854087E-2</v>
      </c>
      <c r="E47" s="155">
        <v>1.8413586279546281E-2</v>
      </c>
      <c r="F47" s="155">
        <v>9.9049175299210784E-3</v>
      </c>
      <c r="G47" s="155">
        <v>2.2337706970300492E-2</v>
      </c>
      <c r="H47" s="155">
        <v>1.4562759067442647E-2</v>
      </c>
      <c r="I47" s="155">
        <v>1.5205110709447604E-2</v>
      </c>
      <c r="J47" s="155">
        <v>1.3269983451767916E-2</v>
      </c>
      <c r="K47" s="155">
        <v>1.4309676295598074E-2</v>
      </c>
    </row>
    <row r="48" spans="1:11" s="157" customFormat="1" x14ac:dyDescent="0.3">
      <c r="A48" s="212" t="s">
        <v>53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</row>
    <row r="49" spans="1:11" s="157" customFormat="1" x14ac:dyDescent="0.3">
      <c r="A49" s="212" t="s">
        <v>54</v>
      </c>
      <c r="B49" s="155">
        <v>0.47081300386039304</v>
      </c>
      <c r="C49" s="155">
        <v>0.2446777624425151</v>
      </c>
      <c r="D49" s="155">
        <v>0.43221874625994977</v>
      </c>
      <c r="E49" s="155">
        <v>0.52686165885037528</v>
      </c>
      <c r="F49" s="155">
        <v>0.52976155292352323</v>
      </c>
      <c r="G49" s="155">
        <v>0.44367261402183389</v>
      </c>
      <c r="H49" s="155">
        <v>0.51911265264487572</v>
      </c>
      <c r="I49" s="155">
        <v>0.47352132805930075</v>
      </c>
      <c r="J49" s="155">
        <v>0.47396598154644232</v>
      </c>
      <c r="K49" s="155">
        <v>0.41533932679158836</v>
      </c>
    </row>
    <row r="50" spans="1:11" s="157" customFormat="1" x14ac:dyDescent="0.3">
      <c r="A50" s="212" t="s">
        <v>55</v>
      </c>
      <c r="B50" s="155">
        <v>0</v>
      </c>
      <c r="C50" s="155">
        <v>3.1241739757105327E-2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2.3391702900233961E-2</v>
      </c>
      <c r="J50" s="155">
        <v>2.601653629810274E-2</v>
      </c>
      <c r="K50" s="155">
        <v>3.2607787685922707E-2</v>
      </c>
    </row>
    <row r="51" spans="1:11" s="157" customFormat="1" x14ac:dyDescent="0.3">
      <c r="A51" s="212" t="s">
        <v>56</v>
      </c>
      <c r="B51" s="155">
        <v>0</v>
      </c>
      <c r="C51" s="155">
        <v>0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</row>
    <row r="52" spans="1:11" s="157" customFormat="1" x14ac:dyDescent="0.3">
      <c r="A52" s="212" t="s">
        <v>57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1.4520826264318248E-2</v>
      </c>
      <c r="J52" s="155">
        <v>1.461437611560772E-2</v>
      </c>
      <c r="K52" s="155">
        <v>9.772398674203325E-3</v>
      </c>
    </row>
    <row r="53" spans="1:11" s="157" customFormat="1" x14ac:dyDescent="0.3">
      <c r="A53" s="212" t="s">
        <v>58</v>
      </c>
      <c r="B53" s="155">
        <v>0.17722784810659131</v>
      </c>
      <c r="C53" s="155">
        <v>0.22253368590930675</v>
      </c>
      <c r="D53" s="155">
        <v>0.27273220966965089</v>
      </c>
      <c r="E53" s="155">
        <v>0.14668131858963501</v>
      </c>
      <c r="F53" s="155">
        <v>0.16665164276907743</v>
      </c>
      <c r="G53" s="155">
        <v>0.22280435849262906</v>
      </c>
      <c r="H53" s="155">
        <v>0.21640485704010629</v>
      </c>
      <c r="I53" s="155">
        <v>1.554822361377684E-2</v>
      </c>
      <c r="J53" s="155">
        <v>1.906802315413696E-2</v>
      </c>
      <c r="K53" s="155">
        <v>9.2347572667630679E-3</v>
      </c>
    </row>
    <row r="54" spans="1:11" s="157" customFormat="1" x14ac:dyDescent="0.3">
      <c r="A54" s="212" t="s">
        <v>59</v>
      </c>
      <c r="B54" s="155">
        <v>1.020273719723761</v>
      </c>
      <c r="C54" s="155">
        <v>1.0706416973210999</v>
      </c>
      <c r="D54" s="155">
        <v>1.0143273717792038</v>
      </c>
      <c r="E54" s="155">
        <v>1.021877732175102</v>
      </c>
      <c r="F54" s="155">
        <v>1.0387609847689112</v>
      </c>
      <c r="G54" s="155">
        <v>1.0470171918691948</v>
      </c>
      <c r="H54" s="155">
        <v>1.037360310688189</v>
      </c>
      <c r="I54" s="155">
        <v>1.0172277893401769</v>
      </c>
      <c r="J54" s="155">
        <v>1.0193868704506537</v>
      </c>
      <c r="K54" s="155">
        <v>0.88151609102578066</v>
      </c>
    </row>
    <row r="55" spans="1:11" s="157" customFormat="1" x14ac:dyDescent="0.3">
      <c r="A55" s="212" t="s">
        <v>60</v>
      </c>
      <c r="B55" s="155">
        <v>9.2411999127868891E-2</v>
      </c>
      <c r="C55" s="155">
        <v>4.7543587291449488E-2</v>
      </c>
      <c r="D55" s="155">
        <v>3.7642362109887431E-2</v>
      </c>
      <c r="E55" s="155">
        <v>5.9291254369937887E-2</v>
      </c>
      <c r="F55" s="155">
        <v>6.363507146221678E-2</v>
      </c>
      <c r="G55" s="155">
        <v>4.4524157929561103E-2</v>
      </c>
      <c r="H55" s="155">
        <v>4.6573136238631026E-2</v>
      </c>
      <c r="I55" s="155">
        <v>4.9121101808270583E-2</v>
      </c>
      <c r="J55" s="155">
        <v>4.8038399380673204E-2</v>
      </c>
      <c r="K55" s="155">
        <v>0.12095946404012634</v>
      </c>
    </row>
    <row r="56" spans="1:11" s="157" customFormat="1" x14ac:dyDescent="0.3">
      <c r="A56" s="212" t="s">
        <v>61</v>
      </c>
      <c r="B56" s="155">
        <v>0</v>
      </c>
      <c r="C56" s="155">
        <v>1.6464951259279034E-2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1.4646828919353816E-2</v>
      </c>
      <c r="J56" s="155">
        <v>2.3292463683327047E-2</v>
      </c>
      <c r="K56" s="155">
        <v>1.4162127732519972E-2</v>
      </c>
    </row>
    <row r="57" spans="1:11" s="157" customFormat="1" x14ac:dyDescent="0.3">
      <c r="A57" s="212" t="s">
        <v>62</v>
      </c>
      <c r="B57" s="155">
        <v>9.7273416125623988E-3</v>
      </c>
      <c r="C57" s="155">
        <v>0</v>
      </c>
      <c r="D57" s="155">
        <v>9.3361549776869151E-3</v>
      </c>
      <c r="E57" s="155">
        <v>0</v>
      </c>
      <c r="F57" s="155">
        <v>0</v>
      </c>
      <c r="G57" s="155">
        <v>9.7270356664882051E-3</v>
      </c>
      <c r="H57" s="155">
        <v>9.6420563781760456E-3</v>
      </c>
      <c r="I57" s="155">
        <v>0</v>
      </c>
      <c r="J57" s="155">
        <v>0</v>
      </c>
      <c r="K57" s="155">
        <v>0</v>
      </c>
    </row>
    <row r="58" spans="1:11" s="157" customFormat="1" x14ac:dyDescent="0.3">
      <c r="A58" s="212" t="s">
        <v>63</v>
      </c>
      <c r="B58" s="155">
        <v>5.1486021691889428E-2</v>
      </c>
      <c r="C58" s="155">
        <v>6.5882662801149863E-2</v>
      </c>
      <c r="D58" s="155">
        <v>7.5118999309148948E-2</v>
      </c>
      <c r="E58" s="155">
        <v>4.7440423857325997E-2</v>
      </c>
      <c r="F58" s="155">
        <v>5.1532166634954579E-2</v>
      </c>
      <c r="G58" s="155">
        <v>6.1227174856566979E-2</v>
      </c>
      <c r="H58" s="155">
        <v>5.9230017607928738E-2</v>
      </c>
      <c r="I58" s="155">
        <v>5.4705612341592193E-2</v>
      </c>
      <c r="J58" s="155">
        <v>5.6905591392527405E-2</v>
      </c>
      <c r="K58" s="155">
        <v>3.758630974928355E-2</v>
      </c>
    </row>
    <row r="59" spans="1:11" s="157" customFormat="1" x14ac:dyDescent="0.3">
      <c r="A59" s="212" t="s">
        <v>64</v>
      </c>
      <c r="B59" s="155">
        <v>1.8915606099314093E-2</v>
      </c>
      <c r="C59" s="155">
        <v>1.6729702691067942E-2</v>
      </c>
      <c r="D59" s="155">
        <v>2.0929680099395831E-2</v>
      </c>
      <c r="E59" s="155">
        <v>1.3556442835469674E-2</v>
      </c>
      <c r="F59" s="155">
        <v>1.3043691163242249E-2</v>
      </c>
      <c r="G59" s="155">
        <v>1.5728447761846506E-2</v>
      </c>
      <c r="H59" s="155">
        <v>1.532727224739182E-2</v>
      </c>
      <c r="I59" s="155">
        <v>0</v>
      </c>
      <c r="J59" s="155">
        <v>0</v>
      </c>
      <c r="K59" s="155">
        <v>0</v>
      </c>
    </row>
    <row r="60" spans="1:11" s="157" customFormat="1" x14ac:dyDescent="0.3">
      <c r="A60" s="212" t="s">
        <v>65</v>
      </c>
      <c r="B60" s="155">
        <v>5.4705236661858107E-2</v>
      </c>
      <c r="C60" s="155">
        <v>6.1239137344532651E-2</v>
      </c>
      <c r="D60" s="155">
        <v>6.8254243307880269E-2</v>
      </c>
      <c r="E60" s="155">
        <v>4.8340577759951674E-2</v>
      </c>
      <c r="F60" s="155">
        <v>4.4915217368776426E-2</v>
      </c>
      <c r="G60" s="155">
        <v>5.3499759766438421E-2</v>
      </c>
      <c r="H60" s="155">
        <v>5.1739863501486995E-2</v>
      </c>
      <c r="I60" s="155">
        <v>6.6032550256819825E-2</v>
      </c>
      <c r="J60" s="155">
        <v>6.0874137739579032E-2</v>
      </c>
      <c r="K60" s="155">
        <v>3.5764912078314434E-2</v>
      </c>
    </row>
    <row r="61" spans="1:11" s="157" customFormat="1" x14ac:dyDescent="0.3">
      <c r="A61" s="212" t="s">
        <v>66</v>
      </c>
      <c r="B61" s="155">
        <v>2.1179537143088647E-2</v>
      </c>
      <c r="C61" s="155">
        <v>1.658362398358856E-2</v>
      </c>
      <c r="D61" s="155">
        <v>2.2135296145851122E-2</v>
      </c>
      <c r="E61" s="155">
        <v>1.3438072073956928E-2</v>
      </c>
      <c r="F61" s="155">
        <v>1.300753184843058E-2</v>
      </c>
      <c r="G61" s="155">
        <v>1.8043356101227911E-2</v>
      </c>
      <c r="H61" s="155">
        <v>1.4888043377091844E-2</v>
      </c>
      <c r="I61" s="155">
        <v>2.4097014326809465E-2</v>
      </c>
      <c r="J61" s="155">
        <v>2.3629312666067829E-2</v>
      </c>
      <c r="K61" s="155">
        <v>9.442599355936351E-3</v>
      </c>
    </row>
    <row r="62" spans="1:11" s="157" customFormat="1" x14ac:dyDescent="0.3">
      <c r="A62" s="212" t="s">
        <v>67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</row>
    <row r="63" spans="1:11" s="157" customFormat="1" x14ac:dyDescent="0.3">
      <c r="A63" s="212" t="s">
        <v>68</v>
      </c>
      <c r="B63" s="155">
        <v>2.0466721817517984E-2</v>
      </c>
      <c r="C63" s="155">
        <v>1.9499299496900369E-2</v>
      </c>
      <c r="D63" s="155">
        <v>3.1617379148036542E-2</v>
      </c>
      <c r="E63" s="155">
        <v>2.0934937639028529E-2</v>
      </c>
      <c r="F63" s="155">
        <v>1.7171169092980304E-2</v>
      </c>
      <c r="G63" s="155">
        <v>2.5564251173881666E-2</v>
      </c>
      <c r="H63" s="155">
        <v>2.1910691514398475E-2</v>
      </c>
      <c r="I63" s="155">
        <v>2.0021336506582194E-2</v>
      </c>
      <c r="J63" s="155">
        <v>2.026952692265591E-2</v>
      </c>
      <c r="K63" s="155">
        <v>9.3764548738306027E-3</v>
      </c>
    </row>
    <row r="64" spans="1:11" s="157" customFormat="1" x14ac:dyDescent="0.3">
      <c r="A64" s="212" t="s">
        <v>69</v>
      </c>
      <c r="B64" s="155">
        <v>0</v>
      </c>
      <c r="C64" s="155">
        <v>0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6.0513704025711192E-3</v>
      </c>
      <c r="K64" s="155">
        <v>0</v>
      </c>
    </row>
    <row r="65" spans="1:11" s="157" customFormat="1" x14ac:dyDescent="0.3">
      <c r="A65" s="212" t="s">
        <v>70</v>
      </c>
      <c r="B65" s="155">
        <v>1.5727433826355264E-2</v>
      </c>
      <c r="C65" s="155">
        <v>2.0948793606576376E-2</v>
      </c>
      <c r="D65" s="155">
        <v>1.9417810415576473E-2</v>
      </c>
      <c r="E65" s="155">
        <v>1.9105587389657303E-2</v>
      </c>
      <c r="F65" s="155">
        <v>1.2735423300259813E-2</v>
      </c>
      <c r="G65" s="155">
        <v>3.0048393732923936E-2</v>
      </c>
      <c r="H65" s="155">
        <v>2.4721808850950017E-2</v>
      </c>
      <c r="I65" s="155">
        <v>2.9338792168223091E-2</v>
      </c>
      <c r="J65" s="155">
        <v>2.526043647088963E-2</v>
      </c>
      <c r="K65" s="155">
        <v>1.2067912210423117E-2</v>
      </c>
    </row>
    <row r="66" spans="1:11" s="157" customFormat="1" x14ac:dyDescent="0.3">
      <c r="A66" s="212" t="s">
        <v>71</v>
      </c>
      <c r="B66" s="155">
        <v>0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</row>
    <row r="67" spans="1:11" s="157" customFormat="1" x14ac:dyDescent="0.3">
      <c r="A67" s="212" t="s">
        <v>72</v>
      </c>
      <c r="B67" s="155">
        <v>4.6055522213086118E-3</v>
      </c>
      <c r="C67" s="155">
        <v>1.0527292020082693E-2</v>
      </c>
      <c r="D67" s="155">
        <v>1.234960741378493E-2</v>
      </c>
      <c r="E67" s="155">
        <v>0</v>
      </c>
      <c r="F67" s="155">
        <v>5.7021277042734108E-3</v>
      </c>
      <c r="G67" s="155">
        <v>7.8134821822138378E-3</v>
      </c>
      <c r="H67" s="155">
        <v>8.7881508630222611E-3</v>
      </c>
      <c r="I67" s="155">
        <v>0</v>
      </c>
      <c r="J67" s="155">
        <v>0</v>
      </c>
      <c r="K67" s="155">
        <v>0</v>
      </c>
    </row>
    <row r="68" spans="1:11" s="157" customFormat="1" x14ac:dyDescent="0.3">
      <c r="A68" s="212" t="s">
        <v>73</v>
      </c>
      <c r="B68" s="155">
        <v>0</v>
      </c>
      <c r="C68" s="155">
        <v>3.5304563932530655E-3</v>
      </c>
      <c r="D68" s="155">
        <v>3.6817677126115187E-3</v>
      </c>
      <c r="E68" s="155">
        <v>4.8612810551613003E-3</v>
      </c>
      <c r="F68" s="155">
        <v>0</v>
      </c>
      <c r="G68" s="155">
        <v>0</v>
      </c>
      <c r="H68" s="155">
        <v>3.5549780748034138E-3</v>
      </c>
      <c r="I68" s="155">
        <v>0</v>
      </c>
      <c r="J68" s="155">
        <v>0</v>
      </c>
      <c r="K68" s="155">
        <v>0</v>
      </c>
    </row>
    <row r="69" spans="1:11" s="157" customFormat="1" x14ac:dyDescent="0.3">
      <c r="A69" s="212" t="s">
        <v>74</v>
      </c>
      <c r="B69" s="155">
        <v>1.1314390556582253E-2</v>
      </c>
      <c r="C69" s="155">
        <v>1.4805927443172587E-2</v>
      </c>
      <c r="D69" s="155">
        <v>1.7450206121344618E-2</v>
      </c>
      <c r="E69" s="155">
        <v>8.2158630820647807E-3</v>
      </c>
      <c r="F69" s="155">
        <v>8.2038437214021435E-3</v>
      </c>
      <c r="G69" s="155">
        <v>1.2291763024962361E-2</v>
      </c>
      <c r="H69" s="155">
        <v>1.1860848736743715E-2</v>
      </c>
      <c r="I69" s="155">
        <v>8.9092580463140305E-3</v>
      </c>
      <c r="J69" s="155">
        <v>1.0926131687659116E-2</v>
      </c>
      <c r="K69" s="155">
        <v>5.2915907005456507E-3</v>
      </c>
    </row>
    <row r="70" spans="1:11" s="157" customFormat="1" x14ac:dyDescent="0.3">
      <c r="A70" s="212" t="s">
        <v>75</v>
      </c>
      <c r="B70" s="155">
        <v>1.8410163492885122E-2</v>
      </c>
      <c r="C70" s="155">
        <v>1.1611899592585552E-2</v>
      </c>
      <c r="D70" s="155">
        <v>6.755524122946931E-3</v>
      </c>
      <c r="E70" s="155">
        <v>1.4371516680801173E-2</v>
      </c>
      <c r="F70" s="155">
        <v>9.3474008020735175E-3</v>
      </c>
      <c r="G70" s="155">
        <v>6.3298054964018077E-3</v>
      </c>
      <c r="H70" s="155">
        <v>6.3355241210995899E-3</v>
      </c>
      <c r="I70" s="155">
        <v>9.254138989227223E-3</v>
      </c>
      <c r="J70" s="155">
        <v>1.0602266183920128E-2</v>
      </c>
      <c r="K70" s="155">
        <v>2.2698402461084653E-2</v>
      </c>
    </row>
    <row r="71" spans="1:11" s="157" customFormat="1" x14ac:dyDescent="0.3">
      <c r="A71" s="212" t="s">
        <v>251</v>
      </c>
      <c r="B71" s="155">
        <v>0.12988438683161796</v>
      </c>
      <c r="C71" s="155">
        <v>5.7029770541917775E-2</v>
      </c>
      <c r="D71" s="155">
        <v>3.0963081936057856E-2</v>
      </c>
      <c r="E71" s="155">
        <v>0.12473132133830124</v>
      </c>
      <c r="F71" s="155">
        <v>0.10108922071875331</v>
      </c>
      <c r="G71" s="155">
        <v>5.1084694582721621E-2</v>
      </c>
      <c r="H71" s="155">
        <v>4.797622457706547E-2</v>
      </c>
      <c r="I71" s="155">
        <v>8.8317045471476313E-2</v>
      </c>
      <c r="J71" s="155">
        <v>0.10175607636286464</v>
      </c>
      <c r="K71" s="155">
        <v>0.16820145085969032</v>
      </c>
    </row>
    <row r="72" spans="1:11" s="157" customFormat="1" x14ac:dyDescent="0.3">
      <c r="A72" s="212" t="s">
        <v>252</v>
      </c>
      <c r="B72" s="155">
        <v>5.2210182984762966E-2</v>
      </c>
      <c r="C72" s="155">
        <v>2.5367689053544088E-2</v>
      </c>
      <c r="D72" s="155">
        <v>2.1319170979588097E-2</v>
      </c>
      <c r="E72" s="155">
        <v>4.353591525805927E-2</v>
      </c>
      <c r="F72" s="155">
        <v>3.1671724852793834E-2</v>
      </c>
      <c r="G72" s="155">
        <v>2.3949915404565876E-2</v>
      </c>
      <c r="H72" s="155">
        <v>2.3926278867080129E-2</v>
      </c>
      <c r="I72" s="155">
        <v>1.7999257340675881E-2</v>
      </c>
      <c r="J72" s="155">
        <v>2.1319952673172188E-2</v>
      </c>
      <c r="K72" s="155">
        <v>7.9368661971399704E-2</v>
      </c>
    </row>
    <row r="73" spans="1:11" s="157" customFormat="1" x14ac:dyDescent="0.3">
      <c r="A73" s="212" t="s">
        <v>29</v>
      </c>
      <c r="B73" s="155">
        <v>0</v>
      </c>
      <c r="C73" s="155">
        <v>0</v>
      </c>
      <c r="D73" s="155">
        <v>0</v>
      </c>
      <c r="E73" s="155">
        <v>0</v>
      </c>
      <c r="F73" s="155">
        <v>0</v>
      </c>
      <c r="G73" s="155">
        <v>7.6172865793923183E-2</v>
      </c>
      <c r="H73" s="155">
        <v>0</v>
      </c>
      <c r="I73" s="155">
        <v>0.10251458617463291</v>
      </c>
      <c r="J73" s="155">
        <v>0</v>
      </c>
      <c r="K73" s="155">
        <v>0.12160843282564648</v>
      </c>
    </row>
    <row r="74" spans="1:11" s="157" customFormat="1" x14ac:dyDescent="0.3">
      <c r="A74" s="213" t="s">
        <v>30</v>
      </c>
      <c r="B74" s="218">
        <v>0</v>
      </c>
      <c r="C74" s="160">
        <v>1.6916712363431578E-3</v>
      </c>
      <c r="D74" s="160">
        <v>0</v>
      </c>
      <c r="E74" s="160">
        <v>0</v>
      </c>
      <c r="F74" s="160">
        <v>0</v>
      </c>
      <c r="G74" s="160">
        <v>0</v>
      </c>
      <c r="H74" s="160">
        <v>0</v>
      </c>
      <c r="I74" s="160">
        <v>2.3402837135196725E-3</v>
      </c>
      <c r="J74" s="160">
        <v>2.4584925794072727E-3</v>
      </c>
      <c r="K74" s="160">
        <v>1.3214781406169709E-2</v>
      </c>
    </row>
    <row r="75" spans="1:11" ht="16.2" x14ac:dyDescent="0.3">
      <c r="A75" s="148" t="s">
        <v>861</v>
      </c>
    </row>
    <row r="76" spans="1:11" ht="16.2" x14ac:dyDescent="0.3">
      <c r="A76" s="148" t="s">
        <v>862</v>
      </c>
    </row>
    <row r="77" spans="1:11" ht="16.2" x14ac:dyDescent="0.3">
      <c r="A77" s="148" t="s">
        <v>868</v>
      </c>
    </row>
  </sheetData>
  <mergeCells count="4">
    <mergeCell ref="B3:H3"/>
    <mergeCell ref="I3:K3"/>
    <mergeCell ref="B4:H4"/>
    <mergeCell ref="I4:K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04ABE-E9D3-473F-80A9-D471186C6AD9}">
  <dimension ref="A1:F79"/>
  <sheetViews>
    <sheetView showGridLines="0" workbookViewId="0">
      <selection activeCell="A3" sqref="A3"/>
    </sheetView>
  </sheetViews>
  <sheetFormatPr baseColWidth="10" defaultRowHeight="14.4" x14ac:dyDescent="0.3"/>
  <sheetData>
    <row r="1" spans="1:6" s="27" customFormat="1" x14ac:dyDescent="0.3">
      <c r="A1" s="27" t="s">
        <v>756</v>
      </c>
    </row>
    <row r="3" spans="1:6" x14ac:dyDescent="0.3">
      <c r="A3" s="62"/>
      <c r="B3" s="172" t="s">
        <v>430</v>
      </c>
      <c r="C3" s="172"/>
      <c r="D3" s="172"/>
      <c r="E3" s="172"/>
      <c r="F3" s="173"/>
    </row>
    <row r="4" spans="1:6" x14ac:dyDescent="0.3">
      <c r="A4" s="63"/>
      <c r="B4" s="169" t="s">
        <v>771</v>
      </c>
      <c r="C4" s="169"/>
      <c r="D4" s="169"/>
      <c r="E4" s="169"/>
      <c r="F4" s="170"/>
    </row>
    <row r="5" spans="1:6" x14ac:dyDescent="0.3">
      <c r="A5" s="90" t="s">
        <v>721</v>
      </c>
      <c r="B5" s="10" t="s">
        <v>655</v>
      </c>
      <c r="C5" s="10" t="s">
        <v>656</v>
      </c>
      <c r="D5" s="10" t="s">
        <v>657</v>
      </c>
      <c r="E5" s="10" t="s">
        <v>658</v>
      </c>
      <c r="F5" s="96" t="s">
        <v>659</v>
      </c>
    </row>
    <row r="6" spans="1:6" x14ac:dyDescent="0.3">
      <c r="A6" s="74" t="s">
        <v>0</v>
      </c>
      <c r="B6" s="1" t="s">
        <v>226</v>
      </c>
      <c r="C6" s="1" t="s">
        <v>226</v>
      </c>
      <c r="D6" s="1" t="s">
        <v>226</v>
      </c>
      <c r="E6" s="1" t="s">
        <v>226</v>
      </c>
      <c r="F6" s="1" t="s">
        <v>226</v>
      </c>
    </row>
    <row r="7" spans="1:6" x14ac:dyDescent="0.3">
      <c r="A7" s="75" t="s">
        <v>1</v>
      </c>
      <c r="B7" s="1">
        <v>0.24</v>
      </c>
      <c r="C7" s="1" t="s">
        <v>489</v>
      </c>
      <c r="D7" s="1" t="s">
        <v>226</v>
      </c>
      <c r="E7" s="1" t="s">
        <v>226</v>
      </c>
      <c r="F7" s="1" t="s">
        <v>489</v>
      </c>
    </row>
    <row r="8" spans="1:6" x14ac:dyDescent="0.3">
      <c r="A8" s="75" t="s">
        <v>2</v>
      </c>
      <c r="B8" s="1" t="s">
        <v>226</v>
      </c>
      <c r="C8" s="1" t="s">
        <v>489</v>
      </c>
      <c r="D8" s="1" t="s">
        <v>489</v>
      </c>
      <c r="E8" s="1" t="s">
        <v>489</v>
      </c>
      <c r="F8" s="1" t="s">
        <v>489</v>
      </c>
    </row>
    <row r="9" spans="1:6" x14ac:dyDescent="0.3">
      <c r="A9" s="75" t="s">
        <v>3</v>
      </c>
      <c r="B9" s="1" t="s">
        <v>489</v>
      </c>
      <c r="C9" s="1" t="s">
        <v>489</v>
      </c>
      <c r="D9" s="1" t="s">
        <v>489</v>
      </c>
      <c r="E9" s="1" t="s">
        <v>489</v>
      </c>
      <c r="F9" s="1" t="s">
        <v>489</v>
      </c>
    </row>
    <row r="10" spans="1:6" x14ac:dyDescent="0.3">
      <c r="A10" s="75" t="s">
        <v>4</v>
      </c>
      <c r="B10" s="1" t="s">
        <v>226</v>
      </c>
      <c r="C10" s="1" t="s">
        <v>489</v>
      </c>
      <c r="D10" s="1" t="s">
        <v>226</v>
      </c>
      <c r="E10" s="1" t="s">
        <v>489</v>
      </c>
      <c r="F10" s="1" t="s">
        <v>489</v>
      </c>
    </row>
    <row r="11" spans="1:6" x14ac:dyDescent="0.3">
      <c r="A11" s="75" t="s">
        <v>5</v>
      </c>
      <c r="B11" s="1" t="s">
        <v>225</v>
      </c>
      <c r="C11" s="1" t="s">
        <v>225</v>
      </c>
      <c r="D11" s="1" t="s">
        <v>225</v>
      </c>
      <c r="E11" s="1" t="s">
        <v>225</v>
      </c>
      <c r="F11" s="1" t="s">
        <v>225</v>
      </c>
    </row>
    <row r="12" spans="1:6" x14ac:dyDescent="0.3">
      <c r="A12" s="75" t="s">
        <v>6</v>
      </c>
      <c r="B12" s="1" t="s">
        <v>489</v>
      </c>
      <c r="C12" s="1" t="s">
        <v>489</v>
      </c>
      <c r="D12" s="1" t="s">
        <v>226</v>
      </c>
      <c r="E12" s="1" t="s">
        <v>489</v>
      </c>
      <c r="F12" s="1" t="s">
        <v>489</v>
      </c>
    </row>
    <row r="13" spans="1:6" x14ac:dyDescent="0.3">
      <c r="A13" s="75" t="s">
        <v>7</v>
      </c>
      <c r="B13" s="1" t="s">
        <v>226</v>
      </c>
      <c r="C13" s="1" t="s">
        <v>226</v>
      </c>
      <c r="D13" s="1" t="s">
        <v>226</v>
      </c>
      <c r="E13" s="1" t="s">
        <v>226</v>
      </c>
      <c r="F13" s="1" t="s">
        <v>226</v>
      </c>
    </row>
    <row r="14" spans="1:6" x14ac:dyDescent="0.3">
      <c r="A14" s="75" t="s">
        <v>8</v>
      </c>
      <c r="B14" s="1" t="s">
        <v>226</v>
      </c>
      <c r="C14" s="1" t="s">
        <v>226</v>
      </c>
      <c r="D14" s="1" t="s">
        <v>226</v>
      </c>
      <c r="E14" s="1" t="s">
        <v>226</v>
      </c>
      <c r="F14" s="1" t="s">
        <v>226</v>
      </c>
    </row>
    <row r="15" spans="1:6" x14ac:dyDescent="0.3">
      <c r="A15" s="75" t="s">
        <v>9</v>
      </c>
      <c r="B15" s="1" t="s">
        <v>225</v>
      </c>
      <c r="C15" s="1" t="s">
        <v>225</v>
      </c>
      <c r="D15" s="1" t="s">
        <v>225</v>
      </c>
      <c r="E15" s="1" t="s">
        <v>225</v>
      </c>
      <c r="F15" s="1" t="s">
        <v>225</v>
      </c>
    </row>
    <row r="16" spans="1:6" x14ac:dyDescent="0.3">
      <c r="A16" s="75" t="s">
        <v>10</v>
      </c>
      <c r="B16" s="1" t="s">
        <v>226</v>
      </c>
      <c r="C16" s="1" t="s">
        <v>226</v>
      </c>
      <c r="D16" s="1" t="s">
        <v>226</v>
      </c>
      <c r="E16" s="1" t="s">
        <v>226</v>
      </c>
      <c r="F16" s="1" t="s">
        <v>226</v>
      </c>
    </row>
    <row r="17" spans="1:6" x14ac:dyDescent="0.3">
      <c r="A17" s="75" t="s">
        <v>11</v>
      </c>
      <c r="B17" s="1">
        <v>95.165999999999997</v>
      </c>
      <c r="C17" s="1">
        <v>95.495000000000005</v>
      </c>
      <c r="D17" s="1">
        <v>96.745000000000005</v>
      </c>
      <c r="E17" s="1">
        <v>96.795000000000002</v>
      </c>
      <c r="F17" s="1">
        <v>95.754000000000005</v>
      </c>
    </row>
    <row r="18" spans="1:6" x14ac:dyDescent="0.3">
      <c r="A18" s="75" t="s">
        <v>247</v>
      </c>
      <c r="B18" s="1">
        <v>0.109</v>
      </c>
      <c r="C18" s="1" t="s">
        <v>489</v>
      </c>
      <c r="D18" s="1" t="s">
        <v>489</v>
      </c>
      <c r="E18" s="1" t="s">
        <v>489</v>
      </c>
      <c r="F18" s="1" t="s">
        <v>489</v>
      </c>
    </row>
    <row r="19" spans="1:6" x14ac:dyDescent="0.3">
      <c r="A19" s="75" t="s">
        <v>13</v>
      </c>
      <c r="B19" s="1">
        <v>2.3079999999999998</v>
      </c>
      <c r="C19" s="1">
        <v>2.2709999999999999</v>
      </c>
      <c r="D19" s="1">
        <v>1.948</v>
      </c>
      <c r="E19" s="1">
        <v>2.117</v>
      </c>
      <c r="F19" s="1">
        <v>2.7709999999999999</v>
      </c>
    </row>
    <row r="20" spans="1:6" x14ac:dyDescent="0.3">
      <c r="A20" s="75" t="s">
        <v>14</v>
      </c>
      <c r="B20" s="1" t="s">
        <v>489</v>
      </c>
      <c r="C20" s="1" t="s">
        <v>489</v>
      </c>
      <c r="D20" s="1">
        <v>0.252</v>
      </c>
      <c r="E20" s="1" t="s">
        <v>226</v>
      </c>
      <c r="F20" s="1" t="s">
        <v>226</v>
      </c>
    </row>
    <row r="21" spans="1:6" x14ac:dyDescent="0.3">
      <c r="A21" s="75" t="s">
        <v>15</v>
      </c>
      <c r="B21" s="1" t="s">
        <v>226</v>
      </c>
      <c r="C21" s="1" t="s">
        <v>489</v>
      </c>
      <c r="D21" s="1" t="s">
        <v>226</v>
      </c>
      <c r="E21" s="1" t="s">
        <v>226</v>
      </c>
      <c r="F21" s="1" t="s">
        <v>489</v>
      </c>
    </row>
    <row r="22" spans="1:6" x14ac:dyDescent="0.3">
      <c r="A22" s="75" t="s">
        <v>16</v>
      </c>
      <c r="B22" s="1" t="s">
        <v>226</v>
      </c>
      <c r="C22" s="1" t="s">
        <v>226</v>
      </c>
      <c r="D22" s="1" t="s">
        <v>226</v>
      </c>
      <c r="E22" s="1" t="s">
        <v>489</v>
      </c>
      <c r="F22" s="1" t="s">
        <v>489</v>
      </c>
    </row>
    <row r="23" spans="1:6" x14ac:dyDescent="0.3">
      <c r="A23" s="75" t="s">
        <v>17</v>
      </c>
      <c r="B23" s="1" t="s">
        <v>226</v>
      </c>
      <c r="C23" s="1" t="s">
        <v>226</v>
      </c>
      <c r="D23" s="1" t="s">
        <v>226</v>
      </c>
      <c r="E23" s="1" t="s">
        <v>226</v>
      </c>
      <c r="F23" s="1" t="s">
        <v>489</v>
      </c>
    </row>
    <row r="24" spans="1:6" x14ac:dyDescent="0.3">
      <c r="A24" s="75" t="s">
        <v>18</v>
      </c>
      <c r="B24" s="1" t="s">
        <v>226</v>
      </c>
      <c r="C24" s="1" t="s">
        <v>226</v>
      </c>
      <c r="D24" s="1" t="s">
        <v>489</v>
      </c>
      <c r="E24" s="1" t="s">
        <v>489</v>
      </c>
      <c r="F24" s="1" t="s">
        <v>489</v>
      </c>
    </row>
    <row r="25" spans="1:6" x14ac:dyDescent="0.3">
      <c r="A25" s="75" t="s">
        <v>19</v>
      </c>
      <c r="B25" s="1" t="s">
        <v>225</v>
      </c>
      <c r="C25" s="1" t="s">
        <v>225</v>
      </c>
      <c r="D25" s="1" t="s">
        <v>225</v>
      </c>
      <c r="E25" s="1" t="s">
        <v>225</v>
      </c>
      <c r="F25" s="1" t="s">
        <v>225</v>
      </c>
    </row>
    <row r="26" spans="1:6" x14ac:dyDescent="0.3">
      <c r="A26" s="75" t="s">
        <v>20</v>
      </c>
      <c r="B26" s="1" t="s">
        <v>226</v>
      </c>
      <c r="C26" s="1" t="s">
        <v>226</v>
      </c>
      <c r="D26" s="1" t="s">
        <v>226</v>
      </c>
      <c r="E26" s="1">
        <v>0.33100000000000002</v>
      </c>
      <c r="F26" s="1" t="s">
        <v>226</v>
      </c>
    </row>
    <row r="27" spans="1:6" x14ac:dyDescent="0.3">
      <c r="A27" s="75" t="s">
        <v>21</v>
      </c>
      <c r="B27" s="1" t="s">
        <v>489</v>
      </c>
      <c r="C27" s="1" t="s">
        <v>226</v>
      </c>
      <c r="D27" s="1" t="s">
        <v>226</v>
      </c>
      <c r="E27" s="1" t="s">
        <v>226</v>
      </c>
      <c r="F27" s="1" t="s">
        <v>226</v>
      </c>
    </row>
    <row r="28" spans="1:6" x14ac:dyDescent="0.3">
      <c r="A28" s="75" t="s">
        <v>22</v>
      </c>
      <c r="B28" s="1" t="s">
        <v>226</v>
      </c>
      <c r="C28" s="1" t="s">
        <v>226</v>
      </c>
      <c r="D28" s="1" t="s">
        <v>489</v>
      </c>
      <c r="E28" s="1" t="s">
        <v>489</v>
      </c>
      <c r="F28" s="1" t="s">
        <v>489</v>
      </c>
    </row>
    <row r="29" spans="1:6" x14ac:dyDescent="0.3">
      <c r="A29" s="75" t="s">
        <v>23</v>
      </c>
      <c r="B29" s="1" t="s">
        <v>226</v>
      </c>
      <c r="C29" s="1" t="s">
        <v>226</v>
      </c>
      <c r="D29" s="1" t="s">
        <v>226</v>
      </c>
      <c r="E29" s="1" t="s">
        <v>226</v>
      </c>
      <c r="F29" s="1" t="s">
        <v>489</v>
      </c>
    </row>
    <row r="30" spans="1:6" x14ac:dyDescent="0.3">
      <c r="A30" s="75" t="s">
        <v>24</v>
      </c>
      <c r="B30" s="1" t="s">
        <v>489</v>
      </c>
      <c r="C30" s="1" t="s">
        <v>489</v>
      </c>
      <c r="D30" s="1" t="s">
        <v>226</v>
      </c>
      <c r="E30" s="1" t="s">
        <v>226</v>
      </c>
      <c r="F30" s="1" t="s">
        <v>226</v>
      </c>
    </row>
    <row r="31" spans="1:6" x14ac:dyDescent="0.3">
      <c r="A31" s="75" t="s">
        <v>25</v>
      </c>
      <c r="B31" s="1" t="s">
        <v>489</v>
      </c>
      <c r="C31" s="1" t="s">
        <v>489</v>
      </c>
      <c r="D31" s="1" t="s">
        <v>489</v>
      </c>
      <c r="E31" s="1" t="s">
        <v>489</v>
      </c>
      <c r="F31" s="1" t="s">
        <v>226</v>
      </c>
    </row>
    <row r="32" spans="1:6" x14ac:dyDescent="0.3">
      <c r="A32" s="75" t="s">
        <v>26</v>
      </c>
      <c r="B32" s="1" t="s">
        <v>226</v>
      </c>
      <c r="C32" s="1" t="s">
        <v>489</v>
      </c>
      <c r="D32" s="1" t="s">
        <v>226</v>
      </c>
      <c r="E32" s="1" t="s">
        <v>226</v>
      </c>
      <c r="F32" s="1" t="s">
        <v>226</v>
      </c>
    </row>
    <row r="33" spans="1:6" x14ac:dyDescent="0.3">
      <c r="A33" s="75" t="s">
        <v>27</v>
      </c>
      <c r="B33" s="1" t="s">
        <v>226</v>
      </c>
      <c r="C33" s="1" t="s">
        <v>489</v>
      </c>
      <c r="D33" s="1" t="s">
        <v>226</v>
      </c>
      <c r="E33" s="1" t="s">
        <v>226</v>
      </c>
      <c r="F33" s="1" t="s">
        <v>226</v>
      </c>
    </row>
    <row r="34" spans="1:6" x14ac:dyDescent="0.3">
      <c r="A34" s="75" t="s">
        <v>28</v>
      </c>
      <c r="B34" s="1" t="s">
        <v>489</v>
      </c>
      <c r="C34" s="1" t="s">
        <v>226</v>
      </c>
      <c r="D34" s="1" t="s">
        <v>489</v>
      </c>
      <c r="E34" s="1" t="s">
        <v>226</v>
      </c>
      <c r="F34" s="1" t="s">
        <v>489</v>
      </c>
    </row>
    <row r="35" spans="1:6" x14ac:dyDescent="0.3">
      <c r="A35" s="75" t="s">
        <v>249</v>
      </c>
      <c r="B35" s="1" t="s">
        <v>489</v>
      </c>
      <c r="C35" s="1">
        <v>0.14199999999999999</v>
      </c>
      <c r="D35" s="1" t="s">
        <v>489</v>
      </c>
      <c r="E35" s="1" t="s">
        <v>489</v>
      </c>
      <c r="F35" s="1" t="s">
        <v>489</v>
      </c>
    </row>
    <row r="36" spans="1:6" x14ac:dyDescent="0.3">
      <c r="A36" s="75" t="s">
        <v>29</v>
      </c>
      <c r="B36" s="1" t="s">
        <v>226</v>
      </c>
      <c r="C36" s="1" t="s">
        <v>226</v>
      </c>
      <c r="D36" s="1" t="s">
        <v>489</v>
      </c>
      <c r="E36" s="1" t="s">
        <v>226</v>
      </c>
      <c r="F36" s="1" t="s">
        <v>226</v>
      </c>
    </row>
    <row r="37" spans="1:6" x14ac:dyDescent="0.3">
      <c r="A37" s="75" t="s">
        <v>30</v>
      </c>
      <c r="B37" s="1" t="s">
        <v>489</v>
      </c>
      <c r="C37" s="1" t="s">
        <v>226</v>
      </c>
      <c r="D37" s="1" t="s">
        <v>489</v>
      </c>
      <c r="E37" s="1" t="s">
        <v>489</v>
      </c>
      <c r="F37" s="1" t="s">
        <v>489</v>
      </c>
    </row>
    <row r="38" spans="1:6" x14ac:dyDescent="0.3">
      <c r="A38" s="76" t="s">
        <v>534</v>
      </c>
    </row>
    <row r="39" spans="1:6" x14ac:dyDescent="0.3">
      <c r="A39" s="76" t="s">
        <v>535</v>
      </c>
    </row>
    <row r="40" spans="1:6" x14ac:dyDescent="0.3">
      <c r="A40" s="91" t="s">
        <v>485</v>
      </c>
      <c r="B40" s="5">
        <f>SUM(B6:B37)</f>
        <v>97.822999999999979</v>
      </c>
      <c r="C40" s="5">
        <f t="shared" ref="C40:F40" si="0">SUM(C6:C37)</f>
        <v>97.908000000000001</v>
      </c>
      <c r="D40" s="5">
        <f t="shared" si="0"/>
        <v>98.944999999999993</v>
      </c>
      <c r="E40" s="5">
        <f t="shared" si="0"/>
        <v>99.243000000000009</v>
      </c>
      <c r="F40" s="5">
        <f t="shared" si="0"/>
        <v>98.525000000000006</v>
      </c>
    </row>
    <row r="41" spans="1:6" x14ac:dyDescent="0.3">
      <c r="A41" s="144" t="s">
        <v>724</v>
      </c>
    </row>
    <row r="42" spans="1:6" x14ac:dyDescent="0.3">
      <c r="A42" s="62" t="s">
        <v>857</v>
      </c>
    </row>
    <row r="43" spans="1:6" s="157" customFormat="1" x14ac:dyDescent="0.3">
      <c r="A43" s="212" t="s">
        <v>48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</row>
    <row r="44" spans="1:6" s="157" customFormat="1" x14ac:dyDescent="0.3">
      <c r="A44" s="212" t="s">
        <v>49</v>
      </c>
      <c r="B44" s="155">
        <v>3.8151853197796915E-3</v>
      </c>
      <c r="C44" s="155">
        <v>0</v>
      </c>
      <c r="D44" s="155">
        <v>0</v>
      </c>
      <c r="E44" s="155">
        <v>0</v>
      </c>
      <c r="F44" s="155">
        <v>0</v>
      </c>
    </row>
    <row r="45" spans="1:6" s="157" customFormat="1" x14ac:dyDescent="0.3">
      <c r="A45" s="212" t="s">
        <v>50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</row>
    <row r="46" spans="1:6" s="157" customFormat="1" x14ac:dyDescent="0.3">
      <c r="A46" s="212" t="s">
        <v>51</v>
      </c>
      <c r="B46" s="155">
        <v>0</v>
      </c>
      <c r="C46" s="155">
        <v>0</v>
      </c>
      <c r="D46" s="155">
        <v>0</v>
      </c>
      <c r="E46" s="155">
        <v>0</v>
      </c>
      <c r="F46" s="155">
        <v>0</v>
      </c>
    </row>
    <row r="47" spans="1:6" s="157" customFormat="1" x14ac:dyDescent="0.3">
      <c r="A47" s="212" t="s">
        <v>52</v>
      </c>
      <c r="B47" s="155">
        <v>0</v>
      </c>
      <c r="C47" s="155">
        <v>0</v>
      </c>
      <c r="D47" s="155">
        <v>0</v>
      </c>
      <c r="E47" s="155">
        <v>0</v>
      </c>
      <c r="F47" s="155">
        <v>0</v>
      </c>
    </row>
    <row r="48" spans="1:6" s="157" customFormat="1" x14ac:dyDescent="0.3">
      <c r="A48" s="212" t="s">
        <v>53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</row>
    <row r="49" spans="1:6" s="157" customFormat="1" x14ac:dyDescent="0.3">
      <c r="A49" s="212" t="s">
        <v>849</v>
      </c>
      <c r="B49" s="155">
        <v>0</v>
      </c>
      <c r="C49" s="155">
        <v>0</v>
      </c>
      <c r="D49" s="155">
        <v>0</v>
      </c>
      <c r="E49" s="155">
        <v>0</v>
      </c>
      <c r="F49" s="155">
        <v>0</v>
      </c>
    </row>
    <row r="50" spans="1:6" s="157" customFormat="1" x14ac:dyDescent="0.3">
      <c r="A50" s="212" t="s">
        <v>54</v>
      </c>
      <c r="B50" s="155">
        <v>0</v>
      </c>
      <c r="C50" s="155">
        <v>0</v>
      </c>
      <c r="D50" s="155">
        <v>0</v>
      </c>
      <c r="E50" s="155">
        <v>0</v>
      </c>
      <c r="F50" s="155">
        <v>0</v>
      </c>
    </row>
    <row r="51" spans="1:6" s="157" customFormat="1" x14ac:dyDescent="0.3">
      <c r="A51" s="212" t="s">
        <v>55</v>
      </c>
      <c r="B51" s="155">
        <v>0</v>
      </c>
      <c r="C51" s="155">
        <v>0</v>
      </c>
      <c r="D51" s="155">
        <v>0</v>
      </c>
      <c r="E51" s="155">
        <v>0</v>
      </c>
      <c r="F51" s="155">
        <v>0</v>
      </c>
    </row>
    <row r="52" spans="1:6" s="157" customFormat="1" x14ac:dyDescent="0.3">
      <c r="A52" s="212" t="s">
        <v>56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</row>
    <row r="53" spans="1:6" s="157" customFormat="1" x14ac:dyDescent="0.3">
      <c r="A53" s="212" t="s">
        <v>57</v>
      </c>
      <c r="B53" s="155">
        <v>0</v>
      </c>
      <c r="C53" s="155">
        <v>0</v>
      </c>
      <c r="D53" s="155">
        <v>0</v>
      </c>
      <c r="E53" s="155">
        <v>0</v>
      </c>
      <c r="F53" s="155">
        <v>0</v>
      </c>
    </row>
    <row r="54" spans="1:6" s="157" customFormat="1" x14ac:dyDescent="0.3">
      <c r="A54" s="212" t="s">
        <v>58</v>
      </c>
      <c r="B54" s="155">
        <v>0</v>
      </c>
      <c r="C54" s="155">
        <v>0</v>
      </c>
      <c r="D54" s="155">
        <v>0</v>
      </c>
      <c r="E54" s="155">
        <v>0</v>
      </c>
      <c r="F54" s="155">
        <v>0</v>
      </c>
    </row>
    <row r="55" spans="1:6" s="157" customFormat="1" x14ac:dyDescent="0.3">
      <c r="A55" s="212" t="s">
        <v>59</v>
      </c>
      <c r="B55" s="155">
        <v>0.98095592311017554</v>
      </c>
      <c r="C55" s="155">
        <v>0.98561010084345713</v>
      </c>
      <c r="D55" s="155">
        <v>0.98690884450006744</v>
      </c>
      <c r="E55" s="155">
        <v>0.98566188683550637</v>
      </c>
      <c r="F55" s="155">
        <v>0.98334164867185903</v>
      </c>
    </row>
    <row r="56" spans="1:6" s="157" customFormat="1" x14ac:dyDescent="0.3">
      <c r="A56" s="212" t="s">
        <v>60</v>
      </c>
      <c r="B56" s="155">
        <v>1.0416700037098421E-3</v>
      </c>
      <c r="C56" s="155">
        <v>0</v>
      </c>
      <c r="D56" s="155">
        <v>0</v>
      </c>
      <c r="E56" s="155">
        <v>0</v>
      </c>
      <c r="F56" s="155">
        <v>0</v>
      </c>
    </row>
    <row r="57" spans="1:6" s="157" customFormat="1" x14ac:dyDescent="0.3">
      <c r="A57" s="212" t="s">
        <v>61</v>
      </c>
      <c r="B57" s="155">
        <v>1.3926804065407427E-2</v>
      </c>
      <c r="C57" s="155">
        <v>1.3721122118004043E-2</v>
      </c>
      <c r="D57" s="155">
        <v>1.1632831767570915E-2</v>
      </c>
      <c r="E57" s="155">
        <v>1.2619550340022599E-2</v>
      </c>
      <c r="F57" s="155">
        <v>1.6658351328140957E-2</v>
      </c>
    </row>
    <row r="58" spans="1:6" s="157" customFormat="1" x14ac:dyDescent="0.3">
      <c r="A58" s="212" t="s">
        <v>62</v>
      </c>
      <c r="B58" s="155">
        <v>0</v>
      </c>
      <c r="C58" s="155">
        <v>0</v>
      </c>
      <c r="D58" s="155">
        <v>1.9444316431488755E-3</v>
      </c>
      <c r="E58" s="155">
        <v>0</v>
      </c>
      <c r="F58" s="155">
        <v>0</v>
      </c>
    </row>
    <row r="59" spans="1:6" s="157" customFormat="1" x14ac:dyDescent="0.3">
      <c r="A59" s="212" t="s">
        <v>63</v>
      </c>
      <c r="B59" s="155">
        <v>0</v>
      </c>
      <c r="C59" s="155">
        <v>0</v>
      </c>
      <c r="D59" s="155">
        <v>0</v>
      </c>
      <c r="E59" s="155">
        <v>0</v>
      </c>
      <c r="F59" s="155">
        <v>0</v>
      </c>
    </row>
    <row r="60" spans="1:6" s="157" customFormat="1" x14ac:dyDescent="0.3">
      <c r="A60" s="212" t="s">
        <v>64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</row>
    <row r="61" spans="1:6" s="157" customFormat="1" x14ac:dyDescent="0.3">
      <c r="A61" s="212" t="s">
        <v>65</v>
      </c>
      <c r="B61" s="155">
        <v>0</v>
      </c>
      <c r="C61" s="155">
        <v>0</v>
      </c>
      <c r="D61" s="155">
        <v>0</v>
      </c>
      <c r="E61" s="155">
        <v>0</v>
      </c>
      <c r="F61" s="155">
        <v>0</v>
      </c>
    </row>
    <row r="62" spans="1:6" s="157" customFormat="1" x14ac:dyDescent="0.3">
      <c r="A62" s="212" t="s">
        <v>66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</row>
    <row r="63" spans="1:6" s="157" customFormat="1" x14ac:dyDescent="0.3">
      <c r="A63" s="212" t="s">
        <v>67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</row>
    <row r="64" spans="1:6" s="157" customFormat="1" x14ac:dyDescent="0.3">
      <c r="A64" s="212" t="s">
        <v>68</v>
      </c>
      <c r="B64" s="155">
        <v>0</v>
      </c>
      <c r="C64" s="155">
        <v>0</v>
      </c>
      <c r="D64" s="155">
        <v>0</v>
      </c>
      <c r="E64" s="155">
        <v>2.2914170992946385E-3</v>
      </c>
      <c r="F64" s="155">
        <v>0</v>
      </c>
    </row>
    <row r="65" spans="1:6" s="157" customFormat="1" x14ac:dyDescent="0.3">
      <c r="A65" s="212" t="s">
        <v>69</v>
      </c>
      <c r="B65" s="155">
        <v>0</v>
      </c>
      <c r="C65" s="155">
        <v>0</v>
      </c>
      <c r="D65" s="155">
        <v>0</v>
      </c>
      <c r="E65" s="155">
        <v>0</v>
      </c>
      <c r="F65" s="155">
        <v>0</v>
      </c>
    </row>
    <row r="66" spans="1:6" s="157" customFormat="1" x14ac:dyDescent="0.3">
      <c r="A66" s="212" t="s">
        <v>70</v>
      </c>
      <c r="B66" s="155">
        <v>0</v>
      </c>
      <c r="C66" s="155">
        <v>0</v>
      </c>
      <c r="D66" s="155">
        <v>0</v>
      </c>
      <c r="E66" s="155">
        <v>0</v>
      </c>
      <c r="F66" s="155">
        <v>0</v>
      </c>
    </row>
    <row r="67" spans="1:6" s="157" customFormat="1" x14ac:dyDescent="0.3">
      <c r="A67" s="212" t="s">
        <v>71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</row>
    <row r="68" spans="1:6" s="157" customFormat="1" x14ac:dyDescent="0.3">
      <c r="A68" s="212" t="s">
        <v>72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</row>
    <row r="69" spans="1:6" s="157" customFormat="1" x14ac:dyDescent="0.3">
      <c r="A69" s="212" t="s">
        <v>73</v>
      </c>
      <c r="B69" s="155">
        <v>0</v>
      </c>
      <c r="C69" s="155">
        <v>0</v>
      </c>
      <c r="D69" s="155">
        <v>0</v>
      </c>
      <c r="E69" s="155">
        <v>0</v>
      </c>
      <c r="F69" s="155">
        <v>0</v>
      </c>
    </row>
    <row r="70" spans="1:6" s="157" customFormat="1" x14ac:dyDescent="0.3">
      <c r="A70" s="212" t="s">
        <v>74</v>
      </c>
      <c r="B70" s="155">
        <v>0</v>
      </c>
      <c r="C70" s="155">
        <v>0</v>
      </c>
      <c r="D70" s="155">
        <v>0</v>
      </c>
      <c r="E70" s="155">
        <v>0</v>
      </c>
      <c r="F70" s="155">
        <v>0</v>
      </c>
    </row>
    <row r="71" spans="1:6" s="157" customFormat="1" x14ac:dyDescent="0.3">
      <c r="A71" s="212" t="s">
        <v>850</v>
      </c>
      <c r="B71" s="155">
        <v>0</v>
      </c>
      <c r="C71" s="155">
        <v>0</v>
      </c>
      <c r="D71" s="155">
        <v>0</v>
      </c>
      <c r="E71" s="155">
        <v>0</v>
      </c>
      <c r="F71" s="155">
        <v>0</v>
      </c>
    </row>
    <row r="72" spans="1:6" s="157" customFormat="1" x14ac:dyDescent="0.3">
      <c r="A72" s="212" t="s">
        <v>75</v>
      </c>
      <c r="B72" s="155">
        <v>0</v>
      </c>
      <c r="C72" s="155">
        <v>0</v>
      </c>
      <c r="D72" s="155">
        <v>0</v>
      </c>
      <c r="E72" s="155">
        <v>0</v>
      </c>
      <c r="F72" s="155">
        <v>0</v>
      </c>
    </row>
    <row r="73" spans="1:6" s="157" customFormat="1" x14ac:dyDescent="0.3">
      <c r="A73" s="212" t="s">
        <v>251</v>
      </c>
      <c r="B73" s="155">
        <v>0</v>
      </c>
      <c r="C73" s="155">
        <v>0</v>
      </c>
      <c r="D73" s="155">
        <v>0</v>
      </c>
      <c r="E73" s="155">
        <v>0</v>
      </c>
      <c r="F73" s="155">
        <v>0</v>
      </c>
    </row>
    <row r="74" spans="1:6" s="157" customFormat="1" x14ac:dyDescent="0.3">
      <c r="A74" s="212" t="s">
        <v>252</v>
      </c>
      <c r="B74" s="155">
        <v>0</v>
      </c>
      <c r="C74" s="155">
        <v>6.6877703853881728E-4</v>
      </c>
      <c r="D74" s="155">
        <v>0</v>
      </c>
      <c r="E74" s="155">
        <v>0</v>
      </c>
      <c r="F74" s="155">
        <v>0</v>
      </c>
    </row>
    <row r="75" spans="1:6" s="157" customFormat="1" x14ac:dyDescent="0.3">
      <c r="A75" s="212" t="s">
        <v>29</v>
      </c>
      <c r="B75" s="155">
        <v>0</v>
      </c>
      <c r="C75" s="155">
        <v>0</v>
      </c>
      <c r="D75" s="155">
        <v>0</v>
      </c>
      <c r="E75" s="155">
        <v>0</v>
      </c>
      <c r="F75" s="155">
        <v>0</v>
      </c>
    </row>
    <row r="76" spans="1:6" s="157" customFormat="1" x14ac:dyDescent="0.3">
      <c r="A76" s="213" t="s">
        <v>30</v>
      </c>
      <c r="B76" s="160">
        <v>0</v>
      </c>
      <c r="C76" s="160">
        <v>0</v>
      </c>
      <c r="D76" s="160">
        <v>0</v>
      </c>
      <c r="E76" s="160">
        <v>0</v>
      </c>
      <c r="F76" s="160">
        <v>0</v>
      </c>
    </row>
    <row r="77" spans="1:6" ht="16.2" x14ac:dyDescent="0.3">
      <c r="A77" s="148" t="s">
        <v>861</v>
      </c>
    </row>
    <row r="78" spans="1:6" ht="16.2" x14ac:dyDescent="0.3">
      <c r="A78" s="148" t="s">
        <v>862</v>
      </c>
    </row>
    <row r="79" spans="1:6" ht="16.2" x14ac:dyDescent="0.3">
      <c r="A79" s="148" t="s">
        <v>868</v>
      </c>
    </row>
  </sheetData>
  <mergeCells count="2"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99B6B-EFBF-4536-8623-C10773D23D11}">
  <dimension ref="A1:I78"/>
  <sheetViews>
    <sheetView showGridLines="0" workbookViewId="0">
      <selection activeCell="A3" sqref="A3"/>
    </sheetView>
  </sheetViews>
  <sheetFormatPr baseColWidth="10" defaultRowHeight="14.4" x14ac:dyDescent="0.3"/>
  <cols>
    <col min="2" max="5" width="13.88671875" customWidth="1"/>
    <col min="6" max="6" width="15.6640625" style="34" customWidth="1"/>
    <col min="7" max="7" width="16.21875" style="34" customWidth="1"/>
    <col min="8" max="8" width="13.33203125" style="34" customWidth="1"/>
    <col min="9" max="9" width="11.5546875" style="38"/>
  </cols>
  <sheetData>
    <row r="1" spans="1:9" s="27" customFormat="1" x14ac:dyDescent="0.3">
      <c r="A1" s="27" t="s">
        <v>757</v>
      </c>
      <c r="F1" s="34"/>
      <c r="G1" s="34"/>
      <c r="H1" s="34"/>
      <c r="I1" s="37"/>
    </row>
    <row r="2" spans="1:9" x14ac:dyDescent="0.3">
      <c r="B2" s="36"/>
      <c r="C2" s="36"/>
      <c r="D2" s="36"/>
      <c r="E2" s="36"/>
      <c r="F2" s="36"/>
      <c r="G2" s="36"/>
      <c r="H2" s="36"/>
    </row>
    <row r="3" spans="1:9" x14ac:dyDescent="0.3">
      <c r="A3" s="62"/>
      <c r="B3" s="177" t="s">
        <v>492</v>
      </c>
      <c r="C3" s="178"/>
      <c r="D3" s="178"/>
      <c r="E3" s="179"/>
      <c r="F3" s="199" t="s">
        <v>763</v>
      </c>
      <c r="G3" s="200"/>
      <c r="H3" s="200"/>
      <c r="I3" s="201"/>
    </row>
    <row r="4" spans="1:9" x14ac:dyDescent="0.3">
      <c r="A4" s="62"/>
      <c r="B4" s="174" t="s">
        <v>817</v>
      </c>
      <c r="C4" s="175"/>
      <c r="D4" s="175"/>
      <c r="E4" s="176"/>
      <c r="F4" s="202" t="s">
        <v>829</v>
      </c>
      <c r="G4" s="203"/>
      <c r="H4" s="203" t="s">
        <v>822</v>
      </c>
      <c r="I4" s="204"/>
    </row>
    <row r="5" spans="1:9" x14ac:dyDescent="0.3">
      <c r="A5" s="90" t="s">
        <v>721</v>
      </c>
      <c r="B5" s="16" t="s">
        <v>660</v>
      </c>
      <c r="C5" s="16" t="s">
        <v>661</v>
      </c>
      <c r="D5" s="16" t="s">
        <v>662</v>
      </c>
      <c r="E5" s="90" t="s">
        <v>663</v>
      </c>
      <c r="F5" s="35" t="s">
        <v>695</v>
      </c>
      <c r="G5" s="35" t="s">
        <v>692</v>
      </c>
      <c r="H5" s="35" t="s">
        <v>696</v>
      </c>
      <c r="I5" s="121" t="s">
        <v>843</v>
      </c>
    </row>
    <row r="6" spans="1:9" x14ac:dyDescent="0.3">
      <c r="A6" s="74" t="s">
        <v>0</v>
      </c>
      <c r="B6" s="1">
        <v>57.052999999999997</v>
      </c>
      <c r="C6" s="1">
        <v>57.171999999999997</v>
      </c>
      <c r="D6" s="1">
        <v>57.533999999999999</v>
      </c>
      <c r="E6" s="1">
        <v>58.280999999999999</v>
      </c>
      <c r="F6" s="1">
        <v>55.566000000000003</v>
      </c>
      <c r="G6" s="1">
        <v>55.953000000000003</v>
      </c>
      <c r="H6" s="1">
        <v>55.298000000000002</v>
      </c>
      <c r="I6" s="31">
        <v>56.591000000000001</v>
      </c>
    </row>
    <row r="7" spans="1:9" x14ac:dyDescent="0.3">
      <c r="A7" s="75" t="s">
        <v>1</v>
      </c>
      <c r="B7" s="1">
        <v>3.6999999999999998E-2</v>
      </c>
      <c r="C7" s="1">
        <v>2.1999999999999999E-2</v>
      </c>
      <c r="D7" s="1">
        <v>3.7999999999999999E-2</v>
      </c>
      <c r="E7" s="1">
        <v>3.5000000000000003E-2</v>
      </c>
      <c r="F7" s="1">
        <v>0.03</v>
      </c>
      <c r="G7" s="1">
        <v>3.5000000000000003E-2</v>
      </c>
      <c r="H7" s="1">
        <v>0.123</v>
      </c>
      <c r="I7" s="31">
        <v>3.2000000000000001E-2</v>
      </c>
    </row>
    <row r="8" spans="1:9" x14ac:dyDescent="0.3">
      <c r="A8" s="75" t="s">
        <v>2</v>
      </c>
      <c r="B8" s="1">
        <v>0.68400000000000005</v>
      </c>
      <c r="C8" s="1">
        <v>0.67600000000000005</v>
      </c>
      <c r="D8" s="1">
        <v>0.63500000000000001</v>
      </c>
      <c r="E8" s="1">
        <v>0.64600000000000002</v>
      </c>
      <c r="F8" s="1">
        <v>0.39900000000000002</v>
      </c>
      <c r="G8" s="1">
        <v>0.42899999999999999</v>
      </c>
      <c r="H8" s="1">
        <v>0.54</v>
      </c>
      <c r="I8" s="31">
        <v>0.60499999999999998</v>
      </c>
    </row>
    <row r="9" spans="1:9" x14ac:dyDescent="0.3">
      <c r="A9" s="75" t="s">
        <v>3</v>
      </c>
      <c r="B9" s="1">
        <v>3.9929999999999999</v>
      </c>
      <c r="C9" s="1">
        <v>4.3819999999999997</v>
      </c>
      <c r="D9" s="1">
        <v>3.629</v>
      </c>
      <c r="E9" s="1">
        <v>3.786</v>
      </c>
      <c r="F9" s="1">
        <v>8.4329999999999998</v>
      </c>
      <c r="G9" s="1">
        <v>9.0050000000000008</v>
      </c>
      <c r="H9" s="1">
        <v>11.63</v>
      </c>
      <c r="I9" s="31">
        <v>11.114000000000001</v>
      </c>
    </row>
    <row r="10" spans="1:9" x14ac:dyDescent="0.3">
      <c r="A10" s="75" t="s">
        <v>4</v>
      </c>
      <c r="B10" s="1">
        <v>0.82299999999999995</v>
      </c>
      <c r="C10" s="1">
        <v>0.61199999999999999</v>
      </c>
      <c r="D10" s="1">
        <v>0.61299999999999999</v>
      </c>
      <c r="E10" s="1">
        <v>0.81299999999999994</v>
      </c>
      <c r="F10" s="1">
        <v>1.7989999999999999</v>
      </c>
      <c r="G10" s="1">
        <v>1.7350000000000001</v>
      </c>
      <c r="H10" s="1">
        <v>1.2090000000000001</v>
      </c>
      <c r="I10" s="31">
        <v>1.002</v>
      </c>
    </row>
    <row r="11" spans="1:9" x14ac:dyDescent="0.3">
      <c r="A11" s="75" t="s">
        <v>5</v>
      </c>
      <c r="B11" s="1">
        <v>20.123999999999999</v>
      </c>
      <c r="C11" s="1">
        <v>19.876999999999999</v>
      </c>
      <c r="D11" s="1">
        <v>20.074000000000002</v>
      </c>
      <c r="E11" s="1">
        <v>19.765999999999998</v>
      </c>
      <c r="F11" s="1">
        <v>16.998999999999999</v>
      </c>
      <c r="G11" s="1">
        <v>17.279</v>
      </c>
      <c r="H11" s="1">
        <v>14.577999999999999</v>
      </c>
      <c r="I11" s="31">
        <v>13.702</v>
      </c>
    </row>
    <row r="12" spans="1:9" x14ac:dyDescent="0.3">
      <c r="A12" s="75" t="s">
        <v>6</v>
      </c>
      <c r="B12" s="1">
        <v>6.6210000000000004</v>
      </c>
      <c r="C12" s="1">
        <v>6.8410000000000002</v>
      </c>
      <c r="D12" s="1">
        <v>6.6360000000000001</v>
      </c>
      <c r="E12" s="1">
        <v>6.2350000000000003</v>
      </c>
      <c r="F12" s="1">
        <v>5.6269999999999998</v>
      </c>
      <c r="G12" s="1">
        <v>5.7450000000000001</v>
      </c>
      <c r="H12" s="1">
        <v>4.593</v>
      </c>
      <c r="I12" s="31">
        <v>3.4950000000000001</v>
      </c>
    </row>
    <row r="13" spans="1:9" x14ac:dyDescent="0.3">
      <c r="A13" s="75" t="s">
        <v>7</v>
      </c>
      <c r="B13" s="1">
        <v>6.05</v>
      </c>
      <c r="C13" s="1">
        <v>6.0659999999999998</v>
      </c>
      <c r="D13" s="1">
        <v>5.8840000000000003</v>
      </c>
      <c r="E13" s="1">
        <v>5.907</v>
      </c>
      <c r="F13" s="1">
        <v>6.5919999999999996</v>
      </c>
      <c r="G13" s="1">
        <v>6.4930000000000003</v>
      </c>
      <c r="H13" s="1">
        <v>7.0540000000000003</v>
      </c>
      <c r="I13" s="31">
        <v>7.423</v>
      </c>
    </row>
    <row r="14" spans="1:9" x14ac:dyDescent="0.3">
      <c r="A14" s="75" t="s">
        <v>8</v>
      </c>
      <c r="B14" s="1" t="s">
        <v>489</v>
      </c>
      <c r="C14" s="1" t="s">
        <v>489</v>
      </c>
      <c r="D14" s="1" t="s">
        <v>226</v>
      </c>
      <c r="E14" s="1" t="s">
        <v>226</v>
      </c>
      <c r="F14" s="1" t="s">
        <v>226</v>
      </c>
      <c r="G14" s="1" t="s">
        <v>226</v>
      </c>
      <c r="H14" s="1" t="s">
        <v>489</v>
      </c>
      <c r="I14" s="31">
        <v>5.0000000000000001E-3</v>
      </c>
    </row>
    <row r="15" spans="1:9" x14ac:dyDescent="0.3">
      <c r="A15" s="75" t="s">
        <v>9</v>
      </c>
      <c r="B15" s="1">
        <v>2.1629999999999998</v>
      </c>
      <c r="C15" s="1">
        <v>2.0609999999999999</v>
      </c>
      <c r="D15" s="1">
        <v>2.0750000000000002</v>
      </c>
      <c r="E15" s="1">
        <v>2.15</v>
      </c>
      <c r="F15" s="1">
        <v>2.0019999999999998</v>
      </c>
      <c r="G15" s="1">
        <v>1.998</v>
      </c>
      <c r="H15" s="1">
        <v>2.0670000000000002</v>
      </c>
      <c r="I15" s="31">
        <v>2.3069999999999999</v>
      </c>
    </row>
    <row r="16" spans="1:9" x14ac:dyDescent="0.3">
      <c r="A16" s="75" t="s">
        <v>10</v>
      </c>
      <c r="B16" s="1" t="s">
        <v>226</v>
      </c>
      <c r="C16" s="1" t="s">
        <v>226</v>
      </c>
      <c r="D16" s="1" t="s">
        <v>226</v>
      </c>
      <c r="E16" s="1" t="s">
        <v>226</v>
      </c>
      <c r="F16" s="1" t="s">
        <v>226</v>
      </c>
      <c r="G16" s="1" t="s">
        <v>226</v>
      </c>
      <c r="H16" s="1" t="s">
        <v>226</v>
      </c>
      <c r="I16" s="1" t="s">
        <v>226</v>
      </c>
    </row>
    <row r="17" spans="1:9" x14ac:dyDescent="0.3">
      <c r="A17" s="75" t="s">
        <v>11</v>
      </c>
      <c r="B17" s="1">
        <v>9.0999999999999998E-2</v>
      </c>
      <c r="C17" s="1">
        <v>0.13400000000000001</v>
      </c>
      <c r="D17" s="1">
        <v>7.2999999999999995E-2</v>
      </c>
      <c r="E17" s="1">
        <v>7.6999999999999999E-2</v>
      </c>
      <c r="F17" s="1" t="s">
        <v>489</v>
      </c>
      <c r="G17" s="1">
        <v>6.3E-2</v>
      </c>
      <c r="H17" s="1">
        <v>0.153</v>
      </c>
      <c r="I17" s="31">
        <v>7.8E-2</v>
      </c>
    </row>
    <row r="18" spans="1:9" x14ac:dyDescent="0.3">
      <c r="A18" s="75" t="s">
        <v>247</v>
      </c>
      <c r="B18" s="1" t="s">
        <v>489</v>
      </c>
      <c r="C18" s="1" t="s">
        <v>489</v>
      </c>
      <c r="D18" s="1" t="s">
        <v>489</v>
      </c>
      <c r="E18" s="1" t="s">
        <v>489</v>
      </c>
      <c r="F18" s="1" t="s">
        <v>226</v>
      </c>
      <c r="G18" s="1" t="s">
        <v>489</v>
      </c>
      <c r="H18" s="1" t="s">
        <v>489</v>
      </c>
      <c r="I18" s="1" t="s">
        <v>489</v>
      </c>
    </row>
    <row r="19" spans="1:9" x14ac:dyDescent="0.3">
      <c r="A19" s="75" t="s">
        <v>13</v>
      </c>
      <c r="B19" s="1" t="s">
        <v>489</v>
      </c>
      <c r="C19" s="1" t="s">
        <v>489</v>
      </c>
      <c r="D19" s="1" t="s">
        <v>226</v>
      </c>
      <c r="E19" s="1" t="s">
        <v>226</v>
      </c>
      <c r="F19" s="1" t="s">
        <v>489</v>
      </c>
      <c r="G19" s="1" t="s">
        <v>489</v>
      </c>
      <c r="H19" s="1" t="s">
        <v>489</v>
      </c>
      <c r="I19" s="1" t="s">
        <v>489</v>
      </c>
    </row>
    <row r="20" spans="1:9" x14ac:dyDescent="0.3">
      <c r="A20" s="75" t="s">
        <v>14</v>
      </c>
      <c r="B20" s="1" t="s">
        <v>226</v>
      </c>
      <c r="C20" s="1" t="s">
        <v>489</v>
      </c>
      <c r="D20" s="1" t="s">
        <v>226</v>
      </c>
      <c r="E20" s="1" t="s">
        <v>226</v>
      </c>
      <c r="F20" s="1" t="s">
        <v>489</v>
      </c>
      <c r="G20" s="1" t="s">
        <v>489</v>
      </c>
      <c r="H20" s="1" t="s">
        <v>226</v>
      </c>
      <c r="I20" s="1" t="s">
        <v>226</v>
      </c>
    </row>
    <row r="21" spans="1:9" x14ac:dyDescent="0.3">
      <c r="A21" s="75" t="s">
        <v>15</v>
      </c>
      <c r="B21" s="1" t="s">
        <v>489</v>
      </c>
      <c r="C21" s="1" t="s">
        <v>226</v>
      </c>
      <c r="D21" s="1" t="s">
        <v>226</v>
      </c>
      <c r="E21" s="1" t="s">
        <v>489</v>
      </c>
      <c r="F21" s="1" t="s">
        <v>489</v>
      </c>
      <c r="G21" s="1" t="s">
        <v>489</v>
      </c>
      <c r="H21" s="1" t="s">
        <v>226</v>
      </c>
      <c r="I21" s="31">
        <v>0.14799999999999999</v>
      </c>
    </row>
    <row r="22" spans="1:9" x14ac:dyDescent="0.3">
      <c r="A22" s="75" t="s">
        <v>16</v>
      </c>
      <c r="B22" s="1" t="s">
        <v>226</v>
      </c>
      <c r="C22" s="1" t="s">
        <v>489</v>
      </c>
      <c r="D22" s="1" t="s">
        <v>489</v>
      </c>
      <c r="E22" s="1" t="s">
        <v>226</v>
      </c>
      <c r="F22" s="1" t="s">
        <v>489</v>
      </c>
      <c r="G22" s="1" t="s">
        <v>226</v>
      </c>
      <c r="H22" s="1" t="s">
        <v>226</v>
      </c>
      <c r="I22" s="1" t="s">
        <v>489</v>
      </c>
    </row>
    <row r="23" spans="1:9" x14ac:dyDescent="0.3">
      <c r="A23" s="75" t="s">
        <v>17</v>
      </c>
      <c r="B23" s="1" t="s">
        <v>226</v>
      </c>
      <c r="C23" s="1" t="s">
        <v>489</v>
      </c>
      <c r="D23" s="1" t="s">
        <v>489</v>
      </c>
      <c r="E23" s="1" t="s">
        <v>226</v>
      </c>
      <c r="F23" s="1" t="s">
        <v>489</v>
      </c>
      <c r="G23" s="1" t="s">
        <v>226</v>
      </c>
      <c r="H23" s="1" t="s">
        <v>489</v>
      </c>
      <c r="I23" s="1" t="s">
        <v>489</v>
      </c>
    </row>
    <row r="24" spans="1:9" x14ac:dyDescent="0.3">
      <c r="A24" s="75" t="s">
        <v>18</v>
      </c>
      <c r="B24" s="1">
        <v>0.16600000000000001</v>
      </c>
      <c r="C24" s="1" t="s">
        <v>489</v>
      </c>
      <c r="D24" s="1" t="s">
        <v>489</v>
      </c>
      <c r="E24" s="1" t="s">
        <v>489</v>
      </c>
      <c r="F24" s="1" t="s">
        <v>489</v>
      </c>
      <c r="G24" s="1" t="s">
        <v>226</v>
      </c>
      <c r="H24" s="1" t="s">
        <v>489</v>
      </c>
      <c r="I24" s="1" t="s">
        <v>489</v>
      </c>
    </row>
    <row r="25" spans="1:9" x14ac:dyDescent="0.3">
      <c r="A25" s="75" t="s">
        <v>19</v>
      </c>
      <c r="B25" s="1" t="s">
        <v>226</v>
      </c>
      <c r="C25" s="1" t="s">
        <v>226</v>
      </c>
      <c r="D25" s="1" t="s">
        <v>226</v>
      </c>
      <c r="E25" s="1" t="s">
        <v>226</v>
      </c>
      <c r="F25" s="1" t="s">
        <v>226</v>
      </c>
      <c r="G25" s="1" t="s">
        <v>226</v>
      </c>
      <c r="H25" s="1" t="s">
        <v>226</v>
      </c>
      <c r="I25" s="1" t="s">
        <v>226</v>
      </c>
    </row>
    <row r="26" spans="1:9" x14ac:dyDescent="0.3">
      <c r="A26" s="75" t="s">
        <v>20</v>
      </c>
      <c r="B26" s="1" t="s">
        <v>489</v>
      </c>
      <c r="C26" s="1" t="s">
        <v>226</v>
      </c>
      <c r="D26" s="1" t="s">
        <v>489</v>
      </c>
      <c r="E26" s="1" t="s">
        <v>489</v>
      </c>
      <c r="F26" s="1" t="s">
        <v>226</v>
      </c>
      <c r="G26" s="1" t="s">
        <v>489</v>
      </c>
      <c r="H26" s="1" t="s">
        <v>226</v>
      </c>
      <c r="I26" s="1" t="s">
        <v>226</v>
      </c>
    </row>
    <row r="27" spans="1:9" x14ac:dyDescent="0.3">
      <c r="A27" s="75" t="s">
        <v>21</v>
      </c>
      <c r="B27" s="1" t="s">
        <v>226</v>
      </c>
      <c r="C27" s="1" t="s">
        <v>226</v>
      </c>
      <c r="D27" s="1" t="s">
        <v>226</v>
      </c>
      <c r="E27" s="1" t="s">
        <v>226</v>
      </c>
      <c r="F27" s="1" t="s">
        <v>226</v>
      </c>
      <c r="G27" s="1" t="s">
        <v>226</v>
      </c>
      <c r="H27" s="1" t="s">
        <v>226</v>
      </c>
      <c r="I27" s="1" t="s">
        <v>226</v>
      </c>
    </row>
    <row r="28" spans="1:9" x14ac:dyDescent="0.3">
      <c r="A28" s="75" t="s">
        <v>22</v>
      </c>
      <c r="B28" s="1" t="s">
        <v>226</v>
      </c>
      <c r="C28" s="1" t="s">
        <v>489</v>
      </c>
      <c r="D28" s="1" t="s">
        <v>226</v>
      </c>
      <c r="E28" s="1" t="s">
        <v>489</v>
      </c>
      <c r="F28" s="1" t="s">
        <v>226</v>
      </c>
      <c r="G28" s="1" t="s">
        <v>489</v>
      </c>
      <c r="H28" s="1" t="s">
        <v>226</v>
      </c>
      <c r="I28" s="1" t="s">
        <v>226</v>
      </c>
    </row>
    <row r="29" spans="1:9" x14ac:dyDescent="0.3">
      <c r="A29" s="75" t="s">
        <v>23</v>
      </c>
      <c r="B29" s="1" t="s">
        <v>489</v>
      </c>
      <c r="C29" s="1" t="s">
        <v>489</v>
      </c>
      <c r="D29" s="1" t="s">
        <v>226</v>
      </c>
      <c r="E29" s="1" t="s">
        <v>489</v>
      </c>
      <c r="F29" s="1" t="s">
        <v>226</v>
      </c>
      <c r="G29" s="1" t="s">
        <v>226</v>
      </c>
      <c r="H29" s="1" t="s">
        <v>489</v>
      </c>
      <c r="I29" s="1" t="s">
        <v>489</v>
      </c>
    </row>
    <row r="30" spans="1:9" x14ac:dyDescent="0.3">
      <c r="A30" s="75" t="s">
        <v>24</v>
      </c>
      <c r="B30" s="1" t="s">
        <v>226</v>
      </c>
      <c r="C30" s="1" t="s">
        <v>226</v>
      </c>
      <c r="D30" s="1" t="s">
        <v>226</v>
      </c>
      <c r="E30" s="1" t="s">
        <v>226</v>
      </c>
      <c r="F30" s="1" t="s">
        <v>226</v>
      </c>
      <c r="G30" s="1" t="s">
        <v>226</v>
      </c>
      <c r="H30" s="1" t="s">
        <v>226</v>
      </c>
      <c r="I30" s="1" t="s">
        <v>226</v>
      </c>
    </row>
    <row r="31" spans="1:9" x14ac:dyDescent="0.3">
      <c r="A31" s="75" t="s">
        <v>25</v>
      </c>
      <c r="B31" s="1" t="s">
        <v>489</v>
      </c>
      <c r="C31" s="1" t="s">
        <v>489</v>
      </c>
      <c r="D31" s="1" t="s">
        <v>226</v>
      </c>
      <c r="E31" s="1" t="s">
        <v>489</v>
      </c>
      <c r="F31" s="1" t="s">
        <v>489</v>
      </c>
      <c r="G31" s="1" t="s">
        <v>226</v>
      </c>
      <c r="H31" s="1" t="s">
        <v>489</v>
      </c>
      <c r="I31" s="1" t="s">
        <v>226</v>
      </c>
    </row>
    <row r="32" spans="1:9" x14ac:dyDescent="0.3">
      <c r="A32" s="75" t="s">
        <v>26</v>
      </c>
      <c r="B32" s="1" t="s">
        <v>226</v>
      </c>
      <c r="C32" s="1" t="s">
        <v>489</v>
      </c>
      <c r="D32" s="1" t="s">
        <v>489</v>
      </c>
      <c r="E32" s="1" t="s">
        <v>226</v>
      </c>
      <c r="F32" s="1" t="s">
        <v>489</v>
      </c>
      <c r="G32" s="1" t="s">
        <v>226</v>
      </c>
      <c r="H32" s="1" t="s">
        <v>489</v>
      </c>
      <c r="I32" s="1" t="s">
        <v>489</v>
      </c>
    </row>
    <row r="33" spans="1:9" x14ac:dyDescent="0.3">
      <c r="A33" s="75" t="s">
        <v>27</v>
      </c>
      <c r="B33" s="1" t="s">
        <v>226</v>
      </c>
      <c r="C33" s="1" t="s">
        <v>489</v>
      </c>
      <c r="D33" s="1" t="s">
        <v>226</v>
      </c>
      <c r="E33" s="1" t="s">
        <v>226</v>
      </c>
      <c r="F33" s="1" t="s">
        <v>489</v>
      </c>
      <c r="G33" s="1" t="s">
        <v>489</v>
      </c>
      <c r="H33" s="1" t="s">
        <v>489</v>
      </c>
      <c r="I33" s="1" t="s">
        <v>226</v>
      </c>
    </row>
    <row r="34" spans="1:9" x14ac:dyDescent="0.3">
      <c r="A34" s="75" t="s">
        <v>28</v>
      </c>
      <c r="B34" s="1" t="s">
        <v>226</v>
      </c>
      <c r="C34" s="1" t="s">
        <v>226</v>
      </c>
      <c r="D34" s="1" t="s">
        <v>489</v>
      </c>
      <c r="E34" s="1" t="s">
        <v>489</v>
      </c>
      <c r="F34" s="1" t="s">
        <v>489</v>
      </c>
      <c r="G34" s="1" t="s">
        <v>226</v>
      </c>
      <c r="H34" s="1" t="s">
        <v>226</v>
      </c>
      <c r="I34" s="1" t="s">
        <v>489</v>
      </c>
    </row>
    <row r="35" spans="1:9" x14ac:dyDescent="0.3">
      <c r="A35" s="75" t="s">
        <v>249</v>
      </c>
      <c r="B35" s="1" t="s">
        <v>489</v>
      </c>
      <c r="C35" s="1" t="s">
        <v>226</v>
      </c>
      <c r="D35" s="1" t="s">
        <v>489</v>
      </c>
      <c r="E35" s="1" t="s">
        <v>489</v>
      </c>
      <c r="F35" s="1" t="s">
        <v>226</v>
      </c>
      <c r="G35" s="1" t="s">
        <v>226</v>
      </c>
      <c r="H35" s="1" t="s">
        <v>489</v>
      </c>
      <c r="I35" s="1" t="s">
        <v>226</v>
      </c>
    </row>
    <row r="36" spans="1:9" x14ac:dyDescent="0.3">
      <c r="A36" s="75" t="s">
        <v>29</v>
      </c>
      <c r="B36" s="1">
        <v>2.2309999999999999</v>
      </c>
      <c r="C36" s="1">
        <v>2.1949999999999998</v>
      </c>
      <c r="D36" s="1">
        <v>2.032</v>
      </c>
      <c r="E36" s="1">
        <v>1.829</v>
      </c>
      <c r="F36" s="1">
        <v>2.2679999999999998</v>
      </c>
      <c r="G36" s="1">
        <v>2.2570000000000001</v>
      </c>
      <c r="H36" s="1">
        <v>2.4039999999999999</v>
      </c>
      <c r="I36" s="31">
        <v>2.4009999999999998</v>
      </c>
    </row>
    <row r="37" spans="1:9" x14ac:dyDescent="0.3">
      <c r="A37" s="75" t="s">
        <v>30</v>
      </c>
      <c r="B37" s="1" t="s">
        <v>489</v>
      </c>
      <c r="C37" s="1" t="s">
        <v>489</v>
      </c>
      <c r="D37" s="1" t="s">
        <v>489</v>
      </c>
      <c r="E37" s="1">
        <v>2.4E-2</v>
      </c>
      <c r="F37" s="1" t="s">
        <v>226</v>
      </c>
      <c r="G37" s="1" t="s">
        <v>489</v>
      </c>
      <c r="H37" s="1">
        <v>2.1999999999999999E-2</v>
      </c>
      <c r="I37" s="31">
        <v>5.0000000000000001E-3</v>
      </c>
    </row>
    <row r="38" spans="1:9" x14ac:dyDescent="0.3">
      <c r="A38" s="76" t="s">
        <v>534</v>
      </c>
      <c r="B38" s="20">
        <f t="shared" ref="B38:E38" si="0">B36*15.9994/(18.9984*2)</f>
        <v>0.93941230314131696</v>
      </c>
      <c r="C38" s="20">
        <f t="shared" si="0"/>
        <v>0.92425370031160514</v>
      </c>
      <c r="D38" s="20">
        <f t="shared" si="0"/>
        <v>0.8556189152770759</v>
      </c>
      <c r="E38" s="20">
        <f t="shared" si="0"/>
        <v>0.7701412382095334</v>
      </c>
      <c r="F38" s="20">
        <f t="shared" ref="F38:H38" si="1">F36*15.9994/(18.9984*2)</f>
        <v>0.95499197827185434</v>
      </c>
      <c r="G38" s="20">
        <f t="shared" si="1"/>
        <v>0.9503601829627758</v>
      </c>
      <c r="H38" s="20">
        <f t="shared" si="1"/>
        <v>1.0122578111840996</v>
      </c>
      <c r="I38" s="20">
        <f t="shared" ref="I38" si="2">I36*15.9994/(18.9984*2)</f>
        <v>1.0109945942816236</v>
      </c>
    </row>
    <row r="39" spans="1:9" x14ac:dyDescent="0.3">
      <c r="A39" s="76" t="s">
        <v>535</v>
      </c>
      <c r="B39" s="20"/>
      <c r="C39" s="20"/>
      <c r="D39" s="20"/>
      <c r="E39" s="20">
        <f t="shared" ref="E39" si="3">E37*15.9994/(35.453*2)</f>
        <v>5.4154175951259403E-3</v>
      </c>
      <c r="F39" s="20"/>
      <c r="G39" s="20"/>
      <c r="H39" s="20">
        <f t="shared" ref="H39" si="4">H37*15.9994/(35.453*2)</f>
        <v>4.964132795532112E-3</v>
      </c>
      <c r="I39" s="20">
        <f t="shared" ref="I39" si="5">I37*15.9994/(35.453*2)</f>
        <v>1.1282119989845709E-3</v>
      </c>
    </row>
    <row r="40" spans="1:9" x14ac:dyDescent="0.3">
      <c r="A40" s="91" t="s">
        <v>485</v>
      </c>
      <c r="B40" s="5">
        <f t="shared" ref="B40:I40" si="6">SUM(B6:B37)-B38-B39</f>
        <v>99.096587696858663</v>
      </c>
      <c r="C40" s="5">
        <f t="shared" si="6"/>
        <v>99.113746299688387</v>
      </c>
      <c r="D40" s="5">
        <f t="shared" si="6"/>
        <v>98.367381084722908</v>
      </c>
      <c r="E40" s="5">
        <f t="shared" si="6"/>
        <v>98.773443344195329</v>
      </c>
      <c r="F40" s="5">
        <f t="shared" si="6"/>
        <v>98.76000802172814</v>
      </c>
      <c r="G40" s="5">
        <f t="shared" si="6"/>
        <v>100.04163981703722</v>
      </c>
      <c r="H40" s="5">
        <f t="shared" si="6"/>
        <v>98.653778056020386</v>
      </c>
      <c r="I40" s="5">
        <f t="shared" si="6"/>
        <v>97.895877193719372</v>
      </c>
    </row>
    <row r="41" spans="1:9" x14ac:dyDescent="0.3">
      <c r="A41" s="144" t="s">
        <v>724</v>
      </c>
    </row>
    <row r="42" spans="1:9" x14ac:dyDescent="0.3">
      <c r="A42" s="62" t="s">
        <v>855</v>
      </c>
    </row>
    <row r="43" spans="1:9" s="157" customFormat="1" x14ac:dyDescent="0.3">
      <c r="A43" s="212" t="s">
        <v>48</v>
      </c>
      <c r="B43" s="155">
        <v>8.1626500924003604</v>
      </c>
      <c r="C43" s="155">
        <v>8.1759947098581076</v>
      </c>
      <c r="D43" s="155">
        <v>8.2455438531776348</v>
      </c>
      <c r="E43" s="155">
        <v>8.3175592880041584</v>
      </c>
      <c r="F43" s="219">
        <v>8.1622404288631412</v>
      </c>
      <c r="G43" s="219">
        <v>8.1321117181456231</v>
      </c>
      <c r="H43" s="219">
        <v>8.2137616568096092</v>
      </c>
      <c r="I43" s="219">
        <v>8.4047056822488351</v>
      </c>
    </row>
    <row r="44" spans="1:9" s="157" customFormat="1" x14ac:dyDescent="0.3">
      <c r="A44" s="212" t="s">
        <v>49</v>
      </c>
      <c r="B44" s="155">
        <v>3.9808440791179456E-3</v>
      </c>
      <c r="C44" s="155">
        <v>2.3659232208324455E-3</v>
      </c>
      <c r="D44" s="155">
        <v>4.0954259950270935E-3</v>
      </c>
      <c r="E44" s="155">
        <v>3.7562778027363259E-3</v>
      </c>
      <c r="F44" s="219">
        <v>3.3139217744175297E-3</v>
      </c>
      <c r="G44" s="219">
        <v>3.8253286489232461E-3</v>
      </c>
      <c r="H44" s="219">
        <v>1.3739107859543657E-2</v>
      </c>
      <c r="I44" s="219">
        <v>3.5739285764971327E-3</v>
      </c>
    </row>
    <row r="45" spans="1:9" s="157" customFormat="1" x14ac:dyDescent="0.3">
      <c r="A45" s="212" t="s">
        <v>50</v>
      </c>
      <c r="B45" s="155">
        <v>0.11533590260267861</v>
      </c>
      <c r="C45" s="155">
        <v>0.11393565027463333</v>
      </c>
      <c r="D45" s="155">
        <v>0.107256639239649</v>
      </c>
      <c r="E45" s="155">
        <v>0.10865686012393494</v>
      </c>
      <c r="F45" s="219">
        <v>6.9076268203552504E-2</v>
      </c>
      <c r="G45" s="219">
        <v>7.348403144679376E-2</v>
      </c>
      <c r="H45" s="219">
        <v>9.4532720172464543E-2</v>
      </c>
      <c r="I45" s="219">
        <v>0.10589762956550552</v>
      </c>
    </row>
    <row r="46" spans="1:9" s="157" customFormat="1" x14ac:dyDescent="0.3">
      <c r="A46" s="212" t="s">
        <v>51</v>
      </c>
      <c r="B46" s="155">
        <v>0.47775803357227969</v>
      </c>
      <c r="C46" s="155">
        <v>0.52406551639013521</v>
      </c>
      <c r="D46" s="155">
        <v>0.43494836133662168</v>
      </c>
      <c r="E46" s="155">
        <v>0.45186168134693261</v>
      </c>
      <c r="F46" s="219">
        <v>1.0359489225615979</v>
      </c>
      <c r="G46" s="219">
        <v>1.0945098407294969</v>
      </c>
      <c r="H46" s="219">
        <v>1.444669091157962</v>
      </c>
      <c r="I46" s="219">
        <v>1.3803891213340949</v>
      </c>
    </row>
    <row r="47" spans="1:9" s="157" customFormat="1" x14ac:dyDescent="0.3">
      <c r="A47" s="212" t="s">
        <v>52</v>
      </c>
      <c r="B47" s="155">
        <v>9.9732858952305645E-2</v>
      </c>
      <c r="C47" s="155">
        <v>7.4130064520925992E-2</v>
      </c>
      <c r="D47" s="155">
        <v>7.441165271562325E-2</v>
      </c>
      <c r="E47" s="155">
        <v>9.8275484856057721E-2</v>
      </c>
      <c r="F47" s="219">
        <v>0.22382941069761347</v>
      </c>
      <c r="G47" s="219">
        <v>0.21358226009963363</v>
      </c>
      <c r="H47" s="219">
        <v>0.15210542799858751</v>
      </c>
      <c r="I47" s="219">
        <v>0.12604586480338864</v>
      </c>
    </row>
    <row r="48" spans="1:9" s="157" customFormat="1" x14ac:dyDescent="0.3">
      <c r="A48" s="212" t="s">
        <v>53</v>
      </c>
      <c r="B48" s="155">
        <v>4.292156497581276</v>
      </c>
      <c r="C48" s="155">
        <v>4.2375672161057079</v>
      </c>
      <c r="D48" s="155">
        <v>4.2888139037541304</v>
      </c>
      <c r="E48" s="155">
        <v>4.2052928707546631</v>
      </c>
      <c r="F48" s="219">
        <v>3.7224782437434971</v>
      </c>
      <c r="G48" s="219">
        <v>3.7437523270643522</v>
      </c>
      <c r="H48" s="219">
        <v>3.2280419044040909</v>
      </c>
      <c r="I48" s="219">
        <v>3.0336652042909353</v>
      </c>
    </row>
    <row r="49" spans="1:9" s="157" customFormat="1" x14ac:dyDescent="0.3">
      <c r="A49" s="212" t="s">
        <v>54</v>
      </c>
      <c r="B49" s="155">
        <v>1.0149249516588075</v>
      </c>
      <c r="C49" s="155">
        <v>1.0481765868692869</v>
      </c>
      <c r="D49" s="155">
        <v>1.0189638144888742</v>
      </c>
      <c r="E49" s="155">
        <v>0.95337336721268828</v>
      </c>
      <c r="F49" s="219">
        <v>0.88559429740923334</v>
      </c>
      <c r="G49" s="219">
        <v>0.8945974171929757</v>
      </c>
      <c r="H49" s="219">
        <v>0.73094847650880868</v>
      </c>
      <c r="I49" s="219">
        <v>0.55613466848714888</v>
      </c>
    </row>
    <row r="50" spans="1:9" s="157" customFormat="1" x14ac:dyDescent="0.3">
      <c r="A50" s="212" t="s">
        <v>55</v>
      </c>
      <c r="B50" s="155">
        <v>1.6782433156716856</v>
      </c>
      <c r="C50" s="155">
        <v>1.6819244342609148</v>
      </c>
      <c r="D50" s="155">
        <v>1.6349868271382215</v>
      </c>
      <c r="E50" s="155">
        <v>1.63449177060413</v>
      </c>
      <c r="F50" s="219">
        <v>1.8774323829743111</v>
      </c>
      <c r="G50" s="219">
        <v>1.8296676922601165</v>
      </c>
      <c r="H50" s="219">
        <v>2.031491384510792</v>
      </c>
      <c r="I50" s="219">
        <v>2.1374770441767552</v>
      </c>
    </row>
    <row r="51" spans="1:9" s="157" customFormat="1" x14ac:dyDescent="0.3">
      <c r="A51" s="212" t="s">
        <v>56</v>
      </c>
      <c r="B51" s="155">
        <v>0.48805418614395896</v>
      </c>
      <c r="C51" s="155">
        <v>0.46482987948989241</v>
      </c>
      <c r="D51" s="155">
        <v>0.46899872950217159</v>
      </c>
      <c r="E51" s="155">
        <v>0.48391178475535168</v>
      </c>
      <c r="F51" s="219">
        <v>0.46379189011304373</v>
      </c>
      <c r="G51" s="219">
        <v>0.45796709161475896</v>
      </c>
      <c r="H51" s="219">
        <v>0.48420801885262887</v>
      </c>
      <c r="I51" s="219">
        <v>0.54035797375505423</v>
      </c>
    </row>
    <row r="52" spans="1:9" s="157" customFormat="1" x14ac:dyDescent="0.3">
      <c r="A52" s="212" t="s">
        <v>57</v>
      </c>
      <c r="B52" s="155">
        <v>0</v>
      </c>
      <c r="C52" s="155">
        <v>0</v>
      </c>
      <c r="D52" s="155">
        <v>0</v>
      </c>
      <c r="E52" s="155">
        <v>0</v>
      </c>
      <c r="F52" s="219">
        <v>0</v>
      </c>
      <c r="G52" s="219">
        <v>0</v>
      </c>
      <c r="H52" s="219">
        <v>0</v>
      </c>
      <c r="I52" s="219">
        <v>6.2866253304070673E-4</v>
      </c>
    </row>
    <row r="53" spans="1:9" s="157" customFormat="1" x14ac:dyDescent="0.3">
      <c r="A53" s="212" t="s">
        <v>58</v>
      </c>
      <c r="B53" s="155">
        <v>0</v>
      </c>
      <c r="C53" s="155">
        <v>0</v>
      </c>
      <c r="D53" s="155">
        <v>0</v>
      </c>
      <c r="E53" s="155">
        <v>0</v>
      </c>
      <c r="F53" s="219">
        <v>0</v>
      </c>
      <c r="G53" s="219">
        <v>0</v>
      </c>
      <c r="H53" s="219">
        <v>0</v>
      </c>
      <c r="I53" s="219">
        <v>0</v>
      </c>
    </row>
    <row r="54" spans="1:9" s="157" customFormat="1" x14ac:dyDescent="0.3">
      <c r="A54" s="212" t="s">
        <v>59</v>
      </c>
      <c r="B54" s="155">
        <v>6.3486022330142035E-3</v>
      </c>
      <c r="C54" s="155">
        <v>9.3442843564421965E-3</v>
      </c>
      <c r="D54" s="155">
        <v>5.1015438950185324E-3</v>
      </c>
      <c r="E54" s="155">
        <v>5.358505322171552E-3</v>
      </c>
      <c r="F54" s="219">
        <v>0</v>
      </c>
      <c r="G54" s="219">
        <v>4.4648260133864272E-3</v>
      </c>
      <c r="H54" s="219">
        <v>1.1081744530956799E-2</v>
      </c>
      <c r="I54" s="219">
        <v>5.6487684800154954E-3</v>
      </c>
    </row>
    <row r="55" spans="1:9" s="157" customFormat="1" x14ac:dyDescent="0.3">
      <c r="A55" s="212" t="s">
        <v>60</v>
      </c>
      <c r="B55" s="155">
        <v>0</v>
      </c>
      <c r="C55" s="155">
        <v>0</v>
      </c>
      <c r="D55" s="155">
        <v>0</v>
      </c>
      <c r="E55" s="155">
        <v>0</v>
      </c>
      <c r="F55" s="219">
        <v>0</v>
      </c>
      <c r="G55" s="219">
        <v>0</v>
      </c>
      <c r="H55" s="219">
        <v>0</v>
      </c>
      <c r="I55" s="219">
        <v>0</v>
      </c>
    </row>
    <row r="56" spans="1:9" s="157" customFormat="1" x14ac:dyDescent="0.3">
      <c r="A56" s="212" t="s">
        <v>61</v>
      </c>
      <c r="B56" s="155">
        <v>0</v>
      </c>
      <c r="C56" s="155">
        <v>0</v>
      </c>
      <c r="D56" s="155">
        <v>0</v>
      </c>
      <c r="E56" s="155">
        <v>0</v>
      </c>
      <c r="F56" s="219">
        <v>0</v>
      </c>
      <c r="G56" s="219">
        <v>0</v>
      </c>
      <c r="H56" s="219">
        <v>0</v>
      </c>
      <c r="I56" s="219">
        <v>0</v>
      </c>
    </row>
    <row r="57" spans="1:9" s="157" customFormat="1" x14ac:dyDescent="0.3">
      <c r="A57" s="212" t="s">
        <v>62</v>
      </c>
      <c r="B57" s="155">
        <v>0</v>
      </c>
      <c r="C57" s="155">
        <v>0</v>
      </c>
      <c r="D57" s="155">
        <v>0</v>
      </c>
      <c r="E57" s="155">
        <v>0</v>
      </c>
      <c r="F57" s="219">
        <v>0</v>
      </c>
      <c r="G57" s="219">
        <v>0</v>
      </c>
      <c r="H57" s="219">
        <v>0</v>
      </c>
      <c r="I57" s="219">
        <v>0</v>
      </c>
    </row>
    <row r="58" spans="1:9" s="157" customFormat="1" x14ac:dyDescent="0.3">
      <c r="A58" s="212" t="s">
        <v>63</v>
      </c>
      <c r="B58" s="155">
        <v>0</v>
      </c>
      <c r="C58" s="155">
        <v>0</v>
      </c>
      <c r="D58" s="155">
        <v>0</v>
      </c>
      <c r="E58" s="155">
        <v>0</v>
      </c>
      <c r="F58" s="219">
        <v>0</v>
      </c>
      <c r="G58" s="219">
        <v>0</v>
      </c>
      <c r="H58" s="219">
        <v>0</v>
      </c>
      <c r="I58" s="219">
        <v>8.0470877310057729E-3</v>
      </c>
    </row>
    <row r="59" spans="1:9" s="157" customFormat="1" x14ac:dyDescent="0.3">
      <c r="A59" s="212" t="s">
        <v>64</v>
      </c>
      <c r="B59" s="155">
        <v>0</v>
      </c>
      <c r="C59" s="155">
        <v>0</v>
      </c>
      <c r="D59" s="155">
        <v>0</v>
      </c>
      <c r="E59" s="155">
        <v>0</v>
      </c>
      <c r="F59" s="219">
        <v>0</v>
      </c>
      <c r="G59" s="219">
        <v>0</v>
      </c>
      <c r="H59" s="219">
        <v>0</v>
      </c>
      <c r="I59" s="219">
        <v>0</v>
      </c>
    </row>
    <row r="60" spans="1:9" s="157" customFormat="1" x14ac:dyDescent="0.3">
      <c r="A60" s="212" t="s">
        <v>65</v>
      </c>
      <c r="B60" s="155">
        <v>0</v>
      </c>
      <c r="C60" s="155">
        <v>0</v>
      </c>
      <c r="D60" s="155">
        <v>0</v>
      </c>
      <c r="E60" s="155">
        <v>0</v>
      </c>
      <c r="F60" s="219">
        <v>0</v>
      </c>
      <c r="G60" s="219">
        <v>0</v>
      </c>
      <c r="H60" s="219">
        <v>0</v>
      </c>
      <c r="I60" s="219">
        <v>0</v>
      </c>
    </row>
    <row r="61" spans="1:9" s="157" customFormat="1" x14ac:dyDescent="0.3">
      <c r="A61" s="212" t="s">
        <v>66</v>
      </c>
      <c r="B61" s="155">
        <v>8.5777709040872705E-3</v>
      </c>
      <c r="C61" s="155">
        <v>0</v>
      </c>
      <c r="D61" s="155">
        <v>0</v>
      </c>
      <c r="E61" s="155">
        <v>0</v>
      </c>
      <c r="F61" s="219">
        <v>0</v>
      </c>
      <c r="G61" s="219">
        <v>0</v>
      </c>
      <c r="H61" s="219">
        <v>0</v>
      </c>
      <c r="I61" s="219">
        <v>0</v>
      </c>
    </row>
    <row r="62" spans="1:9" s="157" customFormat="1" x14ac:dyDescent="0.3">
      <c r="A62" s="212" t="s">
        <v>67</v>
      </c>
      <c r="B62" s="155">
        <v>0</v>
      </c>
      <c r="C62" s="155">
        <v>0</v>
      </c>
      <c r="D62" s="155">
        <v>0</v>
      </c>
      <c r="E62" s="155">
        <v>0</v>
      </c>
      <c r="F62" s="219">
        <v>0</v>
      </c>
      <c r="G62" s="219">
        <v>0</v>
      </c>
      <c r="H62" s="219">
        <v>0</v>
      </c>
      <c r="I62" s="219">
        <v>0</v>
      </c>
    </row>
    <row r="63" spans="1:9" s="157" customFormat="1" x14ac:dyDescent="0.3">
      <c r="A63" s="212" t="s">
        <v>68</v>
      </c>
      <c r="B63" s="155">
        <v>0</v>
      </c>
      <c r="C63" s="155">
        <v>0</v>
      </c>
      <c r="D63" s="155">
        <v>0</v>
      </c>
      <c r="E63" s="155">
        <v>0</v>
      </c>
      <c r="F63" s="219">
        <v>0</v>
      </c>
      <c r="G63" s="219">
        <v>0</v>
      </c>
      <c r="H63" s="219">
        <v>0</v>
      </c>
      <c r="I63" s="219">
        <v>0</v>
      </c>
    </row>
    <row r="64" spans="1:9" s="157" customFormat="1" x14ac:dyDescent="0.3">
      <c r="A64" s="212" t="s">
        <v>69</v>
      </c>
      <c r="B64" s="155">
        <v>0</v>
      </c>
      <c r="C64" s="155">
        <v>0</v>
      </c>
      <c r="D64" s="155">
        <v>0</v>
      </c>
      <c r="E64" s="155">
        <v>0</v>
      </c>
      <c r="F64" s="219">
        <v>0</v>
      </c>
      <c r="G64" s="219">
        <v>0</v>
      </c>
      <c r="H64" s="219">
        <v>0</v>
      </c>
      <c r="I64" s="219">
        <v>0</v>
      </c>
    </row>
    <row r="65" spans="1:9" s="157" customFormat="1" x14ac:dyDescent="0.3">
      <c r="A65" s="212" t="s">
        <v>70</v>
      </c>
      <c r="B65" s="155">
        <v>0</v>
      </c>
      <c r="C65" s="155">
        <v>0</v>
      </c>
      <c r="D65" s="155">
        <v>0</v>
      </c>
      <c r="E65" s="155">
        <v>0</v>
      </c>
      <c r="F65" s="219">
        <v>0</v>
      </c>
      <c r="G65" s="219">
        <v>0</v>
      </c>
      <c r="H65" s="219">
        <v>0</v>
      </c>
      <c r="I65" s="219">
        <v>0</v>
      </c>
    </row>
    <row r="66" spans="1:9" s="157" customFormat="1" x14ac:dyDescent="0.3">
      <c r="A66" s="212" t="s">
        <v>71</v>
      </c>
      <c r="B66" s="155">
        <v>0</v>
      </c>
      <c r="C66" s="155">
        <v>0</v>
      </c>
      <c r="D66" s="155">
        <v>0</v>
      </c>
      <c r="E66" s="155">
        <v>0</v>
      </c>
      <c r="F66" s="219">
        <v>0</v>
      </c>
      <c r="G66" s="219">
        <v>0</v>
      </c>
      <c r="H66" s="219">
        <v>0</v>
      </c>
      <c r="I66" s="219">
        <v>0</v>
      </c>
    </row>
    <row r="67" spans="1:9" s="157" customFormat="1" x14ac:dyDescent="0.3">
      <c r="A67" s="212" t="s">
        <v>72</v>
      </c>
      <c r="B67" s="155">
        <v>0</v>
      </c>
      <c r="C67" s="155">
        <v>0</v>
      </c>
      <c r="D67" s="155">
        <v>0</v>
      </c>
      <c r="E67" s="155">
        <v>0</v>
      </c>
      <c r="F67" s="219">
        <v>0</v>
      </c>
      <c r="G67" s="219">
        <v>0</v>
      </c>
      <c r="H67" s="219">
        <v>0</v>
      </c>
      <c r="I67" s="219">
        <v>0</v>
      </c>
    </row>
    <row r="68" spans="1:9" s="157" customFormat="1" x14ac:dyDescent="0.3">
      <c r="A68" s="212" t="s">
        <v>73</v>
      </c>
      <c r="B68" s="155">
        <v>0</v>
      </c>
      <c r="C68" s="155">
        <v>0</v>
      </c>
      <c r="D68" s="155">
        <v>0</v>
      </c>
      <c r="E68" s="155">
        <v>0</v>
      </c>
      <c r="F68" s="219">
        <v>0</v>
      </c>
      <c r="G68" s="219">
        <v>0</v>
      </c>
      <c r="H68" s="219">
        <v>0</v>
      </c>
      <c r="I68" s="219">
        <v>0</v>
      </c>
    </row>
    <row r="69" spans="1:9" s="157" customFormat="1" x14ac:dyDescent="0.3">
      <c r="A69" s="212" t="s">
        <v>74</v>
      </c>
      <c r="B69" s="155">
        <v>0</v>
      </c>
      <c r="C69" s="155">
        <v>0</v>
      </c>
      <c r="D69" s="155">
        <v>0</v>
      </c>
      <c r="E69" s="155">
        <v>0</v>
      </c>
      <c r="F69" s="219">
        <v>0</v>
      </c>
      <c r="G69" s="219">
        <v>0</v>
      </c>
      <c r="H69" s="219">
        <v>0</v>
      </c>
      <c r="I69" s="219">
        <v>0</v>
      </c>
    </row>
    <row r="70" spans="1:9" s="157" customFormat="1" x14ac:dyDescent="0.3">
      <c r="A70" s="212" t="s">
        <v>75</v>
      </c>
      <c r="B70" s="155">
        <v>0</v>
      </c>
      <c r="C70" s="155">
        <v>0</v>
      </c>
      <c r="D70" s="155">
        <v>0</v>
      </c>
      <c r="E70" s="155">
        <v>0</v>
      </c>
      <c r="F70" s="219">
        <v>0</v>
      </c>
      <c r="G70" s="219">
        <v>0</v>
      </c>
      <c r="H70" s="219">
        <v>0</v>
      </c>
      <c r="I70" s="219">
        <v>0</v>
      </c>
    </row>
    <row r="71" spans="1:9" s="157" customFormat="1" x14ac:dyDescent="0.3">
      <c r="A71" s="212" t="s">
        <v>251</v>
      </c>
      <c r="B71" s="155">
        <v>0</v>
      </c>
      <c r="C71" s="155">
        <v>0</v>
      </c>
      <c r="D71" s="155">
        <v>0</v>
      </c>
      <c r="E71" s="155">
        <v>0</v>
      </c>
      <c r="F71" s="219">
        <v>0</v>
      </c>
      <c r="G71" s="219">
        <v>0</v>
      </c>
      <c r="H71" s="219">
        <v>0</v>
      </c>
      <c r="I71" s="219">
        <v>0</v>
      </c>
    </row>
    <row r="72" spans="1:9" s="157" customFormat="1" x14ac:dyDescent="0.3">
      <c r="A72" s="212" t="s">
        <v>252</v>
      </c>
      <c r="B72" s="155">
        <v>0</v>
      </c>
      <c r="C72" s="155">
        <v>0</v>
      </c>
      <c r="D72" s="155">
        <v>0</v>
      </c>
      <c r="E72" s="155">
        <v>0</v>
      </c>
      <c r="F72" s="219">
        <v>0</v>
      </c>
      <c r="G72" s="219">
        <v>0</v>
      </c>
      <c r="H72" s="219">
        <v>0</v>
      </c>
      <c r="I72" s="219">
        <v>0</v>
      </c>
    </row>
    <row r="73" spans="1:9" s="157" customFormat="1" x14ac:dyDescent="0.3">
      <c r="A73" s="212" t="s">
        <v>29</v>
      </c>
      <c r="B73" s="155">
        <v>1.0094764101888374</v>
      </c>
      <c r="C73" s="155">
        <v>0.99274029791164542</v>
      </c>
      <c r="D73" s="155">
        <v>0.92100576877943596</v>
      </c>
      <c r="E73" s="155">
        <v>0.82551795929935667</v>
      </c>
      <c r="F73" s="219">
        <v>1.0536277709278641</v>
      </c>
      <c r="G73" s="219">
        <v>1.0374219403800964</v>
      </c>
      <c r="H73" s="219">
        <v>1.1293044663437215</v>
      </c>
      <c r="I73" s="219">
        <v>1.1277457826312718</v>
      </c>
    </row>
    <row r="74" spans="1:9" s="157" customFormat="1" x14ac:dyDescent="0.3">
      <c r="A74" s="213" t="s">
        <v>30</v>
      </c>
      <c r="B74" s="160">
        <v>0</v>
      </c>
      <c r="C74" s="160">
        <v>0</v>
      </c>
      <c r="D74" s="160">
        <v>0</v>
      </c>
      <c r="E74" s="160">
        <v>5.8048121123954518E-3</v>
      </c>
      <c r="F74" s="220">
        <v>0</v>
      </c>
      <c r="G74" s="220">
        <v>0</v>
      </c>
      <c r="H74" s="220">
        <v>5.5381328361351302E-3</v>
      </c>
      <c r="I74" s="220">
        <v>1.2584998296504754E-3</v>
      </c>
    </row>
    <row r="75" spans="1:9" x14ac:dyDescent="0.3">
      <c r="A75" s="118" t="s">
        <v>728</v>
      </c>
      <c r="B75" s="119" t="s">
        <v>731</v>
      </c>
      <c r="C75" s="119" t="s">
        <v>731</v>
      </c>
      <c r="D75" s="119" t="s">
        <v>731</v>
      </c>
      <c r="E75" s="119" t="s">
        <v>731</v>
      </c>
      <c r="F75" s="119" t="s">
        <v>730</v>
      </c>
      <c r="G75" s="119" t="s">
        <v>730</v>
      </c>
      <c r="H75" s="119" t="s">
        <v>730</v>
      </c>
      <c r="I75" s="120" t="s">
        <v>730</v>
      </c>
    </row>
    <row r="76" spans="1:9" ht="16.2" x14ac:dyDescent="0.3">
      <c r="A76" s="148" t="s">
        <v>861</v>
      </c>
    </row>
    <row r="77" spans="1:9" ht="16.2" x14ac:dyDescent="0.3">
      <c r="A77" s="148" t="s">
        <v>862</v>
      </c>
    </row>
    <row r="78" spans="1:9" ht="16.2" x14ac:dyDescent="0.3">
      <c r="A78" s="148" t="s">
        <v>868</v>
      </c>
    </row>
  </sheetData>
  <mergeCells count="5">
    <mergeCell ref="B3:E3"/>
    <mergeCell ref="F3:I3"/>
    <mergeCell ref="B4:E4"/>
    <mergeCell ref="F4:G4"/>
    <mergeCell ref="H4:I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4AF0D-FA88-4B40-9B9F-09905233B03D}">
  <dimension ref="A1:H78"/>
  <sheetViews>
    <sheetView showGridLines="0" workbookViewId="0">
      <selection activeCell="A2" sqref="A2"/>
    </sheetView>
  </sheetViews>
  <sheetFormatPr baseColWidth="10" defaultRowHeight="14.4" x14ac:dyDescent="0.3"/>
  <cols>
    <col min="2" max="8" width="15.109375" customWidth="1"/>
  </cols>
  <sheetData>
    <row r="1" spans="1:8" s="27" customFormat="1" x14ac:dyDescent="0.3">
      <c r="A1" s="27" t="s">
        <v>758</v>
      </c>
    </row>
    <row r="3" spans="1:8" x14ac:dyDescent="0.3">
      <c r="A3" s="62"/>
      <c r="B3" s="177" t="s">
        <v>429</v>
      </c>
      <c r="C3" s="178"/>
      <c r="D3" s="178"/>
      <c r="E3" s="178"/>
      <c r="F3" s="178"/>
      <c r="G3" s="178"/>
      <c r="H3" s="179"/>
    </row>
    <row r="4" spans="1:8" x14ac:dyDescent="0.3">
      <c r="A4" s="63"/>
      <c r="B4" s="174" t="s">
        <v>831</v>
      </c>
      <c r="C4" s="175"/>
      <c r="D4" s="175"/>
      <c r="E4" s="175"/>
      <c r="F4" s="175"/>
      <c r="G4" s="175"/>
      <c r="H4" s="176"/>
    </row>
    <row r="5" spans="1:8" x14ac:dyDescent="0.3">
      <c r="A5" s="90" t="s">
        <v>721</v>
      </c>
      <c r="B5" s="16" t="s">
        <v>665</v>
      </c>
      <c r="C5" s="16" t="s">
        <v>666</v>
      </c>
      <c r="D5" s="16" t="s">
        <v>667</v>
      </c>
      <c r="E5" s="16" t="s">
        <v>668</v>
      </c>
      <c r="F5" s="16" t="s">
        <v>669</v>
      </c>
      <c r="G5" s="16" t="s">
        <v>670</v>
      </c>
      <c r="H5" s="90" t="s">
        <v>844</v>
      </c>
    </row>
    <row r="6" spans="1:8" x14ac:dyDescent="0.3">
      <c r="A6" s="74" t="s">
        <v>0</v>
      </c>
      <c r="B6" s="1">
        <v>45.701999999999998</v>
      </c>
      <c r="C6" s="1">
        <v>45.468000000000004</v>
      </c>
      <c r="D6" s="1">
        <v>45.820999999999998</v>
      </c>
      <c r="E6" s="1">
        <v>44.063000000000002</v>
      </c>
      <c r="F6" s="1">
        <v>44.231999999999999</v>
      </c>
      <c r="G6" s="1">
        <v>46.156999999999996</v>
      </c>
      <c r="H6" s="1">
        <v>42.222999999999999</v>
      </c>
    </row>
    <row r="7" spans="1:8" x14ac:dyDescent="0.3">
      <c r="A7" s="75" t="s">
        <v>1</v>
      </c>
      <c r="B7" s="1">
        <v>0.26</v>
      </c>
      <c r="C7" s="1">
        <v>0.23200000000000001</v>
      </c>
      <c r="D7" s="1">
        <v>0.23200000000000001</v>
      </c>
      <c r="E7" s="1">
        <v>0.182</v>
      </c>
      <c r="F7" s="1">
        <v>0.24199999999999999</v>
      </c>
      <c r="G7" s="1">
        <v>0.20300000000000001</v>
      </c>
      <c r="H7" s="1">
        <v>0.14000000000000001</v>
      </c>
    </row>
    <row r="8" spans="1:8" x14ac:dyDescent="0.3">
      <c r="A8" s="75" t="s">
        <v>2</v>
      </c>
      <c r="B8" s="1">
        <v>10.484</v>
      </c>
      <c r="C8" s="1">
        <v>10.685</v>
      </c>
      <c r="D8" s="1">
        <v>10.49</v>
      </c>
      <c r="E8" s="1">
        <v>9.5980000000000008</v>
      </c>
      <c r="F8" s="1">
        <v>10.619</v>
      </c>
      <c r="G8" s="1">
        <v>10.464</v>
      </c>
      <c r="H8" s="1">
        <v>9.1980000000000004</v>
      </c>
    </row>
    <row r="9" spans="1:8" x14ac:dyDescent="0.3">
      <c r="A9" s="75" t="s">
        <v>3</v>
      </c>
      <c r="B9" s="1">
        <v>1.6879999999999999</v>
      </c>
      <c r="C9" s="1">
        <v>1.101</v>
      </c>
      <c r="D9" s="1">
        <v>1.377</v>
      </c>
      <c r="E9" s="1" t="s">
        <v>489</v>
      </c>
      <c r="F9" s="1">
        <v>1.3979999999999999</v>
      </c>
      <c r="G9" s="1">
        <v>1.671</v>
      </c>
      <c r="H9" s="1">
        <v>1.5509999999999999</v>
      </c>
    </row>
    <row r="10" spans="1:8" x14ac:dyDescent="0.3">
      <c r="A10" s="75" t="s">
        <v>4</v>
      </c>
      <c r="B10" s="1">
        <v>0.19600000000000001</v>
      </c>
      <c r="C10" s="1" t="s">
        <v>489</v>
      </c>
      <c r="D10" s="1">
        <v>0.17199999999999999</v>
      </c>
      <c r="E10" s="1">
        <v>0.218</v>
      </c>
      <c r="F10" s="1">
        <v>0.124</v>
      </c>
      <c r="G10" s="1">
        <v>0.189</v>
      </c>
      <c r="H10" s="1">
        <v>0.19400000000000001</v>
      </c>
    </row>
    <row r="11" spans="1:8" x14ac:dyDescent="0.3">
      <c r="A11" s="75" t="s">
        <v>5</v>
      </c>
      <c r="B11" s="1">
        <v>25.219000000000001</v>
      </c>
      <c r="C11" s="1">
        <v>25.271999999999998</v>
      </c>
      <c r="D11" s="1">
        <v>25.015000000000001</v>
      </c>
      <c r="E11" s="1">
        <v>23.681000000000001</v>
      </c>
      <c r="F11" s="1">
        <v>25.463000000000001</v>
      </c>
      <c r="G11" s="1">
        <v>25.213999999999999</v>
      </c>
      <c r="H11" s="1">
        <v>24.015000000000001</v>
      </c>
    </row>
    <row r="12" spans="1:8" x14ac:dyDescent="0.3">
      <c r="A12" s="75" t="s">
        <v>6</v>
      </c>
      <c r="B12" s="1">
        <v>3.1E-2</v>
      </c>
      <c r="C12" s="1" t="s">
        <v>226</v>
      </c>
      <c r="D12" s="1" t="s">
        <v>489</v>
      </c>
      <c r="E12" s="1">
        <v>6.4000000000000001E-2</v>
      </c>
      <c r="F12" s="1" t="s">
        <v>489</v>
      </c>
      <c r="G12" s="1" t="s">
        <v>489</v>
      </c>
      <c r="H12" s="1">
        <v>9.9000000000000005E-2</v>
      </c>
    </row>
    <row r="13" spans="1:8" x14ac:dyDescent="0.3">
      <c r="A13" s="75" t="s">
        <v>7</v>
      </c>
      <c r="B13" s="1">
        <v>0.36299999999999999</v>
      </c>
      <c r="C13" s="1">
        <v>0.35199999999999998</v>
      </c>
      <c r="D13" s="1">
        <v>0.36299999999999999</v>
      </c>
      <c r="E13" s="1">
        <v>0.311</v>
      </c>
      <c r="F13" s="1">
        <v>0.29699999999999999</v>
      </c>
      <c r="G13" s="1">
        <v>0.33400000000000002</v>
      </c>
      <c r="H13" s="1">
        <v>0.20499999999999999</v>
      </c>
    </row>
    <row r="14" spans="1:8" x14ac:dyDescent="0.3">
      <c r="A14" s="75" t="s">
        <v>8</v>
      </c>
      <c r="B14" s="1" t="s">
        <v>489</v>
      </c>
      <c r="C14" s="1" t="s">
        <v>489</v>
      </c>
      <c r="D14" s="1" t="s">
        <v>226</v>
      </c>
      <c r="E14" s="1" t="s">
        <v>489</v>
      </c>
      <c r="F14" s="1" t="s">
        <v>489</v>
      </c>
      <c r="G14" s="1" t="s">
        <v>489</v>
      </c>
      <c r="H14" s="1" t="s">
        <v>226</v>
      </c>
    </row>
    <row r="15" spans="1:8" x14ac:dyDescent="0.3">
      <c r="A15" s="75" t="s">
        <v>9</v>
      </c>
      <c r="B15" s="1">
        <v>10.111000000000001</v>
      </c>
      <c r="C15" s="1">
        <v>10.335000000000001</v>
      </c>
      <c r="D15" s="1">
        <v>10.223000000000001</v>
      </c>
      <c r="E15" s="1">
        <v>9.5169999999999995</v>
      </c>
      <c r="F15" s="1">
        <v>10.334</v>
      </c>
      <c r="G15" s="1">
        <v>10.234</v>
      </c>
      <c r="H15" s="1">
        <v>8.9779999999999998</v>
      </c>
    </row>
    <row r="16" spans="1:8" x14ac:dyDescent="0.3">
      <c r="A16" s="75" t="s">
        <v>10</v>
      </c>
      <c r="B16" s="1" t="s">
        <v>226</v>
      </c>
      <c r="C16" s="1" t="s">
        <v>226</v>
      </c>
      <c r="D16" s="1" t="s">
        <v>226</v>
      </c>
      <c r="E16" s="1">
        <v>1.1990000000000001</v>
      </c>
      <c r="F16" s="1" t="s">
        <v>226</v>
      </c>
      <c r="G16" s="1" t="s">
        <v>226</v>
      </c>
      <c r="H16" s="1">
        <v>0.41</v>
      </c>
    </row>
    <row r="17" spans="1:8" x14ac:dyDescent="0.3">
      <c r="A17" s="75" t="s">
        <v>11</v>
      </c>
      <c r="B17" s="1" t="s">
        <v>489</v>
      </c>
      <c r="C17" s="1" t="s">
        <v>489</v>
      </c>
      <c r="D17" s="1" t="s">
        <v>489</v>
      </c>
      <c r="E17" s="1" t="s">
        <v>489</v>
      </c>
      <c r="F17" s="1" t="s">
        <v>489</v>
      </c>
      <c r="G17" s="1" t="s">
        <v>489</v>
      </c>
      <c r="H17" s="1" t="s">
        <v>226</v>
      </c>
    </row>
    <row r="18" spans="1:8" x14ac:dyDescent="0.3">
      <c r="A18" s="75" t="s">
        <v>247</v>
      </c>
      <c r="B18" s="1" t="s">
        <v>226</v>
      </c>
      <c r="C18" s="1">
        <v>0.06</v>
      </c>
      <c r="D18" s="1" t="s">
        <v>226</v>
      </c>
      <c r="E18" s="1" t="s">
        <v>489</v>
      </c>
      <c r="F18" s="1" t="s">
        <v>489</v>
      </c>
      <c r="G18" s="1" t="s">
        <v>226</v>
      </c>
      <c r="H18" s="1" t="s">
        <v>226</v>
      </c>
    </row>
    <row r="19" spans="1:8" x14ac:dyDescent="0.3">
      <c r="A19" s="75" t="s">
        <v>13</v>
      </c>
      <c r="B19" s="1" t="s">
        <v>489</v>
      </c>
      <c r="C19" s="1" t="s">
        <v>226</v>
      </c>
      <c r="D19" s="1" t="s">
        <v>226</v>
      </c>
      <c r="E19" s="1" t="s">
        <v>489</v>
      </c>
      <c r="F19" s="1" t="s">
        <v>226</v>
      </c>
      <c r="G19" s="1" t="s">
        <v>489</v>
      </c>
      <c r="H19" s="1" t="s">
        <v>226</v>
      </c>
    </row>
    <row r="20" spans="1:8" x14ac:dyDescent="0.3">
      <c r="A20" s="75" t="s">
        <v>14</v>
      </c>
      <c r="B20" s="1" t="s">
        <v>226</v>
      </c>
      <c r="C20" s="1" t="s">
        <v>489</v>
      </c>
      <c r="D20" s="1" t="s">
        <v>226</v>
      </c>
      <c r="E20" s="1" t="s">
        <v>489</v>
      </c>
      <c r="F20" s="1" t="s">
        <v>226</v>
      </c>
      <c r="G20" s="1" t="s">
        <v>226</v>
      </c>
      <c r="H20" s="1" t="s">
        <v>226</v>
      </c>
    </row>
    <row r="21" spans="1:8" x14ac:dyDescent="0.3">
      <c r="A21" s="75" t="s">
        <v>15</v>
      </c>
      <c r="B21" s="1" t="s">
        <v>489</v>
      </c>
      <c r="C21" s="1" t="s">
        <v>489</v>
      </c>
      <c r="D21" s="1" t="s">
        <v>226</v>
      </c>
      <c r="E21" s="1" t="s">
        <v>489</v>
      </c>
      <c r="F21" s="1" t="s">
        <v>489</v>
      </c>
      <c r="G21" s="1" t="s">
        <v>226</v>
      </c>
      <c r="H21" s="1" t="s">
        <v>489</v>
      </c>
    </row>
    <row r="22" spans="1:8" x14ac:dyDescent="0.3">
      <c r="A22" s="75" t="s">
        <v>16</v>
      </c>
      <c r="B22" s="1" t="s">
        <v>226</v>
      </c>
      <c r="C22" s="1" t="s">
        <v>226</v>
      </c>
      <c r="D22" s="1" t="s">
        <v>489</v>
      </c>
      <c r="E22" s="1" t="s">
        <v>489</v>
      </c>
      <c r="F22" s="1" t="s">
        <v>489</v>
      </c>
      <c r="G22" s="1" t="s">
        <v>489</v>
      </c>
      <c r="H22" s="1" t="s">
        <v>489</v>
      </c>
    </row>
    <row r="23" spans="1:8" x14ac:dyDescent="0.3">
      <c r="A23" s="75" t="s">
        <v>17</v>
      </c>
      <c r="B23" s="1" t="s">
        <v>226</v>
      </c>
      <c r="C23" s="1" t="s">
        <v>226</v>
      </c>
      <c r="D23" s="1" t="s">
        <v>226</v>
      </c>
      <c r="E23" s="1">
        <v>0.154</v>
      </c>
      <c r="F23" s="1" t="s">
        <v>489</v>
      </c>
      <c r="G23" s="1" t="s">
        <v>226</v>
      </c>
      <c r="H23" s="1">
        <v>0.16300000000000001</v>
      </c>
    </row>
    <row r="24" spans="1:8" x14ac:dyDescent="0.3">
      <c r="A24" s="75" t="s">
        <v>18</v>
      </c>
      <c r="B24" s="1" t="s">
        <v>489</v>
      </c>
      <c r="C24" s="1" t="s">
        <v>489</v>
      </c>
      <c r="D24" s="1" t="s">
        <v>489</v>
      </c>
      <c r="E24" s="1" t="s">
        <v>226</v>
      </c>
      <c r="F24" s="1" t="s">
        <v>489</v>
      </c>
      <c r="G24" s="1" t="s">
        <v>489</v>
      </c>
      <c r="H24" s="1" t="s">
        <v>489</v>
      </c>
    </row>
    <row r="25" spans="1:8" x14ac:dyDescent="0.3">
      <c r="A25" s="75" t="s">
        <v>19</v>
      </c>
      <c r="B25" s="1" t="s">
        <v>226</v>
      </c>
      <c r="C25" s="1" t="s">
        <v>226</v>
      </c>
      <c r="D25" s="1" t="s">
        <v>226</v>
      </c>
      <c r="E25" s="1" t="s">
        <v>226</v>
      </c>
      <c r="F25" s="1" t="s">
        <v>226</v>
      </c>
      <c r="G25" s="1" t="s">
        <v>226</v>
      </c>
      <c r="H25" s="1" t="s">
        <v>226</v>
      </c>
    </row>
    <row r="26" spans="1:8" x14ac:dyDescent="0.3">
      <c r="A26" s="75" t="s">
        <v>20</v>
      </c>
      <c r="B26" s="1" t="s">
        <v>226</v>
      </c>
      <c r="C26" s="1" t="s">
        <v>489</v>
      </c>
      <c r="D26" s="1" t="s">
        <v>489</v>
      </c>
      <c r="E26" s="1" t="s">
        <v>226</v>
      </c>
      <c r="F26" s="1" t="s">
        <v>226</v>
      </c>
      <c r="G26" s="1" t="s">
        <v>489</v>
      </c>
      <c r="H26" s="1" t="s">
        <v>489</v>
      </c>
    </row>
    <row r="27" spans="1:8" x14ac:dyDescent="0.3">
      <c r="A27" s="75" t="s">
        <v>21</v>
      </c>
      <c r="B27" s="1" t="s">
        <v>489</v>
      </c>
      <c r="C27" s="1" t="s">
        <v>226</v>
      </c>
      <c r="D27" s="1" t="s">
        <v>226</v>
      </c>
      <c r="E27" s="1" t="s">
        <v>489</v>
      </c>
      <c r="F27" s="1" t="s">
        <v>226</v>
      </c>
      <c r="G27" s="1" t="s">
        <v>226</v>
      </c>
      <c r="H27" s="1" t="s">
        <v>489</v>
      </c>
    </row>
    <row r="28" spans="1:8" x14ac:dyDescent="0.3">
      <c r="A28" s="75" t="s">
        <v>22</v>
      </c>
      <c r="B28" s="1" t="s">
        <v>226</v>
      </c>
      <c r="C28" s="1" t="s">
        <v>489</v>
      </c>
      <c r="D28" s="1" t="s">
        <v>489</v>
      </c>
      <c r="E28" s="1" t="s">
        <v>489</v>
      </c>
      <c r="F28" s="1" t="s">
        <v>226</v>
      </c>
      <c r="G28" s="1" t="s">
        <v>226</v>
      </c>
      <c r="H28" s="1" t="s">
        <v>226</v>
      </c>
    </row>
    <row r="29" spans="1:8" x14ac:dyDescent="0.3">
      <c r="A29" s="75" t="s">
        <v>23</v>
      </c>
      <c r="B29" s="1" t="s">
        <v>489</v>
      </c>
      <c r="C29" s="1" t="s">
        <v>489</v>
      </c>
      <c r="D29" s="1" t="s">
        <v>489</v>
      </c>
      <c r="E29" s="1" t="s">
        <v>489</v>
      </c>
      <c r="F29" s="1" t="s">
        <v>226</v>
      </c>
      <c r="G29" s="1" t="s">
        <v>489</v>
      </c>
      <c r="H29" s="1" t="s">
        <v>489</v>
      </c>
    </row>
    <row r="30" spans="1:8" x14ac:dyDescent="0.3">
      <c r="A30" s="75" t="s">
        <v>24</v>
      </c>
      <c r="B30" s="1" t="s">
        <v>226</v>
      </c>
      <c r="C30" s="1" t="s">
        <v>226</v>
      </c>
      <c r="D30" s="1" t="s">
        <v>226</v>
      </c>
      <c r="E30" s="1" t="s">
        <v>489</v>
      </c>
      <c r="F30" s="1" t="s">
        <v>226</v>
      </c>
      <c r="G30" s="1" t="s">
        <v>226</v>
      </c>
      <c r="H30" s="1" t="s">
        <v>226</v>
      </c>
    </row>
    <row r="31" spans="1:8" x14ac:dyDescent="0.3">
      <c r="A31" s="75" t="s">
        <v>25</v>
      </c>
      <c r="B31" s="1" t="s">
        <v>226</v>
      </c>
      <c r="C31" s="1" t="s">
        <v>489</v>
      </c>
      <c r="D31" s="1" t="s">
        <v>226</v>
      </c>
      <c r="E31" s="1" t="s">
        <v>489</v>
      </c>
      <c r="F31" s="1" t="s">
        <v>226</v>
      </c>
      <c r="G31" s="1" t="s">
        <v>489</v>
      </c>
      <c r="H31" s="1" t="s">
        <v>489</v>
      </c>
    </row>
    <row r="32" spans="1:8" x14ac:dyDescent="0.3">
      <c r="A32" s="75" t="s">
        <v>26</v>
      </c>
      <c r="B32" s="1" t="s">
        <v>226</v>
      </c>
      <c r="C32" s="1" t="s">
        <v>226</v>
      </c>
      <c r="D32" s="1" t="s">
        <v>489</v>
      </c>
      <c r="E32" s="1">
        <v>0.16900000000000001</v>
      </c>
      <c r="F32" s="1" t="s">
        <v>226</v>
      </c>
      <c r="G32" s="1" t="s">
        <v>489</v>
      </c>
      <c r="H32" s="1" t="s">
        <v>489</v>
      </c>
    </row>
    <row r="33" spans="1:8" x14ac:dyDescent="0.3">
      <c r="A33" s="75" t="s">
        <v>27</v>
      </c>
      <c r="B33" s="1" t="s">
        <v>226</v>
      </c>
      <c r="C33" s="1" t="s">
        <v>226</v>
      </c>
      <c r="D33" s="1" t="s">
        <v>226</v>
      </c>
      <c r="E33" s="1" t="s">
        <v>489</v>
      </c>
      <c r="F33" s="1" t="s">
        <v>226</v>
      </c>
      <c r="G33" s="1" t="s">
        <v>226</v>
      </c>
      <c r="H33" s="1" t="s">
        <v>489</v>
      </c>
    </row>
    <row r="34" spans="1:8" x14ac:dyDescent="0.3">
      <c r="A34" s="75" t="s">
        <v>28</v>
      </c>
      <c r="B34" s="1" t="s">
        <v>226</v>
      </c>
      <c r="C34" s="1" t="s">
        <v>489</v>
      </c>
      <c r="D34" s="1" t="s">
        <v>226</v>
      </c>
      <c r="E34" s="1" t="s">
        <v>226</v>
      </c>
      <c r="F34" s="1" t="s">
        <v>226</v>
      </c>
      <c r="G34" s="1" t="s">
        <v>489</v>
      </c>
      <c r="H34" s="1" t="s">
        <v>489</v>
      </c>
    </row>
    <row r="35" spans="1:8" x14ac:dyDescent="0.3">
      <c r="A35" s="75" t="s">
        <v>249</v>
      </c>
      <c r="B35" s="1" t="s">
        <v>226</v>
      </c>
      <c r="C35" s="1" t="s">
        <v>226</v>
      </c>
      <c r="D35" s="1" t="s">
        <v>226</v>
      </c>
      <c r="E35" s="1" t="s">
        <v>226</v>
      </c>
      <c r="F35" s="1" t="s">
        <v>489</v>
      </c>
      <c r="G35" s="1" t="s">
        <v>226</v>
      </c>
      <c r="H35" s="1" t="s">
        <v>226</v>
      </c>
    </row>
    <row r="36" spans="1:8" x14ac:dyDescent="0.3">
      <c r="A36" s="75" t="s">
        <v>29</v>
      </c>
      <c r="B36" s="1">
        <v>3.3050000000000002</v>
      </c>
      <c r="C36" s="1">
        <v>3.3620000000000001</v>
      </c>
      <c r="D36" s="1">
        <v>3.2370000000000001</v>
      </c>
      <c r="E36" s="1">
        <v>2.9689999999999999</v>
      </c>
      <c r="F36" s="1">
        <v>2.9590000000000001</v>
      </c>
      <c r="G36" s="1">
        <v>3.3239999999999998</v>
      </c>
      <c r="H36" s="1">
        <v>2.6539999999999999</v>
      </c>
    </row>
    <row r="37" spans="1:8" x14ac:dyDescent="0.3">
      <c r="A37" s="75" t="s">
        <v>30</v>
      </c>
      <c r="B37" s="1">
        <v>1.0999999999999999E-2</v>
      </c>
      <c r="C37" s="1" t="s">
        <v>489</v>
      </c>
      <c r="D37" s="1" t="s">
        <v>489</v>
      </c>
      <c r="E37" s="1">
        <v>1.2E-2</v>
      </c>
      <c r="F37" s="1" t="s">
        <v>489</v>
      </c>
      <c r="G37" s="1" t="s">
        <v>489</v>
      </c>
      <c r="H37" s="1">
        <v>1.4999999999999999E-2</v>
      </c>
    </row>
    <row r="38" spans="1:8" x14ac:dyDescent="0.3">
      <c r="A38" s="76" t="s">
        <v>534</v>
      </c>
      <c r="B38" s="20">
        <f t="shared" ref="B38:H38" si="0">B36*15.9994/(18.9984*2)</f>
        <v>1.3916439542277244</v>
      </c>
      <c r="C38" s="20">
        <f t="shared" si="0"/>
        <v>1.4156450753747682</v>
      </c>
      <c r="D38" s="20">
        <f t="shared" si="0"/>
        <v>1.3630110377716018</v>
      </c>
      <c r="E38" s="20">
        <f t="shared" si="0"/>
        <v>1.2501636611504126</v>
      </c>
      <c r="F38" s="20">
        <f t="shared" si="0"/>
        <v>1.2459529381421595</v>
      </c>
      <c r="G38" s="20">
        <f t="shared" si="0"/>
        <v>1.3996443279434057</v>
      </c>
      <c r="H38" s="20">
        <f t="shared" si="0"/>
        <v>1.1175258863904329</v>
      </c>
    </row>
    <row r="39" spans="1:8" x14ac:dyDescent="0.3">
      <c r="A39" s="76" t="s">
        <v>535</v>
      </c>
      <c r="B39" s="20">
        <f t="shared" ref="B39:H39" si="1">B37*15.9994/(35.453*2)</f>
        <v>2.482066397766056E-3</v>
      </c>
      <c r="C39" s="20"/>
      <c r="D39" s="20"/>
      <c r="E39" s="20">
        <f t="shared" si="1"/>
        <v>2.7077087975629702E-3</v>
      </c>
      <c r="F39" s="20"/>
      <c r="G39" s="20"/>
      <c r="H39" s="20">
        <f t="shared" si="1"/>
        <v>3.3846359969537127E-3</v>
      </c>
    </row>
    <row r="40" spans="1:8" x14ac:dyDescent="0.3">
      <c r="A40" s="91" t="s">
        <v>485</v>
      </c>
      <c r="B40" s="130">
        <f>SUM(B6:B37)-B38-B39</f>
        <v>95.975873979374541</v>
      </c>
      <c r="C40" s="131">
        <f t="shared" ref="C40:H40" si="2">SUM(C6:C37)-C38-C39</f>
        <v>95.45135492462525</v>
      </c>
      <c r="D40" s="131">
        <f t="shared" si="2"/>
        <v>95.566988962228393</v>
      </c>
      <c r="E40" s="131">
        <f t="shared" si="2"/>
        <v>90.884128630052018</v>
      </c>
      <c r="F40" s="131">
        <f t="shared" si="2"/>
        <v>94.422047061857853</v>
      </c>
      <c r="G40" s="131">
        <f t="shared" si="2"/>
        <v>96.390355672056586</v>
      </c>
      <c r="H40" s="131">
        <f t="shared" si="2"/>
        <v>88.724089477612594</v>
      </c>
    </row>
    <row r="41" spans="1:8" x14ac:dyDescent="0.3">
      <c r="A41" s="144" t="s">
        <v>724</v>
      </c>
    </row>
    <row r="42" spans="1:8" x14ac:dyDescent="0.3">
      <c r="A42" s="62" t="s">
        <v>858</v>
      </c>
    </row>
    <row r="43" spans="1:8" s="157" customFormat="1" x14ac:dyDescent="0.3">
      <c r="A43" s="212" t="s">
        <v>48</v>
      </c>
      <c r="B43" s="155">
        <v>3.3625816149107726</v>
      </c>
      <c r="C43" s="155">
        <v>3.3546472227276327</v>
      </c>
      <c r="D43" s="155">
        <v>3.3804524053120195</v>
      </c>
      <c r="E43" s="155">
        <v>3.4212252158590379</v>
      </c>
      <c r="F43" s="155">
        <v>3.3184340663629452</v>
      </c>
      <c r="G43" s="155">
        <v>3.3791171911190934</v>
      </c>
      <c r="H43" s="155">
        <v>3.3736150291529929</v>
      </c>
    </row>
    <row r="44" spans="1:8" s="157" customFormat="1" x14ac:dyDescent="0.3">
      <c r="A44" s="212" t="s">
        <v>49</v>
      </c>
      <c r="B44" s="155">
        <v>1.4385724049310324E-2</v>
      </c>
      <c r="C44" s="155">
        <v>1.2872109896267577E-2</v>
      </c>
      <c r="D44" s="155">
        <v>1.287119875798552E-2</v>
      </c>
      <c r="E44" s="155">
        <v>1.0626732267552352E-2</v>
      </c>
      <c r="F44" s="155">
        <v>1.3653145904466344E-2</v>
      </c>
      <c r="G44" s="155">
        <v>1.1175898968314918E-2</v>
      </c>
      <c r="H44" s="155">
        <v>8.4119216772374598E-3</v>
      </c>
    </row>
    <row r="45" spans="1:8" s="157" customFormat="1" x14ac:dyDescent="0.3">
      <c r="A45" s="212" t="s">
        <v>50</v>
      </c>
      <c r="B45" s="155">
        <v>0.90911822285925492</v>
      </c>
      <c r="C45" s="155">
        <v>0.92911881334049751</v>
      </c>
      <c r="D45" s="155">
        <v>0.91209793726179222</v>
      </c>
      <c r="E45" s="155">
        <v>0.87830240124027714</v>
      </c>
      <c r="F45" s="155">
        <v>0.93893593269613163</v>
      </c>
      <c r="G45" s="155">
        <v>0.90285734103409865</v>
      </c>
      <c r="H45" s="155">
        <v>0.86615489358775422</v>
      </c>
    </row>
    <row r="46" spans="1:8" s="157" customFormat="1" x14ac:dyDescent="0.3">
      <c r="A46" s="212" t="s">
        <v>51</v>
      </c>
      <c r="B46" s="155">
        <v>0.10386424402382712</v>
      </c>
      <c r="C46" s="155">
        <v>6.7933551210258722E-2</v>
      </c>
      <c r="D46" s="155">
        <v>8.495720124519246E-2</v>
      </c>
      <c r="E46" s="155">
        <v>0</v>
      </c>
      <c r="F46" s="155">
        <v>8.7712155056159632E-2</v>
      </c>
      <c r="G46" s="155">
        <v>0.10230529778895861</v>
      </c>
      <c r="H46" s="155">
        <v>0.10363685548921613</v>
      </c>
    </row>
    <row r="47" spans="1:8" s="157" customFormat="1" x14ac:dyDescent="0.3">
      <c r="A47" s="212" t="s">
        <v>52</v>
      </c>
      <c r="B47" s="155">
        <v>1.2214605324798993E-2</v>
      </c>
      <c r="C47" s="155">
        <v>0</v>
      </c>
      <c r="D47" s="155">
        <v>1.0747920584996341E-2</v>
      </c>
      <c r="E47" s="155">
        <v>1.4336721030766671E-2</v>
      </c>
      <c r="F47" s="155">
        <v>7.8795976239847184E-3</v>
      </c>
      <c r="G47" s="155">
        <v>1.1719611718471544E-2</v>
      </c>
      <c r="H47" s="155">
        <v>1.3129068210122134E-2</v>
      </c>
    </row>
    <row r="48" spans="1:8" s="157" customFormat="1" x14ac:dyDescent="0.3">
      <c r="A48" s="212" t="s">
        <v>53</v>
      </c>
      <c r="B48" s="155">
        <v>2.7661392260851501</v>
      </c>
      <c r="C48" s="155">
        <v>2.7796439080274244</v>
      </c>
      <c r="D48" s="155">
        <v>2.7511819625006289</v>
      </c>
      <c r="E48" s="155">
        <v>2.7410451245654621</v>
      </c>
      <c r="F48" s="155">
        <v>2.8478344004350631</v>
      </c>
      <c r="G48" s="155">
        <v>2.7517943460571419</v>
      </c>
      <c r="H48" s="155">
        <v>2.8604711505517701</v>
      </c>
    </row>
    <row r="49" spans="1:8" s="157" customFormat="1" x14ac:dyDescent="0.3">
      <c r="A49" s="212" t="s">
        <v>54</v>
      </c>
      <c r="B49" s="155">
        <v>2.4437510955484612E-3</v>
      </c>
      <c r="C49" s="155">
        <v>0</v>
      </c>
      <c r="D49" s="155">
        <v>0</v>
      </c>
      <c r="E49" s="155">
        <v>5.3240879768232021E-3</v>
      </c>
      <c r="F49" s="155">
        <v>0</v>
      </c>
      <c r="G49" s="155">
        <v>0</v>
      </c>
      <c r="H49" s="155">
        <v>8.4749916219325726E-3</v>
      </c>
    </row>
    <row r="50" spans="1:8" s="157" customFormat="1" x14ac:dyDescent="0.3">
      <c r="A50" s="212" t="s">
        <v>55</v>
      </c>
      <c r="B50" s="155">
        <v>5.1783465379541184E-2</v>
      </c>
      <c r="C50" s="155">
        <v>5.0353599980803E-2</v>
      </c>
      <c r="D50" s="155">
        <v>5.1923474373437278E-2</v>
      </c>
      <c r="E50" s="155">
        <v>4.6818214601604881E-2</v>
      </c>
      <c r="F50" s="155">
        <v>4.3201609065299122E-2</v>
      </c>
      <c r="G50" s="155">
        <v>4.7408804496095532E-2</v>
      </c>
      <c r="H50" s="155">
        <v>3.1757561930270954E-2</v>
      </c>
    </row>
    <row r="51" spans="1:8" s="157" customFormat="1" x14ac:dyDescent="0.3">
      <c r="A51" s="212" t="s">
        <v>56</v>
      </c>
      <c r="B51" s="155">
        <v>1.1732500109588673</v>
      </c>
      <c r="C51" s="155">
        <v>1.202569858037315</v>
      </c>
      <c r="D51" s="155">
        <v>1.1894534543200186</v>
      </c>
      <c r="E51" s="155">
        <v>1.1653771529340238</v>
      </c>
      <c r="F51" s="155">
        <v>1.2227112322365468</v>
      </c>
      <c r="G51" s="155">
        <v>1.1815984728203623</v>
      </c>
      <c r="H51" s="155">
        <v>1.1313184373191369</v>
      </c>
    </row>
    <row r="52" spans="1:8" s="157" customFormat="1" x14ac:dyDescent="0.3">
      <c r="A52" s="212" t="s">
        <v>57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</row>
    <row r="53" spans="1:8" s="157" customFormat="1" x14ac:dyDescent="0.3">
      <c r="A53" s="212" t="s">
        <v>58</v>
      </c>
      <c r="B53" s="155">
        <v>0</v>
      </c>
      <c r="C53" s="155">
        <v>0</v>
      </c>
      <c r="D53" s="155">
        <v>0</v>
      </c>
      <c r="E53" s="155">
        <v>4.9542123284739309E-2</v>
      </c>
      <c r="F53" s="155">
        <v>0</v>
      </c>
      <c r="G53" s="155">
        <v>0</v>
      </c>
      <c r="H53" s="155">
        <v>1.743324055996234E-2</v>
      </c>
    </row>
    <row r="54" spans="1:8" s="157" customFormat="1" x14ac:dyDescent="0.3">
      <c r="A54" s="212" t="s">
        <v>59</v>
      </c>
      <c r="B54" s="155">
        <v>0</v>
      </c>
      <c r="C54" s="155">
        <v>0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</row>
    <row r="55" spans="1:8" s="157" customFormat="1" x14ac:dyDescent="0.3">
      <c r="A55" s="212" t="s">
        <v>60</v>
      </c>
      <c r="B55" s="155">
        <v>0</v>
      </c>
      <c r="C55" s="155">
        <v>2.0013003351162803E-3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</row>
    <row r="56" spans="1:8" s="157" customFormat="1" x14ac:dyDescent="0.3">
      <c r="A56" s="212" t="s">
        <v>61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</row>
    <row r="57" spans="1:8" s="157" customFormat="1" x14ac:dyDescent="0.3">
      <c r="A57" s="212" t="s">
        <v>62</v>
      </c>
      <c r="B57" s="155">
        <v>0</v>
      </c>
      <c r="C57" s="155">
        <v>0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</row>
    <row r="58" spans="1:8" s="157" customFormat="1" x14ac:dyDescent="0.3">
      <c r="A58" s="212" t="s">
        <v>63</v>
      </c>
      <c r="B58" s="155">
        <v>0</v>
      </c>
      <c r="C58" s="155">
        <v>0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</row>
    <row r="59" spans="1:8" s="157" customFormat="1" x14ac:dyDescent="0.3">
      <c r="A59" s="212" t="s">
        <v>64</v>
      </c>
      <c r="B59" s="155">
        <v>0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</row>
    <row r="60" spans="1:8" s="157" customFormat="1" x14ac:dyDescent="0.3">
      <c r="A60" s="212" t="s">
        <v>65</v>
      </c>
      <c r="B60" s="155">
        <v>0</v>
      </c>
      <c r="C60" s="155">
        <v>0</v>
      </c>
      <c r="D60" s="155">
        <v>0</v>
      </c>
      <c r="E60" s="155">
        <v>4.2703393869822663E-3</v>
      </c>
      <c r="F60" s="155">
        <v>0</v>
      </c>
      <c r="G60" s="155">
        <v>0</v>
      </c>
      <c r="H60" s="155">
        <v>4.6512331461574389E-3</v>
      </c>
    </row>
    <row r="61" spans="1:8" s="157" customFormat="1" x14ac:dyDescent="0.3">
      <c r="A61" s="212" t="s">
        <v>66</v>
      </c>
      <c r="B61" s="155">
        <v>0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</row>
    <row r="62" spans="1:8" s="157" customFormat="1" x14ac:dyDescent="0.3">
      <c r="A62" s="212" t="s">
        <v>67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</row>
    <row r="63" spans="1:8" s="157" customFormat="1" x14ac:dyDescent="0.3">
      <c r="A63" s="212" t="s">
        <v>68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</row>
    <row r="64" spans="1:8" s="157" customFormat="1" x14ac:dyDescent="0.3">
      <c r="A64" s="212" t="s">
        <v>69</v>
      </c>
      <c r="B64" s="155">
        <v>0</v>
      </c>
      <c r="C64" s="155">
        <v>0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</row>
    <row r="65" spans="1:8" s="157" customFormat="1" x14ac:dyDescent="0.3">
      <c r="A65" s="212" t="s">
        <v>70</v>
      </c>
      <c r="B65" s="155">
        <v>0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</row>
    <row r="66" spans="1:8" s="157" customFormat="1" x14ac:dyDescent="0.3">
      <c r="A66" s="212" t="s">
        <v>71</v>
      </c>
      <c r="B66" s="155">
        <v>0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</row>
    <row r="67" spans="1:8" s="157" customFormat="1" x14ac:dyDescent="0.3">
      <c r="A67" s="212" t="s">
        <v>72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</row>
    <row r="68" spans="1:8" s="157" customFormat="1" x14ac:dyDescent="0.3">
      <c r="A68" s="212" t="s">
        <v>73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</row>
    <row r="69" spans="1:8" s="157" customFormat="1" x14ac:dyDescent="0.3">
      <c r="A69" s="212" t="s">
        <v>74</v>
      </c>
      <c r="B69" s="155">
        <v>0</v>
      </c>
      <c r="C69" s="155">
        <v>0</v>
      </c>
      <c r="D69" s="155">
        <v>0</v>
      </c>
      <c r="E69" s="155">
        <v>4.0013164280893829E-3</v>
      </c>
      <c r="F69" s="155">
        <v>0</v>
      </c>
      <c r="G69" s="155">
        <v>0</v>
      </c>
      <c r="H69" s="155">
        <v>0</v>
      </c>
    </row>
    <row r="70" spans="1:8" s="157" customFormat="1" x14ac:dyDescent="0.3">
      <c r="A70" s="212" t="s">
        <v>75</v>
      </c>
      <c r="B70" s="155">
        <v>0</v>
      </c>
      <c r="C70" s="155">
        <v>0</v>
      </c>
      <c r="D70" s="155">
        <v>0</v>
      </c>
      <c r="E70" s="155">
        <v>0</v>
      </c>
      <c r="F70" s="155">
        <v>0</v>
      </c>
      <c r="G70" s="155">
        <v>0</v>
      </c>
      <c r="H70" s="155">
        <v>0</v>
      </c>
    </row>
    <row r="71" spans="1:8" s="157" customFormat="1" x14ac:dyDescent="0.3">
      <c r="A71" s="212" t="s">
        <v>251</v>
      </c>
      <c r="B71" s="155">
        <v>0</v>
      </c>
      <c r="C71" s="155">
        <v>0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</row>
    <row r="72" spans="1:8" s="157" customFormat="1" x14ac:dyDescent="0.3">
      <c r="A72" s="212" t="s">
        <v>252</v>
      </c>
      <c r="B72" s="155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</row>
    <row r="73" spans="1:8" s="157" customFormat="1" x14ac:dyDescent="0.3">
      <c r="A73" s="212" t="s">
        <v>29</v>
      </c>
      <c r="B73" s="155">
        <v>0.76904721191115433</v>
      </c>
      <c r="C73" s="155">
        <v>0.78448135131384378</v>
      </c>
      <c r="D73" s="155">
        <v>0.75526067457951196</v>
      </c>
      <c r="E73" s="155">
        <v>0.72905737822448979</v>
      </c>
      <c r="F73" s="155">
        <v>0.702078205309696</v>
      </c>
      <c r="G73" s="155">
        <v>0.76960982810246603</v>
      </c>
      <c r="H73" s="155">
        <v>0.67064279643841662</v>
      </c>
    </row>
    <row r="74" spans="1:8" s="157" customFormat="1" x14ac:dyDescent="0.3">
      <c r="A74" s="213" t="s">
        <v>30</v>
      </c>
      <c r="B74" s="160">
        <v>1.3716342736951185E-3</v>
      </c>
      <c r="C74" s="160">
        <v>0</v>
      </c>
      <c r="D74" s="160">
        <v>0</v>
      </c>
      <c r="E74" s="160">
        <v>1.5790535671564767E-3</v>
      </c>
      <c r="F74" s="160">
        <v>0</v>
      </c>
      <c r="G74" s="160">
        <v>0</v>
      </c>
      <c r="H74" s="160">
        <v>2.0311673635474941E-3</v>
      </c>
    </row>
    <row r="75" spans="1:8" x14ac:dyDescent="0.3">
      <c r="A75" s="118" t="s">
        <v>728</v>
      </c>
      <c r="B75" s="101" t="s">
        <v>664</v>
      </c>
      <c r="C75" s="101" t="s">
        <v>664</v>
      </c>
      <c r="D75" s="101" t="s">
        <v>664</v>
      </c>
      <c r="E75" s="101" t="s">
        <v>664</v>
      </c>
      <c r="F75" s="101" t="s">
        <v>664</v>
      </c>
      <c r="G75" s="101" t="s">
        <v>664</v>
      </c>
      <c r="H75" s="101" t="s">
        <v>664</v>
      </c>
    </row>
    <row r="76" spans="1:8" ht="16.2" x14ac:dyDescent="0.3">
      <c r="A76" s="148" t="s">
        <v>861</v>
      </c>
    </row>
    <row r="77" spans="1:8" ht="16.2" x14ac:dyDescent="0.3">
      <c r="A77" s="148" t="s">
        <v>862</v>
      </c>
    </row>
    <row r="78" spans="1:8" ht="16.2" x14ac:dyDescent="0.3">
      <c r="A78" s="148" t="s">
        <v>868</v>
      </c>
    </row>
  </sheetData>
  <mergeCells count="2">
    <mergeCell ref="B3:H3"/>
    <mergeCell ref="B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1B64B-D8B6-46B1-A487-9E68EBDB6D38}">
  <dimension ref="A1:S77"/>
  <sheetViews>
    <sheetView showGridLines="0" workbookViewId="0">
      <selection activeCell="A3" sqref="A3"/>
    </sheetView>
  </sheetViews>
  <sheetFormatPr baseColWidth="10" defaultRowHeight="14.4" x14ac:dyDescent="0.3"/>
  <cols>
    <col min="1" max="1" width="11.5546875" style="6"/>
    <col min="2" max="19" width="11.5546875" style="3"/>
  </cols>
  <sheetData>
    <row r="1" spans="1:19" x14ac:dyDescent="0.3">
      <c r="A1" s="27" t="s">
        <v>745</v>
      </c>
    </row>
    <row r="2" spans="1:19" x14ac:dyDescent="0.3">
      <c r="A2" s="27"/>
    </row>
    <row r="3" spans="1:19" s="2" customFormat="1" x14ac:dyDescent="0.3">
      <c r="A3" s="6"/>
      <c r="B3" s="186" t="s">
        <v>737</v>
      </c>
      <c r="C3" s="187"/>
      <c r="D3" s="187"/>
      <c r="E3" s="187"/>
      <c r="F3" s="187"/>
      <c r="G3" s="188"/>
      <c r="H3" s="187" t="s">
        <v>737</v>
      </c>
      <c r="I3" s="187"/>
      <c r="J3" s="188"/>
      <c r="K3" s="189" t="s">
        <v>47</v>
      </c>
      <c r="L3" s="190"/>
      <c r="M3" s="60" t="s">
        <v>47</v>
      </c>
      <c r="N3" s="189" t="s">
        <v>245</v>
      </c>
      <c r="O3" s="189"/>
      <c r="P3" s="190"/>
      <c r="Q3" s="187" t="s">
        <v>47</v>
      </c>
      <c r="R3" s="187"/>
      <c r="S3" s="188"/>
    </row>
    <row r="4" spans="1:19" s="2" customFormat="1" x14ac:dyDescent="0.3">
      <c r="A4" s="28"/>
      <c r="B4" s="191" t="s">
        <v>806</v>
      </c>
      <c r="C4" s="192"/>
      <c r="D4" s="192"/>
      <c r="E4" s="192"/>
      <c r="F4" s="192"/>
      <c r="G4" s="193"/>
      <c r="H4" s="192" t="s">
        <v>807</v>
      </c>
      <c r="I4" s="192"/>
      <c r="J4" s="193"/>
      <c r="K4" s="194" t="s">
        <v>808</v>
      </c>
      <c r="L4" s="195"/>
      <c r="M4" s="61" t="s">
        <v>819</v>
      </c>
      <c r="N4" s="194" t="s">
        <v>820</v>
      </c>
      <c r="O4" s="194"/>
      <c r="P4" s="195"/>
      <c r="Q4" s="192" t="s">
        <v>821</v>
      </c>
      <c r="R4" s="192"/>
      <c r="S4" s="193"/>
    </row>
    <row r="5" spans="1:19" s="7" customFormat="1" x14ac:dyDescent="0.3">
      <c r="A5" s="58" t="s">
        <v>721</v>
      </c>
      <c r="B5" s="8" t="s">
        <v>227</v>
      </c>
      <c r="C5" s="8" t="s">
        <v>228</v>
      </c>
      <c r="D5" s="8" t="s">
        <v>229</v>
      </c>
      <c r="E5" s="8" t="s">
        <v>230</v>
      </c>
      <c r="F5" s="8" t="s">
        <v>231</v>
      </c>
      <c r="G5" s="59" t="s">
        <v>232</v>
      </c>
      <c r="H5" s="8" t="s">
        <v>233</v>
      </c>
      <c r="I5" s="8" t="s">
        <v>234</v>
      </c>
      <c r="J5" s="59" t="s">
        <v>235</v>
      </c>
      <c r="K5" s="8" t="s">
        <v>236</v>
      </c>
      <c r="L5" s="59" t="s">
        <v>237</v>
      </c>
      <c r="M5" s="59" t="s">
        <v>238</v>
      </c>
      <c r="N5" s="8" t="s">
        <v>239</v>
      </c>
      <c r="O5" s="8" t="s">
        <v>240</v>
      </c>
      <c r="P5" s="59" t="s">
        <v>241</v>
      </c>
      <c r="Q5" s="8" t="s">
        <v>242</v>
      </c>
      <c r="R5" s="8" t="s">
        <v>243</v>
      </c>
      <c r="S5" s="59" t="s">
        <v>244</v>
      </c>
    </row>
    <row r="6" spans="1:19" x14ac:dyDescent="0.3">
      <c r="A6" s="134" t="s">
        <v>0</v>
      </c>
      <c r="B6" s="1">
        <v>1.014</v>
      </c>
      <c r="C6" s="1">
        <v>1.4139999999999999</v>
      </c>
      <c r="D6" s="1">
        <v>1.587</v>
      </c>
      <c r="E6" s="1">
        <v>1.69</v>
      </c>
      <c r="F6" s="1">
        <v>1.75</v>
      </c>
      <c r="G6" s="1">
        <v>1.6619999999999999</v>
      </c>
      <c r="H6" s="1">
        <v>1.718</v>
      </c>
      <c r="I6" s="1">
        <v>1.7330000000000001</v>
      </c>
      <c r="J6" s="1">
        <v>1.7669999999999999</v>
      </c>
      <c r="K6" s="1">
        <v>1.431</v>
      </c>
      <c r="L6" s="1">
        <v>1.5960000000000001</v>
      </c>
      <c r="M6" s="1">
        <v>0.94799999999999995</v>
      </c>
      <c r="N6" s="1">
        <v>2.4020000000000001</v>
      </c>
      <c r="O6" s="1">
        <v>2.4369999999999998</v>
      </c>
      <c r="P6" s="1">
        <v>2.7450000000000001</v>
      </c>
      <c r="Q6" s="1">
        <v>3.2090000000000001</v>
      </c>
      <c r="R6" s="1">
        <v>2.7280000000000002</v>
      </c>
      <c r="S6" s="1">
        <v>2.379</v>
      </c>
    </row>
    <row r="7" spans="1:19" x14ac:dyDescent="0.3">
      <c r="A7" s="76" t="s">
        <v>1</v>
      </c>
      <c r="B7" s="1" t="s">
        <v>226</v>
      </c>
      <c r="C7" s="1" t="s">
        <v>226</v>
      </c>
      <c r="D7" s="1" t="s">
        <v>226</v>
      </c>
      <c r="E7" s="1" t="s">
        <v>226</v>
      </c>
      <c r="F7" s="1" t="s">
        <v>226</v>
      </c>
      <c r="G7" s="1" t="s">
        <v>226</v>
      </c>
      <c r="H7" s="1" t="s">
        <v>226</v>
      </c>
      <c r="I7" s="1" t="s">
        <v>226</v>
      </c>
      <c r="J7" s="1" t="s">
        <v>226</v>
      </c>
      <c r="K7" s="1" t="s">
        <v>226</v>
      </c>
      <c r="L7" s="1" t="s">
        <v>226</v>
      </c>
      <c r="M7" s="1" t="s">
        <v>250</v>
      </c>
      <c r="N7" s="1" t="s">
        <v>250</v>
      </c>
      <c r="O7" s="1" t="s">
        <v>250</v>
      </c>
      <c r="P7" s="1" t="s">
        <v>250</v>
      </c>
      <c r="Q7" s="1" t="s">
        <v>250</v>
      </c>
      <c r="R7" s="1" t="s">
        <v>250</v>
      </c>
      <c r="S7" s="1" t="s">
        <v>250</v>
      </c>
    </row>
    <row r="8" spans="1:19" x14ac:dyDescent="0.3">
      <c r="A8" s="76" t="s">
        <v>2</v>
      </c>
      <c r="B8" s="1" t="s">
        <v>226</v>
      </c>
      <c r="C8" s="1" t="s">
        <v>226</v>
      </c>
      <c r="D8" s="1" t="s">
        <v>226</v>
      </c>
      <c r="E8" s="1" t="s">
        <v>489</v>
      </c>
      <c r="F8" s="1" t="s">
        <v>226</v>
      </c>
      <c r="G8" s="1" t="s">
        <v>226</v>
      </c>
      <c r="H8" s="1" t="s">
        <v>226</v>
      </c>
      <c r="I8" s="1" t="s">
        <v>226</v>
      </c>
      <c r="J8" s="1" t="s">
        <v>226</v>
      </c>
      <c r="K8" s="1" t="s">
        <v>226</v>
      </c>
      <c r="L8" s="1" t="s">
        <v>226</v>
      </c>
      <c r="M8" s="1" t="s">
        <v>489</v>
      </c>
      <c r="N8" s="1" t="s">
        <v>489</v>
      </c>
      <c r="O8" s="1" t="s">
        <v>489</v>
      </c>
      <c r="P8" s="1" t="s">
        <v>489</v>
      </c>
      <c r="Q8" s="1" t="s">
        <v>489</v>
      </c>
      <c r="R8" s="1" t="s">
        <v>250</v>
      </c>
      <c r="S8" s="1" t="s">
        <v>489</v>
      </c>
    </row>
    <row r="9" spans="1:19" x14ac:dyDescent="0.3">
      <c r="A9" s="76" t="s">
        <v>246</v>
      </c>
      <c r="B9" s="1" t="s">
        <v>225</v>
      </c>
      <c r="C9" s="1" t="s">
        <v>225</v>
      </c>
      <c r="D9" s="1" t="s">
        <v>225</v>
      </c>
      <c r="E9" s="1" t="s">
        <v>225</v>
      </c>
      <c r="F9" s="1" t="s">
        <v>225</v>
      </c>
      <c r="G9" s="1" t="s">
        <v>225</v>
      </c>
      <c r="H9" s="1" t="s">
        <v>225</v>
      </c>
      <c r="I9" s="1" t="s">
        <v>225</v>
      </c>
      <c r="J9" s="1" t="s">
        <v>225</v>
      </c>
      <c r="K9" s="1" t="s">
        <v>225</v>
      </c>
      <c r="L9" s="1" t="s">
        <v>225</v>
      </c>
      <c r="M9" s="1"/>
      <c r="N9" s="1"/>
      <c r="O9" s="1"/>
      <c r="P9" s="1"/>
      <c r="Q9" s="1"/>
      <c r="R9" s="1"/>
      <c r="S9" s="1"/>
    </row>
    <row r="10" spans="1:19" x14ac:dyDescent="0.3">
      <c r="A10" s="76" t="s">
        <v>3</v>
      </c>
      <c r="B10" s="1" t="s">
        <v>489</v>
      </c>
      <c r="C10" s="1" t="s">
        <v>489</v>
      </c>
      <c r="D10" s="1" t="s">
        <v>226</v>
      </c>
      <c r="E10" s="1" t="s">
        <v>226</v>
      </c>
      <c r="F10" s="1" t="s">
        <v>489</v>
      </c>
      <c r="G10" s="1" t="s">
        <v>226</v>
      </c>
      <c r="H10" s="1" t="s">
        <v>226</v>
      </c>
      <c r="I10" s="1" t="s">
        <v>226</v>
      </c>
      <c r="J10" s="1" t="s">
        <v>489</v>
      </c>
      <c r="K10" s="1" t="s">
        <v>226</v>
      </c>
      <c r="L10" s="1" t="s">
        <v>226</v>
      </c>
      <c r="M10" s="1" t="s">
        <v>250</v>
      </c>
      <c r="N10" s="1" t="s">
        <v>489</v>
      </c>
      <c r="O10" s="1" t="s">
        <v>489</v>
      </c>
      <c r="P10" s="1">
        <v>0.81799999999999995</v>
      </c>
      <c r="Q10" s="1" t="s">
        <v>250</v>
      </c>
      <c r="R10" s="1" t="s">
        <v>250</v>
      </c>
      <c r="S10" s="1" t="s">
        <v>250</v>
      </c>
    </row>
    <row r="11" spans="1:19" x14ac:dyDescent="0.3">
      <c r="A11" s="76" t="s">
        <v>4</v>
      </c>
      <c r="B11" s="1" t="s">
        <v>489</v>
      </c>
      <c r="C11" s="1" t="s">
        <v>489</v>
      </c>
      <c r="D11" s="1" t="s">
        <v>489</v>
      </c>
      <c r="E11" s="1" t="s">
        <v>489</v>
      </c>
      <c r="F11" s="1" t="s">
        <v>226</v>
      </c>
      <c r="G11" s="1" t="s">
        <v>489</v>
      </c>
      <c r="H11" s="1" t="s">
        <v>489</v>
      </c>
      <c r="I11" s="1" t="s">
        <v>226</v>
      </c>
      <c r="J11" s="1" t="s">
        <v>489</v>
      </c>
      <c r="K11" s="1" t="s">
        <v>489</v>
      </c>
      <c r="L11" s="1" t="s">
        <v>489</v>
      </c>
      <c r="M11" s="1" t="s">
        <v>489</v>
      </c>
      <c r="N11" s="1" t="s">
        <v>250</v>
      </c>
      <c r="O11" s="1" t="s">
        <v>489</v>
      </c>
      <c r="P11" s="1" t="s">
        <v>250</v>
      </c>
      <c r="Q11" s="1" t="s">
        <v>489</v>
      </c>
      <c r="R11" s="1" t="s">
        <v>250</v>
      </c>
      <c r="S11" s="1" t="s">
        <v>489</v>
      </c>
    </row>
    <row r="12" spans="1:19" x14ac:dyDescent="0.3">
      <c r="A12" s="76" t="s">
        <v>5</v>
      </c>
      <c r="B12" s="1" t="s">
        <v>226</v>
      </c>
      <c r="C12" s="1" t="s">
        <v>226</v>
      </c>
      <c r="D12" s="1" t="s">
        <v>226</v>
      </c>
      <c r="E12" s="1" t="s">
        <v>226</v>
      </c>
      <c r="F12" s="1" t="s">
        <v>226</v>
      </c>
      <c r="G12" s="1" t="s">
        <v>226</v>
      </c>
      <c r="H12" s="1" t="s">
        <v>226</v>
      </c>
      <c r="I12" s="1" t="s">
        <v>226</v>
      </c>
      <c r="J12" s="1" t="s">
        <v>226</v>
      </c>
      <c r="K12" s="1" t="s">
        <v>226</v>
      </c>
      <c r="L12" s="1" t="s">
        <v>226</v>
      </c>
      <c r="M12" s="1"/>
      <c r="N12" s="1"/>
      <c r="O12" s="1"/>
      <c r="P12" s="1"/>
      <c r="Q12" s="1"/>
      <c r="R12" s="1"/>
      <c r="S12" s="1"/>
    </row>
    <row r="13" spans="1:19" x14ac:dyDescent="0.3">
      <c r="A13" s="76" t="s">
        <v>6</v>
      </c>
      <c r="B13" s="1">
        <v>49.037999999999997</v>
      </c>
      <c r="C13" s="1">
        <v>45.942999999999998</v>
      </c>
      <c r="D13" s="1">
        <v>45.612000000000002</v>
      </c>
      <c r="E13" s="1">
        <v>45.703000000000003</v>
      </c>
      <c r="F13" s="1">
        <v>45.889000000000003</v>
      </c>
      <c r="G13" s="1">
        <v>45.923999999999999</v>
      </c>
      <c r="H13" s="1">
        <v>45.512</v>
      </c>
      <c r="I13" s="1">
        <v>44.976999999999997</v>
      </c>
      <c r="J13" s="1">
        <v>44.945999999999998</v>
      </c>
      <c r="K13" s="1">
        <v>50.606999999999999</v>
      </c>
      <c r="L13" s="1">
        <v>50.363</v>
      </c>
      <c r="M13" s="1">
        <v>49.704000000000001</v>
      </c>
      <c r="N13" s="1">
        <v>50.1</v>
      </c>
      <c r="O13" s="1">
        <v>50.075000000000003</v>
      </c>
      <c r="P13" s="1">
        <v>49.167999999999999</v>
      </c>
      <c r="Q13" s="1">
        <v>42.710999999999999</v>
      </c>
      <c r="R13" s="1">
        <v>45.203000000000003</v>
      </c>
      <c r="S13" s="1">
        <v>46.482999999999997</v>
      </c>
    </row>
    <row r="14" spans="1:19" x14ac:dyDescent="0.3">
      <c r="A14" s="76" t="s">
        <v>7</v>
      </c>
      <c r="B14" s="1">
        <v>0.78</v>
      </c>
      <c r="C14" s="1">
        <v>1.1040000000000001</v>
      </c>
      <c r="D14" s="1">
        <v>1.1200000000000001</v>
      </c>
      <c r="E14" s="1">
        <v>1.2</v>
      </c>
      <c r="F14" s="1">
        <v>1.069</v>
      </c>
      <c r="G14" s="1">
        <v>1.194</v>
      </c>
      <c r="H14" s="1">
        <v>1.33</v>
      </c>
      <c r="I14" s="1">
        <v>1.256</v>
      </c>
      <c r="J14" s="1">
        <v>1.2769999999999999</v>
      </c>
      <c r="K14" s="1">
        <v>0.315</v>
      </c>
      <c r="L14" s="1">
        <v>0.29299999999999998</v>
      </c>
      <c r="M14" s="1">
        <v>0.75900000000000001</v>
      </c>
      <c r="N14" s="1">
        <v>0.249</v>
      </c>
      <c r="O14" s="1">
        <v>0.218</v>
      </c>
      <c r="P14" s="1">
        <v>0.27</v>
      </c>
      <c r="Q14" s="1">
        <v>1.2150000000000001</v>
      </c>
      <c r="R14" s="1">
        <v>0.95299999999999996</v>
      </c>
      <c r="S14" s="1">
        <v>0.81799999999999995</v>
      </c>
    </row>
    <row r="15" spans="1:19" x14ac:dyDescent="0.3">
      <c r="A15" s="76" t="s">
        <v>8</v>
      </c>
      <c r="B15" s="1">
        <v>39.948999999999998</v>
      </c>
      <c r="C15" s="1">
        <v>38.530999999999999</v>
      </c>
      <c r="D15" s="1">
        <v>38.073</v>
      </c>
      <c r="E15" s="1">
        <v>37.892000000000003</v>
      </c>
      <c r="F15" s="1">
        <v>37.588999999999999</v>
      </c>
      <c r="G15" s="1">
        <v>38.101999999999997</v>
      </c>
      <c r="H15" s="1">
        <v>37.914999999999999</v>
      </c>
      <c r="I15" s="1">
        <v>38.215000000000003</v>
      </c>
      <c r="J15" s="1">
        <v>37.366999999999997</v>
      </c>
      <c r="K15" s="1">
        <v>39.305</v>
      </c>
      <c r="L15" s="1">
        <v>38.978000000000002</v>
      </c>
      <c r="M15" s="1">
        <v>40.226999999999997</v>
      </c>
      <c r="N15" s="1">
        <v>37.808999999999997</v>
      </c>
      <c r="O15" s="1">
        <v>37.697000000000003</v>
      </c>
      <c r="P15" s="1">
        <v>37.274999999999999</v>
      </c>
      <c r="Q15" s="1">
        <v>33.750999999999998</v>
      </c>
      <c r="R15" s="1">
        <v>35.616</v>
      </c>
      <c r="S15" s="1">
        <v>37.493000000000002</v>
      </c>
    </row>
    <row r="16" spans="1:19" x14ac:dyDescent="0.3">
      <c r="A16" s="76" t="s">
        <v>9</v>
      </c>
      <c r="B16" s="1" t="s">
        <v>489</v>
      </c>
      <c r="C16" s="1" t="s">
        <v>489</v>
      </c>
      <c r="D16" s="1" t="s">
        <v>226</v>
      </c>
      <c r="E16" s="1" t="s">
        <v>489</v>
      </c>
      <c r="F16" s="1" t="s">
        <v>489</v>
      </c>
      <c r="G16" s="1" t="s">
        <v>489</v>
      </c>
      <c r="H16" s="1" t="s">
        <v>489</v>
      </c>
      <c r="I16" s="1" t="s">
        <v>489</v>
      </c>
      <c r="J16" s="1" t="s">
        <v>489</v>
      </c>
      <c r="K16" s="1" t="s">
        <v>226</v>
      </c>
      <c r="L16" s="1" t="s">
        <v>489</v>
      </c>
      <c r="M16" s="1"/>
      <c r="N16" s="1"/>
      <c r="O16" s="1"/>
      <c r="P16" s="1"/>
      <c r="Q16" s="1"/>
      <c r="R16" s="1"/>
      <c r="S16" s="1"/>
    </row>
    <row r="17" spans="1:19" x14ac:dyDescent="0.3">
      <c r="A17" s="76" t="s">
        <v>10</v>
      </c>
      <c r="B17" s="1">
        <v>0.246</v>
      </c>
      <c r="C17" s="1">
        <v>0.38</v>
      </c>
      <c r="D17" s="1">
        <v>0.47</v>
      </c>
      <c r="E17" s="1">
        <v>0.53500000000000003</v>
      </c>
      <c r="F17" s="1">
        <v>0.42299999999999999</v>
      </c>
      <c r="G17" s="1">
        <v>0.50900000000000001</v>
      </c>
      <c r="H17" s="1">
        <v>0.65300000000000002</v>
      </c>
      <c r="I17" s="1">
        <v>0.66500000000000004</v>
      </c>
      <c r="J17" s="1">
        <v>0.65800000000000003</v>
      </c>
      <c r="K17" s="1">
        <v>0.35299999999999998</v>
      </c>
      <c r="L17" s="1">
        <v>0.42799999999999999</v>
      </c>
      <c r="M17" s="1">
        <v>0.46899999999999997</v>
      </c>
      <c r="N17" s="1">
        <v>0.72399999999999998</v>
      </c>
      <c r="O17" s="1">
        <v>0.72499999999999998</v>
      </c>
      <c r="P17" s="1">
        <v>0.81</v>
      </c>
      <c r="Q17" s="1">
        <v>1.669</v>
      </c>
      <c r="R17" s="1">
        <v>1.222</v>
      </c>
      <c r="S17" s="1">
        <v>1.256</v>
      </c>
    </row>
    <row r="18" spans="1:19" x14ac:dyDescent="0.3">
      <c r="A18" s="76" t="s">
        <v>11</v>
      </c>
      <c r="B18" s="1">
        <v>0.48799999999999999</v>
      </c>
      <c r="C18" s="1">
        <v>0.52500000000000002</v>
      </c>
      <c r="D18" s="1">
        <v>0.47699999999999998</v>
      </c>
      <c r="E18" s="1">
        <v>0.51300000000000001</v>
      </c>
      <c r="F18" s="1">
        <v>0.59299999999999997</v>
      </c>
      <c r="G18" s="1">
        <v>0.53100000000000003</v>
      </c>
      <c r="H18" s="1">
        <v>0.44700000000000001</v>
      </c>
      <c r="I18" s="1">
        <v>0.56899999999999995</v>
      </c>
      <c r="J18" s="1">
        <v>0.44600000000000001</v>
      </c>
      <c r="K18" s="1">
        <v>0.502</v>
      </c>
      <c r="L18" s="1">
        <v>0.47</v>
      </c>
      <c r="M18" s="1" t="s">
        <v>250</v>
      </c>
      <c r="N18" s="1" t="s">
        <v>250</v>
      </c>
      <c r="O18" s="1" t="s">
        <v>250</v>
      </c>
      <c r="P18" s="1" t="s">
        <v>250</v>
      </c>
      <c r="Q18" s="1" t="s">
        <v>250</v>
      </c>
      <c r="R18" s="1" t="s">
        <v>250</v>
      </c>
      <c r="S18" s="1" t="s">
        <v>250</v>
      </c>
    </row>
    <row r="19" spans="1:19" x14ac:dyDescent="0.3">
      <c r="A19" s="76" t="s">
        <v>247</v>
      </c>
      <c r="B19" s="1" t="s">
        <v>226</v>
      </c>
      <c r="C19" s="1" t="s">
        <v>226</v>
      </c>
      <c r="D19" s="1" t="s">
        <v>226</v>
      </c>
      <c r="E19" s="1" t="s">
        <v>489</v>
      </c>
      <c r="F19" s="1" t="s">
        <v>226</v>
      </c>
      <c r="G19" s="1" t="s">
        <v>226</v>
      </c>
      <c r="H19" s="1" t="s">
        <v>489</v>
      </c>
      <c r="I19" s="1" t="s">
        <v>226</v>
      </c>
      <c r="J19" s="1" t="s">
        <v>226</v>
      </c>
      <c r="K19" s="1" t="s">
        <v>489</v>
      </c>
      <c r="L19" s="1" t="s">
        <v>226</v>
      </c>
      <c r="M19" s="1" t="s">
        <v>250</v>
      </c>
      <c r="N19" s="1" t="s">
        <v>250</v>
      </c>
      <c r="O19" s="1" t="s">
        <v>250</v>
      </c>
      <c r="P19" s="1" t="s">
        <v>250</v>
      </c>
      <c r="Q19" s="1" t="s">
        <v>250</v>
      </c>
      <c r="R19" s="1" t="s">
        <v>250</v>
      </c>
      <c r="S19" s="1" t="s">
        <v>250</v>
      </c>
    </row>
    <row r="20" spans="1:19" x14ac:dyDescent="0.3">
      <c r="A20" s="76" t="s">
        <v>13</v>
      </c>
      <c r="B20" s="1" t="s">
        <v>489</v>
      </c>
      <c r="C20" s="1" t="s">
        <v>489</v>
      </c>
      <c r="D20" s="1" t="s">
        <v>489</v>
      </c>
      <c r="E20" s="1" t="s">
        <v>489</v>
      </c>
      <c r="F20" s="1" t="s">
        <v>489</v>
      </c>
      <c r="G20" s="1" t="s">
        <v>489</v>
      </c>
      <c r="H20" s="1" t="s">
        <v>489</v>
      </c>
      <c r="I20" s="1" t="s">
        <v>489</v>
      </c>
      <c r="J20" s="1" t="s">
        <v>489</v>
      </c>
      <c r="K20" s="1" t="s">
        <v>489</v>
      </c>
      <c r="L20" s="1" t="s">
        <v>489</v>
      </c>
      <c r="M20" s="1" t="s">
        <v>489</v>
      </c>
      <c r="N20" s="1" t="s">
        <v>250</v>
      </c>
      <c r="O20" s="1" t="s">
        <v>489</v>
      </c>
      <c r="P20" s="1" t="s">
        <v>489</v>
      </c>
      <c r="Q20" s="1" t="s">
        <v>250</v>
      </c>
      <c r="R20" s="1" t="s">
        <v>250</v>
      </c>
      <c r="S20" s="1" t="s">
        <v>489</v>
      </c>
    </row>
    <row r="21" spans="1:19" x14ac:dyDescent="0.3">
      <c r="A21" s="76" t="s">
        <v>14</v>
      </c>
      <c r="B21" s="1">
        <v>1.5669999999999999</v>
      </c>
      <c r="C21" s="1">
        <v>2.5539999999999998</v>
      </c>
      <c r="D21" s="1">
        <v>2.206</v>
      </c>
      <c r="E21" s="1">
        <v>2.6789999999999998</v>
      </c>
      <c r="F21" s="1">
        <v>2.423</v>
      </c>
      <c r="G21" s="1">
        <v>2.544</v>
      </c>
      <c r="H21" s="1">
        <v>2.911</v>
      </c>
      <c r="I21" s="1">
        <v>2.5920000000000001</v>
      </c>
      <c r="J21" s="1">
        <v>2.9180000000000001</v>
      </c>
      <c r="K21" s="1">
        <v>1.071</v>
      </c>
      <c r="L21" s="1">
        <v>1.4850000000000001</v>
      </c>
      <c r="M21" s="1">
        <v>1.222</v>
      </c>
      <c r="N21" s="1">
        <v>1.4890000000000001</v>
      </c>
      <c r="O21" s="1">
        <v>1.6359999999999999</v>
      </c>
      <c r="P21" s="1">
        <v>2.2389999999999999</v>
      </c>
      <c r="Q21" s="1">
        <v>2.3039999999999998</v>
      </c>
      <c r="R21" s="1">
        <v>2.1579999999999999</v>
      </c>
      <c r="S21" s="1">
        <v>1.7509999999999999</v>
      </c>
    </row>
    <row r="22" spans="1:19" x14ac:dyDescent="0.3">
      <c r="A22" s="76" t="s">
        <v>15</v>
      </c>
      <c r="B22" s="1">
        <v>3.097</v>
      </c>
      <c r="C22" s="1">
        <v>4.7869999999999999</v>
      </c>
      <c r="D22" s="1">
        <v>5.0659999999999998</v>
      </c>
      <c r="E22" s="1">
        <v>5.4619999999999997</v>
      </c>
      <c r="F22" s="1">
        <v>4.7530000000000001</v>
      </c>
      <c r="G22" s="1">
        <v>4.8780000000000001</v>
      </c>
      <c r="H22" s="1">
        <v>5.2</v>
      </c>
      <c r="I22" s="1">
        <v>4.798</v>
      </c>
      <c r="J22" s="1">
        <v>4.9219999999999997</v>
      </c>
      <c r="K22" s="1">
        <v>2.1819999999999999</v>
      </c>
      <c r="L22" s="1">
        <v>2.585</v>
      </c>
      <c r="M22" s="1">
        <v>2.9079999999999999</v>
      </c>
      <c r="N22" s="1">
        <v>2.9950000000000001</v>
      </c>
      <c r="O22" s="1">
        <v>3.2869999999999999</v>
      </c>
      <c r="P22" s="1">
        <v>3.3690000000000002</v>
      </c>
      <c r="Q22" s="1">
        <v>6.367</v>
      </c>
      <c r="R22" s="1">
        <v>5.3079999999999998</v>
      </c>
      <c r="S22" s="1">
        <v>4.4359999999999999</v>
      </c>
    </row>
    <row r="23" spans="1:19" x14ac:dyDescent="0.3">
      <c r="A23" s="76" t="s">
        <v>16</v>
      </c>
      <c r="B23" s="1">
        <v>0.42799999999999999</v>
      </c>
      <c r="C23" s="1">
        <v>0.57299999999999995</v>
      </c>
      <c r="D23" s="1">
        <v>0.40100000000000002</v>
      </c>
      <c r="E23" s="1">
        <v>0.60599999999999998</v>
      </c>
      <c r="F23" s="1">
        <v>0.61399999999999999</v>
      </c>
      <c r="G23" s="1">
        <v>0.55200000000000005</v>
      </c>
      <c r="H23" s="1">
        <v>0.63900000000000001</v>
      </c>
      <c r="I23" s="1">
        <v>0.754</v>
      </c>
      <c r="J23" s="1">
        <v>0.34599999999999997</v>
      </c>
      <c r="K23" s="1">
        <v>0.23200000000000001</v>
      </c>
      <c r="L23" s="1">
        <v>0.29299999999999998</v>
      </c>
      <c r="M23" s="1">
        <v>0.62</v>
      </c>
      <c r="N23" s="1">
        <v>0.72099999999999997</v>
      </c>
      <c r="O23" s="1">
        <v>0.33400000000000002</v>
      </c>
      <c r="P23" s="1">
        <v>0.48299999999999998</v>
      </c>
      <c r="Q23" s="1">
        <v>1.139</v>
      </c>
      <c r="R23" s="1">
        <v>1.044</v>
      </c>
      <c r="S23" s="1">
        <v>0.74199999999999999</v>
      </c>
    </row>
    <row r="24" spans="1:19" x14ac:dyDescent="0.3">
      <c r="A24" s="76" t="s">
        <v>17</v>
      </c>
      <c r="B24" s="1">
        <v>1.3340000000000001</v>
      </c>
      <c r="C24" s="1">
        <v>1.73</v>
      </c>
      <c r="D24" s="1">
        <v>1.913</v>
      </c>
      <c r="E24" s="1">
        <v>1.8360000000000001</v>
      </c>
      <c r="F24" s="1">
        <v>1.855</v>
      </c>
      <c r="G24" s="1">
        <v>1.877</v>
      </c>
      <c r="H24" s="1">
        <v>1.9790000000000001</v>
      </c>
      <c r="I24" s="1">
        <v>1.9690000000000001</v>
      </c>
      <c r="J24" s="1">
        <v>1.982</v>
      </c>
      <c r="K24" s="1">
        <v>0.91900000000000004</v>
      </c>
      <c r="L24" s="1">
        <v>1.0820000000000001</v>
      </c>
      <c r="M24" s="1">
        <v>1.133</v>
      </c>
      <c r="N24" s="1">
        <v>1.0720000000000001</v>
      </c>
      <c r="O24" s="1">
        <v>1.1499999999999999</v>
      </c>
      <c r="P24" s="1">
        <v>1.3149999999999999</v>
      </c>
      <c r="Q24" s="1">
        <v>2.8559999999999999</v>
      </c>
      <c r="R24" s="1">
        <v>2.504</v>
      </c>
      <c r="S24" s="1">
        <v>2.0609999999999999</v>
      </c>
    </row>
    <row r="25" spans="1:19" x14ac:dyDescent="0.3">
      <c r="A25" s="76" t="s">
        <v>18</v>
      </c>
      <c r="B25" s="1">
        <v>0.191</v>
      </c>
      <c r="C25" s="1">
        <v>0.34300000000000003</v>
      </c>
      <c r="D25" s="1">
        <v>0.29199999999999998</v>
      </c>
      <c r="E25" s="1">
        <v>0.35299999999999998</v>
      </c>
      <c r="F25" s="1">
        <v>0.312</v>
      </c>
      <c r="G25" s="1">
        <v>0.246</v>
      </c>
      <c r="H25" s="1">
        <v>0.39100000000000001</v>
      </c>
      <c r="I25" s="1">
        <v>0.503</v>
      </c>
      <c r="J25" s="1">
        <v>0.309</v>
      </c>
      <c r="K25" s="1" t="s">
        <v>489</v>
      </c>
      <c r="L25" s="1" t="s">
        <v>489</v>
      </c>
      <c r="M25" s="1" t="s">
        <v>489</v>
      </c>
      <c r="N25" s="1">
        <v>0.183</v>
      </c>
      <c r="O25" s="1" t="s">
        <v>489</v>
      </c>
      <c r="P25" s="1">
        <v>0.22900000000000001</v>
      </c>
      <c r="Q25" s="1">
        <v>0.59299999999999997</v>
      </c>
      <c r="R25" s="1">
        <v>0.308</v>
      </c>
      <c r="S25" s="1">
        <v>0.36599999999999999</v>
      </c>
    </row>
    <row r="26" spans="1:19" x14ac:dyDescent="0.3">
      <c r="A26" s="76" t="s">
        <v>248</v>
      </c>
      <c r="B26" s="1" t="s">
        <v>489</v>
      </c>
      <c r="C26" s="1">
        <v>0.105</v>
      </c>
      <c r="D26" s="1">
        <v>0.11700000000000001</v>
      </c>
      <c r="E26" s="1" t="s">
        <v>489</v>
      </c>
      <c r="F26" s="1" t="s">
        <v>489</v>
      </c>
      <c r="G26" s="1" t="s">
        <v>489</v>
      </c>
      <c r="H26" s="1">
        <v>0.107</v>
      </c>
      <c r="I26" s="1" t="s">
        <v>489</v>
      </c>
      <c r="J26" s="1" t="s">
        <v>489</v>
      </c>
      <c r="K26" s="1" t="s">
        <v>489</v>
      </c>
      <c r="L26" s="1" t="s">
        <v>489</v>
      </c>
      <c r="M26" s="1" t="s">
        <v>489</v>
      </c>
      <c r="N26" s="1" t="s">
        <v>489</v>
      </c>
      <c r="O26" s="1" t="s">
        <v>250</v>
      </c>
      <c r="P26" s="1" t="s">
        <v>489</v>
      </c>
      <c r="Q26" s="1">
        <v>0.17699999999999999</v>
      </c>
      <c r="R26" s="1">
        <v>0.158</v>
      </c>
      <c r="S26" s="1" t="s">
        <v>489</v>
      </c>
    </row>
    <row r="27" spans="1:19" x14ac:dyDescent="0.3">
      <c r="A27" s="76" t="s">
        <v>20</v>
      </c>
      <c r="B27" s="1">
        <v>0.377</v>
      </c>
      <c r="C27" s="1">
        <v>0.71799999999999997</v>
      </c>
      <c r="D27" s="1">
        <v>0.68200000000000005</v>
      </c>
      <c r="E27" s="1">
        <v>0.72399999999999998</v>
      </c>
      <c r="F27" s="1">
        <v>0.65500000000000003</v>
      </c>
      <c r="G27" s="1">
        <v>0.627</v>
      </c>
      <c r="H27" s="1">
        <v>0.73699999999999999</v>
      </c>
      <c r="I27" s="1">
        <v>0.72399999999999998</v>
      </c>
      <c r="J27" s="1">
        <v>0.67500000000000004</v>
      </c>
      <c r="K27" s="1">
        <v>0.34300000000000003</v>
      </c>
      <c r="L27" s="1">
        <v>0.26400000000000001</v>
      </c>
      <c r="M27" s="1">
        <v>0.307</v>
      </c>
      <c r="N27" s="1">
        <v>0.39200000000000002</v>
      </c>
      <c r="O27" s="1">
        <v>0.34200000000000003</v>
      </c>
      <c r="P27" s="1">
        <v>0.54600000000000004</v>
      </c>
      <c r="Q27" s="1">
        <v>0.76100000000000001</v>
      </c>
      <c r="R27" s="1">
        <v>0.53400000000000003</v>
      </c>
      <c r="S27" s="1">
        <v>0.57899999999999996</v>
      </c>
    </row>
    <row r="28" spans="1:19" x14ac:dyDescent="0.3">
      <c r="A28" s="76" t="s">
        <v>21</v>
      </c>
      <c r="B28" s="1" t="s">
        <v>489</v>
      </c>
      <c r="C28" s="1" t="s">
        <v>226</v>
      </c>
      <c r="D28" s="1" t="s">
        <v>226</v>
      </c>
      <c r="E28" s="1" t="s">
        <v>489</v>
      </c>
      <c r="F28" s="1" t="s">
        <v>489</v>
      </c>
      <c r="G28" s="1" t="s">
        <v>489</v>
      </c>
      <c r="H28" s="1" t="s">
        <v>489</v>
      </c>
      <c r="I28" s="1" t="s">
        <v>489</v>
      </c>
      <c r="J28" s="1" t="s">
        <v>489</v>
      </c>
      <c r="K28" s="1" t="s">
        <v>489</v>
      </c>
      <c r="L28" s="1" t="s">
        <v>226</v>
      </c>
      <c r="M28" s="1" t="s">
        <v>250</v>
      </c>
      <c r="N28" s="1" t="s">
        <v>250</v>
      </c>
      <c r="O28" s="1" t="s">
        <v>250</v>
      </c>
      <c r="P28" s="1" t="s">
        <v>250</v>
      </c>
      <c r="Q28" s="1" t="s">
        <v>250</v>
      </c>
      <c r="R28" s="1" t="s">
        <v>250</v>
      </c>
      <c r="S28" s="1" t="s">
        <v>250</v>
      </c>
    </row>
    <row r="29" spans="1:19" x14ac:dyDescent="0.3">
      <c r="A29" s="76" t="s">
        <v>22</v>
      </c>
      <c r="B29" s="1" t="s">
        <v>226</v>
      </c>
      <c r="C29" s="1" t="s">
        <v>226</v>
      </c>
      <c r="D29" s="1" t="s">
        <v>489</v>
      </c>
      <c r="E29" s="1" t="s">
        <v>489</v>
      </c>
      <c r="F29" s="1">
        <v>0.38100000000000001</v>
      </c>
      <c r="G29" s="1" t="s">
        <v>489</v>
      </c>
      <c r="H29" s="1" t="s">
        <v>489</v>
      </c>
      <c r="I29" s="1">
        <v>0.31</v>
      </c>
      <c r="J29" s="1" t="s">
        <v>489</v>
      </c>
      <c r="K29" s="1" t="s">
        <v>489</v>
      </c>
      <c r="L29" s="1" t="s">
        <v>489</v>
      </c>
      <c r="M29" s="1" t="s">
        <v>489</v>
      </c>
      <c r="N29" s="1" t="s">
        <v>489</v>
      </c>
      <c r="O29" s="1" t="s">
        <v>489</v>
      </c>
      <c r="P29" s="1" t="s">
        <v>489</v>
      </c>
      <c r="Q29" s="1" t="s">
        <v>489</v>
      </c>
      <c r="R29" s="1">
        <v>0.33600000000000002</v>
      </c>
      <c r="S29" s="1" t="s">
        <v>489</v>
      </c>
    </row>
    <row r="30" spans="1:19" x14ac:dyDescent="0.3">
      <c r="A30" s="76" t="s">
        <v>23</v>
      </c>
      <c r="B30" s="1" t="s">
        <v>226</v>
      </c>
      <c r="C30" s="1" t="s">
        <v>489</v>
      </c>
      <c r="D30" s="1" t="s">
        <v>489</v>
      </c>
      <c r="E30" s="1" t="s">
        <v>226</v>
      </c>
      <c r="F30" s="1" t="s">
        <v>489</v>
      </c>
      <c r="G30" s="1" t="s">
        <v>226</v>
      </c>
      <c r="H30" s="1" t="s">
        <v>489</v>
      </c>
      <c r="I30" s="1" t="s">
        <v>226</v>
      </c>
      <c r="J30" s="1" t="s">
        <v>226</v>
      </c>
      <c r="K30" s="1" t="s">
        <v>489</v>
      </c>
      <c r="L30" s="1" t="s">
        <v>489</v>
      </c>
      <c r="M30" s="1" t="s">
        <v>489</v>
      </c>
      <c r="N30" s="1" t="s">
        <v>489</v>
      </c>
      <c r="O30" s="1" t="s">
        <v>250</v>
      </c>
      <c r="P30" s="1" t="s">
        <v>250</v>
      </c>
      <c r="Q30" s="1" t="s">
        <v>250</v>
      </c>
      <c r="R30" s="1" t="s">
        <v>250</v>
      </c>
      <c r="S30" s="1" t="s">
        <v>250</v>
      </c>
    </row>
    <row r="31" spans="1:19" x14ac:dyDescent="0.3">
      <c r="A31" s="76" t="s">
        <v>24</v>
      </c>
      <c r="B31" s="1" t="s">
        <v>489</v>
      </c>
      <c r="C31" s="1" t="s">
        <v>489</v>
      </c>
      <c r="D31" s="1" t="s">
        <v>489</v>
      </c>
      <c r="E31" s="1" t="s">
        <v>226</v>
      </c>
      <c r="F31" s="1" t="s">
        <v>226</v>
      </c>
      <c r="G31" s="1" t="s">
        <v>489</v>
      </c>
      <c r="H31" s="1" t="s">
        <v>489</v>
      </c>
      <c r="I31" s="1" t="s">
        <v>489</v>
      </c>
      <c r="J31" s="1" t="s">
        <v>489</v>
      </c>
      <c r="K31" s="1" t="s">
        <v>489</v>
      </c>
      <c r="L31" s="1" t="s">
        <v>489</v>
      </c>
      <c r="M31" s="1" t="s">
        <v>250</v>
      </c>
      <c r="N31" s="1" t="s">
        <v>250</v>
      </c>
      <c r="O31" s="1" t="s">
        <v>250</v>
      </c>
      <c r="P31" s="1" t="s">
        <v>489</v>
      </c>
      <c r="Q31" s="1">
        <v>0.193</v>
      </c>
      <c r="R31" s="1" t="s">
        <v>489</v>
      </c>
      <c r="S31" s="1" t="s">
        <v>489</v>
      </c>
    </row>
    <row r="32" spans="1:19" x14ac:dyDescent="0.3">
      <c r="A32" s="76" t="s">
        <v>25</v>
      </c>
      <c r="B32" s="1" t="s">
        <v>489</v>
      </c>
      <c r="C32" s="1">
        <v>0.121</v>
      </c>
      <c r="D32" s="1" t="s">
        <v>489</v>
      </c>
      <c r="E32" s="1" t="s">
        <v>489</v>
      </c>
      <c r="F32" s="1" t="s">
        <v>226</v>
      </c>
      <c r="G32" s="1" t="s">
        <v>489</v>
      </c>
      <c r="H32" s="1" t="s">
        <v>226</v>
      </c>
      <c r="I32" s="1" t="s">
        <v>489</v>
      </c>
      <c r="J32" s="1" t="s">
        <v>489</v>
      </c>
      <c r="K32" s="1" t="s">
        <v>489</v>
      </c>
      <c r="L32" s="1" t="s">
        <v>489</v>
      </c>
      <c r="M32" s="1" t="s">
        <v>489</v>
      </c>
      <c r="N32" s="1" t="s">
        <v>489</v>
      </c>
      <c r="O32" s="1" t="s">
        <v>250</v>
      </c>
      <c r="P32" s="1" t="s">
        <v>489</v>
      </c>
      <c r="Q32" s="1" t="s">
        <v>250</v>
      </c>
      <c r="R32" s="1" t="s">
        <v>489</v>
      </c>
      <c r="S32" s="1">
        <v>0.17499999999999999</v>
      </c>
    </row>
    <row r="33" spans="1:19" x14ac:dyDescent="0.3">
      <c r="A33" s="76" t="s">
        <v>26</v>
      </c>
      <c r="B33" s="1" t="s">
        <v>226</v>
      </c>
      <c r="C33" s="1" t="s">
        <v>226</v>
      </c>
      <c r="D33" s="1" t="s">
        <v>226</v>
      </c>
      <c r="E33" s="1" t="s">
        <v>226</v>
      </c>
      <c r="F33" s="1" t="s">
        <v>226</v>
      </c>
      <c r="G33" s="1" t="s">
        <v>489</v>
      </c>
      <c r="H33" s="1" t="s">
        <v>226</v>
      </c>
      <c r="I33" s="1" t="s">
        <v>489</v>
      </c>
      <c r="J33" s="1" t="s">
        <v>489</v>
      </c>
      <c r="K33" s="1" t="s">
        <v>226</v>
      </c>
      <c r="L33" s="1" t="s">
        <v>489</v>
      </c>
      <c r="M33" s="1" t="s">
        <v>489</v>
      </c>
      <c r="N33" s="1" t="s">
        <v>489</v>
      </c>
      <c r="O33" s="1" t="s">
        <v>250</v>
      </c>
      <c r="P33" s="1" t="s">
        <v>250</v>
      </c>
      <c r="Q33" s="1" t="s">
        <v>489</v>
      </c>
      <c r="R33" s="1" t="s">
        <v>250</v>
      </c>
      <c r="S33" s="1" t="s">
        <v>489</v>
      </c>
    </row>
    <row r="34" spans="1:19" x14ac:dyDescent="0.3">
      <c r="A34" s="76" t="s">
        <v>27</v>
      </c>
      <c r="B34" s="1" t="s">
        <v>489</v>
      </c>
      <c r="C34" s="1" t="s">
        <v>226</v>
      </c>
      <c r="D34" s="1" t="s">
        <v>226</v>
      </c>
      <c r="E34" s="1" t="s">
        <v>226</v>
      </c>
      <c r="F34" s="1" t="s">
        <v>489</v>
      </c>
      <c r="G34" s="1" t="s">
        <v>489</v>
      </c>
      <c r="H34" s="1" t="s">
        <v>226</v>
      </c>
      <c r="I34" s="1" t="s">
        <v>226</v>
      </c>
      <c r="J34" s="1" t="s">
        <v>489</v>
      </c>
      <c r="K34" s="1" t="s">
        <v>226</v>
      </c>
      <c r="L34" s="1" t="s">
        <v>226</v>
      </c>
      <c r="M34" s="1" t="s">
        <v>250</v>
      </c>
      <c r="N34" s="1" t="s">
        <v>250</v>
      </c>
      <c r="O34" s="1" t="s">
        <v>489</v>
      </c>
      <c r="P34" s="1" t="s">
        <v>250</v>
      </c>
      <c r="Q34" s="1" t="s">
        <v>250</v>
      </c>
      <c r="R34" s="1" t="s">
        <v>250</v>
      </c>
      <c r="S34" s="1" t="s">
        <v>250</v>
      </c>
    </row>
    <row r="35" spans="1:19" x14ac:dyDescent="0.3">
      <c r="A35" s="76" t="s">
        <v>28</v>
      </c>
      <c r="B35" s="1" t="s">
        <v>489</v>
      </c>
      <c r="C35" s="1" t="s">
        <v>489</v>
      </c>
      <c r="D35" s="1" t="s">
        <v>489</v>
      </c>
      <c r="E35" s="1" t="s">
        <v>489</v>
      </c>
      <c r="F35" s="1" t="s">
        <v>489</v>
      </c>
      <c r="G35" s="1" t="s">
        <v>489</v>
      </c>
      <c r="H35" s="1" t="s">
        <v>489</v>
      </c>
      <c r="I35" s="1" t="s">
        <v>226</v>
      </c>
      <c r="J35" s="1" t="s">
        <v>489</v>
      </c>
      <c r="K35" s="1" t="s">
        <v>489</v>
      </c>
      <c r="L35" s="1" t="s">
        <v>489</v>
      </c>
      <c r="M35" s="1">
        <v>7.3999999999999996E-2</v>
      </c>
      <c r="N35" s="1">
        <v>0.17499999999999999</v>
      </c>
      <c r="O35" s="1">
        <v>0.192</v>
      </c>
      <c r="P35" s="1">
        <v>0.24099999999999999</v>
      </c>
      <c r="Q35" s="1" t="s">
        <v>489</v>
      </c>
      <c r="R35" s="1" t="s">
        <v>489</v>
      </c>
      <c r="S35" s="1" t="s">
        <v>489</v>
      </c>
    </row>
    <row r="36" spans="1:19" x14ac:dyDescent="0.3">
      <c r="A36" s="76" t="s">
        <v>249</v>
      </c>
      <c r="B36" s="1" t="s">
        <v>226</v>
      </c>
      <c r="C36" s="1" t="s">
        <v>226</v>
      </c>
      <c r="D36" s="1" t="s">
        <v>489</v>
      </c>
      <c r="E36" s="1" t="s">
        <v>226</v>
      </c>
      <c r="F36" s="1" t="s">
        <v>489</v>
      </c>
      <c r="G36" s="1" t="s">
        <v>226</v>
      </c>
      <c r="H36" s="1" t="s">
        <v>489</v>
      </c>
      <c r="I36" s="1" t="s">
        <v>489</v>
      </c>
      <c r="J36" s="1" t="s">
        <v>489</v>
      </c>
      <c r="K36" s="1" t="s">
        <v>226</v>
      </c>
      <c r="L36" s="1" t="s">
        <v>226</v>
      </c>
      <c r="M36" s="1" t="s">
        <v>489</v>
      </c>
      <c r="N36" s="1" t="s">
        <v>489</v>
      </c>
      <c r="O36" s="1">
        <v>9.2747693854208779E-2</v>
      </c>
      <c r="P36" s="1" t="s">
        <v>250</v>
      </c>
      <c r="Q36" s="1" t="s">
        <v>489</v>
      </c>
      <c r="R36" s="1" t="s">
        <v>489</v>
      </c>
      <c r="S36" s="1">
        <v>0.11129723262505054</v>
      </c>
    </row>
    <row r="37" spans="1:19" x14ac:dyDescent="0.3">
      <c r="A37" s="76" t="s">
        <v>29</v>
      </c>
      <c r="B37" s="1">
        <v>5.0915371329879102</v>
      </c>
      <c r="C37" s="1">
        <v>5.3436960276338512</v>
      </c>
      <c r="D37" s="1">
        <v>5.0708117443868739</v>
      </c>
      <c r="E37" s="1">
        <v>4.9326424870466319</v>
      </c>
      <c r="F37" s="1">
        <v>4.810017271157168</v>
      </c>
      <c r="G37" s="1">
        <v>5.2089810017271159</v>
      </c>
      <c r="H37" s="1">
        <v>4.8341968911917101</v>
      </c>
      <c r="I37" s="1">
        <v>4.276338514680484</v>
      </c>
      <c r="J37" s="1">
        <v>4.7564766839378239</v>
      </c>
      <c r="K37" s="1">
        <v>4.3108808290155443</v>
      </c>
      <c r="L37" s="1">
        <v>5.6165803108808294</v>
      </c>
      <c r="M37" s="1">
        <v>3.57</v>
      </c>
      <c r="N37" s="1">
        <v>3.4020000000000001</v>
      </c>
      <c r="O37" s="1">
        <v>3.0009999999999999</v>
      </c>
      <c r="P37" s="1">
        <v>3.1429999999999998</v>
      </c>
      <c r="Q37" s="1">
        <v>3.3130000000000002</v>
      </c>
      <c r="R37" s="1">
        <v>3.4260000000000002</v>
      </c>
      <c r="S37" s="1">
        <v>3.46</v>
      </c>
    </row>
    <row r="38" spans="1:19" x14ac:dyDescent="0.3">
      <c r="A38" s="76" t="s">
        <v>30</v>
      </c>
      <c r="B38" s="1" t="s">
        <v>489</v>
      </c>
      <c r="C38" s="1" t="s">
        <v>489</v>
      </c>
      <c r="D38" s="1" t="s">
        <v>489</v>
      </c>
      <c r="E38" s="1" t="s">
        <v>489</v>
      </c>
      <c r="F38" s="1" t="s">
        <v>489</v>
      </c>
      <c r="G38" s="1" t="s">
        <v>489</v>
      </c>
      <c r="H38" s="1" t="s">
        <v>489</v>
      </c>
      <c r="I38" s="1" t="s">
        <v>489</v>
      </c>
      <c r="J38" s="1" t="s">
        <v>489</v>
      </c>
      <c r="K38" s="1" t="s">
        <v>489</v>
      </c>
      <c r="L38" s="1" t="s">
        <v>489</v>
      </c>
      <c r="M38" s="1" t="s">
        <v>250</v>
      </c>
      <c r="N38" s="1" t="s">
        <v>489</v>
      </c>
      <c r="O38" s="1" t="s">
        <v>489</v>
      </c>
      <c r="P38" s="1" t="s">
        <v>489</v>
      </c>
      <c r="Q38" s="1" t="s">
        <v>489</v>
      </c>
      <c r="R38" s="1" t="s">
        <v>250</v>
      </c>
      <c r="S38" s="1" t="s">
        <v>250</v>
      </c>
    </row>
    <row r="39" spans="1:19" x14ac:dyDescent="0.3">
      <c r="A39" s="76" t="s">
        <v>486</v>
      </c>
      <c r="B39" s="1">
        <f>B37*15.9994/(18.9984*2)</f>
        <v>2.143905255324837</v>
      </c>
      <c r="C39" s="1">
        <f t="shared" ref="C39:S39" si="0">C37*15.9994/(18.9984*2)</f>
        <v>2.2500823812669761</v>
      </c>
      <c r="D39" s="1">
        <f t="shared" si="0"/>
        <v>2.1351783682610996</v>
      </c>
      <c r="E39" s="1">
        <f t="shared" si="0"/>
        <v>2.076999121169516</v>
      </c>
      <c r="F39" s="1">
        <f t="shared" si="0"/>
        <v>2.0253650393757368</v>
      </c>
      <c r="G39" s="1">
        <f t="shared" si="0"/>
        <v>2.1933576153526828</v>
      </c>
      <c r="H39" s="1">
        <f t="shared" si="0"/>
        <v>2.0355464076167635</v>
      </c>
      <c r="I39" s="1">
        <f t="shared" si="0"/>
        <v>1.8006476974844969</v>
      </c>
      <c r="J39" s="1">
        <f t="shared" si="0"/>
        <v>2.002820581127748</v>
      </c>
      <c r="K39" s="1">
        <f t="shared" si="0"/>
        <v>1.8151925092573924</v>
      </c>
      <c r="L39" s="1">
        <f t="shared" si="0"/>
        <v>2.3649863942728531</v>
      </c>
      <c r="M39" s="1">
        <f t="shared" si="0"/>
        <v>1.5032281139464376</v>
      </c>
      <c r="N39" s="1">
        <f t="shared" si="0"/>
        <v>1.4324879674077817</v>
      </c>
      <c r="O39" s="1">
        <f t="shared" si="0"/>
        <v>1.2636379747768232</v>
      </c>
      <c r="P39" s="1">
        <f t="shared" si="0"/>
        <v>1.3234302414940204</v>
      </c>
      <c r="Q39" s="1">
        <f t="shared" si="0"/>
        <v>1.395012532634327</v>
      </c>
      <c r="R39" s="1">
        <f t="shared" si="0"/>
        <v>1.4425937026275897</v>
      </c>
      <c r="S39" s="1">
        <f t="shared" si="0"/>
        <v>1.4569101608556509</v>
      </c>
    </row>
    <row r="40" spans="1:19" s="4" customFormat="1" x14ac:dyDescent="0.3">
      <c r="A40" s="139" t="s">
        <v>485</v>
      </c>
      <c r="B40" s="50">
        <f t="shared" ref="B40:S40" si="1">SUM(B6:B38)-B39</f>
        <v>101.45663187766306</v>
      </c>
      <c r="C40" s="50">
        <f t="shared" si="1"/>
        <v>101.92161364636688</v>
      </c>
      <c r="D40" s="50">
        <f t="shared" si="1"/>
        <v>100.95163337612578</v>
      </c>
      <c r="E40" s="50">
        <f t="shared" si="1"/>
        <v>102.04864336587713</v>
      </c>
      <c r="F40" s="50">
        <f t="shared" si="1"/>
        <v>101.09065223178143</v>
      </c>
      <c r="G40" s="50">
        <f t="shared" si="1"/>
        <v>101.66162338637443</v>
      </c>
      <c r="H40" s="50">
        <f t="shared" si="1"/>
        <v>102.33765048357495</v>
      </c>
      <c r="I40" s="50">
        <f t="shared" si="1"/>
        <v>101.54069081719601</v>
      </c>
      <c r="J40" s="50">
        <f t="shared" si="1"/>
        <v>100.36665610281007</v>
      </c>
      <c r="K40" s="50">
        <f t="shared" si="1"/>
        <v>99.755688319758136</v>
      </c>
      <c r="L40" s="50">
        <f t="shared" si="1"/>
        <v>101.08859391660798</v>
      </c>
      <c r="M40" s="50">
        <f t="shared" si="1"/>
        <v>100.43777188605355</v>
      </c>
      <c r="N40" s="50">
        <f t="shared" si="1"/>
        <v>100.28051203259224</v>
      </c>
      <c r="O40" s="50">
        <f t="shared" si="1"/>
        <v>99.923109719077388</v>
      </c>
      <c r="P40" s="50">
        <f t="shared" si="1"/>
        <v>101.327569758506</v>
      </c>
      <c r="Q40" s="50">
        <f t="shared" si="1"/>
        <v>98.86298746736567</v>
      </c>
      <c r="R40" s="50">
        <f t="shared" si="1"/>
        <v>100.05540629737241</v>
      </c>
      <c r="S40" s="50">
        <f t="shared" si="1"/>
        <v>100.65338707176939</v>
      </c>
    </row>
    <row r="41" spans="1:19" x14ac:dyDescent="0.3">
      <c r="A41" s="77" t="s">
        <v>724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3">
      <c r="A42" s="78" t="s">
        <v>725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3">
      <c r="A43" s="78" t="s">
        <v>726</v>
      </c>
    </row>
    <row r="44" spans="1:19" s="157" customFormat="1" ht="14.4" customHeight="1" x14ac:dyDescent="0.3">
      <c r="A44" s="154" t="s">
        <v>48</v>
      </c>
      <c r="B44" s="155">
        <v>0.17302471740310438</v>
      </c>
      <c r="C44" s="155">
        <v>0.24543031542480673</v>
      </c>
      <c r="D44" s="155">
        <v>0.27823095290963179</v>
      </c>
      <c r="E44" s="155">
        <v>0.29545705059946004</v>
      </c>
      <c r="F44" s="155">
        <v>0.30809229951490164</v>
      </c>
      <c r="G44" s="155">
        <v>0.28946534891201814</v>
      </c>
      <c r="H44" s="155">
        <v>0.30027587224530755</v>
      </c>
      <c r="I44" s="155">
        <v>0.30479868118747588</v>
      </c>
      <c r="J44" s="155">
        <v>0.31357374383776437</v>
      </c>
      <c r="K44" s="155">
        <v>0.24681423297005892</v>
      </c>
      <c r="L44" s="155">
        <v>0.27170367996029843</v>
      </c>
      <c r="M44" s="155">
        <v>0.16382911712799167</v>
      </c>
      <c r="N44" s="155">
        <v>0.42060904066076488</v>
      </c>
      <c r="O44" s="155">
        <v>0.42912846265906551</v>
      </c>
      <c r="P44" s="155">
        <v>0.48175982652586818</v>
      </c>
      <c r="Q44" s="155">
        <v>0.60010794448229765</v>
      </c>
      <c r="R44" s="155">
        <v>0.49530476831033404</v>
      </c>
      <c r="S44" s="155">
        <v>0.42179099867146358</v>
      </c>
    </row>
    <row r="45" spans="1:19" s="157" customFormat="1" x14ac:dyDescent="0.3">
      <c r="A45" s="154" t="s">
        <v>49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</row>
    <row r="46" spans="1:19" s="157" customFormat="1" x14ac:dyDescent="0.3">
      <c r="A46" s="154" t="s">
        <v>50</v>
      </c>
      <c r="B46" s="155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</row>
    <row r="47" spans="1:19" s="157" customFormat="1" x14ac:dyDescent="0.3">
      <c r="A47" s="154" t="s">
        <v>51</v>
      </c>
      <c r="B47" s="155">
        <v>0</v>
      </c>
      <c r="C47" s="155">
        <v>0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0.12005977653638876</v>
      </c>
      <c r="Q47" s="155">
        <v>0</v>
      </c>
      <c r="R47" s="155">
        <v>0</v>
      </c>
      <c r="S47" s="155">
        <v>0</v>
      </c>
    </row>
    <row r="48" spans="1:19" s="157" customFormat="1" x14ac:dyDescent="0.3">
      <c r="A48" s="154" t="s">
        <v>52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</row>
    <row r="49" spans="1:19" s="157" customFormat="1" x14ac:dyDescent="0.3">
      <c r="A49" s="154" t="s">
        <v>54</v>
      </c>
      <c r="B49" s="155">
        <v>8.9652125489874521</v>
      </c>
      <c r="C49" s="155">
        <v>8.5438928663785951</v>
      </c>
      <c r="D49" s="155">
        <v>8.56772028718086</v>
      </c>
      <c r="E49" s="155">
        <v>8.5607144225529979</v>
      </c>
      <c r="F49" s="155">
        <v>8.655836335658206</v>
      </c>
      <c r="G49" s="155">
        <v>8.5696467316896623</v>
      </c>
      <c r="H49" s="155">
        <v>8.522771519223312</v>
      </c>
      <c r="I49" s="155">
        <v>8.4754477839718856</v>
      </c>
      <c r="J49" s="155">
        <v>8.5457825248575094</v>
      </c>
      <c r="K49" s="155">
        <v>9.3518774504261728</v>
      </c>
      <c r="L49" s="155">
        <v>9.1861148954124232</v>
      </c>
      <c r="M49" s="155">
        <v>9.203049153177064</v>
      </c>
      <c r="N49" s="155">
        <v>9.399418217732789</v>
      </c>
      <c r="O49" s="155">
        <v>9.4473585248520244</v>
      </c>
      <c r="P49" s="155">
        <v>9.2454578581295728</v>
      </c>
      <c r="Q49" s="155">
        <v>8.5576997749302528</v>
      </c>
      <c r="R49" s="155">
        <v>8.7933234660014232</v>
      </c>
      <c r="S49" s="155">
        <v>8.8298771705913861</v>
      </c>
    </row>
    <row r="50" spans="1:19" s="157" customFormat="1" x14ac:dyDescent="0.3">
      <c r="A50" s="154" t="s">
        <v>55</v>
      </c>
      <c r="B50" s="155">
        <v>0.25805462872645113</v>
      </c>
      <c r="C50" s="155">
        <v>0.37153071777366287</v>
      </c>
      <c r="D50" s="155">
        <v>0.38070922135197677</v>
      </c>
      <c r="E50" s="155">
        <v>0.40675767543356506</v>
      </c>
      <c r="F50" s="155">
        <v>0.36489453357107587</v>
      </c>
      <c r="G50" s="155">
        <v>0.40319649440201194</v>
      </c>
      <c r="H50" s="155">
        <v>0.45070852822776036</v>
      </c>
      <c r="I50" s="155">
        <v>0.42830290236438806</v>
      </c>
      <c r="J50" s="155">
        <v>0.43938061871187956</v>
      </c>
      <c r="K50" s="155">
        <v>0.10533870563322834</v>
      </c>
      <c r="L50" s="155">
        <v>9.6711275477342873E-2</v>
      </c>
      <c r="M50" s="155">
        <v>0.2543146545484713</v>
      </c>
      <c r="N50" s="155">
        <v>8.4537967950864656E-2</v>
      </c>
      <c r="O50" s="155">
        <v>7.4427793214725743E-2</v>
      </c>
      <c r="P50" s="155">
        <v>9.1875317790822794E-2</v>
      </c>
      <c r="Q50" s="155">
        <v>0.44053740997814705</v>
      </c>
      <c r="R50" s="155">
        <v>0.3354809782640667</v>
      </c>
      <c r="S50" s="155">
        <v>0.28119204234233647</v>
      </c>
    </row>
    <row r="51" spans="1:19" s="157" customFormat="1" x14ac:dyDescent="0.3">
      <c r="A51" s="154" t="s">
        <v>57</v>
      </c>
      <c r="B51" s="155">
        <v>5.7709654886368948</v>
      </c>
      <c r="C51" s="155">
        <v>5.6618902602058965</v>
      </c>
      <c r="D51" s="155">
        <v>5.6509047398708123</v>
      </c>
      <c r="E51" s="155">
        <v>5.6082524299897694</v>
      </c>
      <c r="F51" s="155">
        <v>5.6024235391918333</v>
      </c>
      <c r="G51" s="155">
        <v>5.6180513865625716</v>
      </c>
      <c r="H51" s="155">
        <v>5.6102305532636123</v>
      </c>
      <c r="I51" s="155">
        <v>5.6901112263241824</v>
      </c>
      <c r="J51" s="155">
        <v>5.6138880093587025</v>
      </c>
      <c r="K51" s="155">
        <v>5.7391917928389846</v>
      </c>
      <c r="L51" s="155">
        <v>5.6176484248467151</v>
      </c>
      <c r="M51" s="155">
        <v>5.8853564330286412</v>
      </c>
      <c r="N51" s="155">
        <v>5.604968319144465</v>
      </c>
      <c r="O51" s="155">
        <v>5.619671794179558</v>
      </c>
      <c r="P51" s="155">
        <v>5.5383226880017284</v>
      </c>
      <c r="Q51" s="155">
        <v>5.3434121673880366</v>
      </c>
      <c r="R51" s="155">
        <v>5.474515082945981</v>
      </c>
      <c r="S51" s="155">
        <v>5.6276286010219074</v>
      </c>
    </row>
    <row r="52" spans="1:19" s="157" customFormat="1" x14ac:dyDescent="0.3">
      <c r="A52" s="154" t="s">
        <v>58</v>
      </c>
      <c r="B52" s="155">
        <v>2.2338454942477801E-2</v>
      </c>
      <c r="C52" s="155">
        <v>3.5100251111775775E-2</v>
      </c>
      <c r="D52" s="155">
        <v>4.3850465206928924E-2</v>
      </c>
      <c r="E52" s="155">
        <v>4.977477051033493E-2</v>
      </c>
      <c r="F52" s="155">
        <v>3.9630631538207846E-2</v>
      </c>
      <c r="G52" s="155">
        <v>4.7177093004506655E-2</v>
      </c>
      <c r="H52" s="155">
        <v>6.073769267403057E-2</v>
      </c>
      <c r="I52" s="155">
        <v>6.2242065595584123E-2</v>
      </c>
      <c r="J52" s="155">
        <v>6.2140803722915805E-2</v>
      </c>
      <c r="K52" s="155">
        <v>3.2400603746655827E-2</v>
      </c>
      <c r="L52" s="155">
        <v>3.8775216676577531E-2</v>
      </c>
      <c r="M52" s="155">
        <v>4.3132380426590289E-2</v>
      </c>
      <c r="N52" s="155">
        <v>6.7467092901687079E-2</v>
      </c>
      <c r="O52" s="155">
        <v>6.7938762031431468E-2</v>
      </c>
      <c r="P52" s="155">
        <v>7.5652116498450106E-2</v>
      </c>
      <c r="Q52" s="155">
        <v>0.16609777949312116</v>
      </c>
      <c r="R52" s="155">
        <v>0.11807207066973124</v>
      </c>
      <c r="S52" s="155">
        <v>0.11850599893814105</v>
      </c>
    </row>
    <row r="53" spans="1:19" s="157" customFormat="1" x14ac:dyDescent="0.3">
      <c r="A53" s="154" t="s">
        <v>59</v>
      </c>
      <c r="B53" s="155">
        <v>4.060448873328347E-2</v>
      </c>
      <c r="C53" s="155">
        <v>4.4434687516538791E-2</v>
      </c>
      <c r="D53" s="155">
        <v>4.0778469928287132E-2</v>
      </c>
      <c r="E53" s="155">
        <v>4.3732977788296358E-2</v>
      </c>
      <c r="F53" s="155">
        <v>5.0907470613175076E-2</v>
      </c>
      <c r="G53" s="155">
        <v>4.5096632759590326E-2</v>
      </c>
      <c r="H53" s="155">
        <v>3.8096829277257022E-2</v>
      </c>
      <c r="I53" s="155">
        <v>4.8798988279855827E-2</v>
      </c>
      <c r="J53" s="155">
        <v>3.8594198951158877E-2</v>
      </c>
      <c r="K53" s="155">
        <v>4.2220008334792856E-2</v>
      </c>
      <c r="L53" s="155">
        <v>3.9016159891967106E-2</v>
      </c>
      <c r="M53" s="155">
        <v>0</v>
      </c>
      <c r="N53" s="155">
        <v>0</v>
      </c>
      <c r="O53" s="155">
        <v>0</v>
      </c>
      <c r="P53" s="155">
        <v>0</v>
      </c>
      <c r="Q53" s="155">
        <v>0</v>
      </c>
      <c r="R53" s="155">
        <v>0</v>
      </c>
      <c r="S53" s="155">
        <v>0</v>
      </c>
    </row>
    <row r="54" spans="1:19" s="157" customFormat="1" x14ac:dyDescent="0.3">
      <c r="A54" s="154" t="s">
        <v>60</v>
      </c>
      <c r="B54" s="155">
        <v>0</v>
      </c>
      <c r="C54" s="155">
        <v>0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55">
        <v>0</v>
      </c>
      <c r="R54" s="155">
        <v>0</v>
      </c>
      <c r="S54" s="155">
        <v>0</v>
      </c>
    </row>
    <row r="55" spans="1:19" s="157" customFormat="1" x14ac:dyDescent="0.3">
      <c r="A55" s="154" t="s">
        <v>61</v>
      </c>
      <c r="B55" s="155">
        <v>0</v>
      </c>
      <c r="C55" s="155">
        <v>0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  <c r="Q55" s="155">
        <v>0</v>
      </c>
      <c r="R55" s="155">
        <v>0</v>
      </c>
      <c r="S55" s="155">
        <v>0</v>
      </c>
    </row>
    <row r="56" spans="1:19" s="157" customFormat="1" x14ac:dyDescent="0.3">
      <c r="A56" s="154" t="s">
        <v>62</v>
      </c>
      <c r="B56" s="155">
        <v>9.8620420083075297E-2</v>
      </c>
      <c r="C56" s="155">
        <v>0.16350361043459699</v>
      </c>
      <c r="D56" s="155">
        <v>0.14264668471359618</v>
      </c>
      <c r="E56" s="155">
        <v>0.17274601006732704</v>
      </c>
      <c r="F56" s="155">
        <v>0.15733446480832092</v>
      </c>
      <c r="G56" s="155">
        <v>0.16342192751773321</v>
      </c>
      <c r="H56" s="155">
        <v>0.18765802495238723</v>
      </c>
      <c r="I56" s="155">
        <v>0.16814237445296951</v>
      </c>
      <c r="J56" s="155">
        <v>0.19099240053265154</v>
      </c>
      <c r="K56" s="155">
        <v>6.8131459991941201E-2</v>
      </c>
      <c r="L56" s="155">
        <v>9.324310889209679E-2</v>
      </c>
      <c r="M56" s="155">
        <v>7.7889984511667398E-2</v>
      </c>
      <c r="N56" s="155">
        <v>9.6167418040791333E-2</v>
      </c>
      <c r="O56" s="155">
        <v>0.10625337873299608</v>
      </c>
      <c r="P56" s="155">
        <v>0.1449339019754966</v>
      </c>
      <c r="Q56" s="155">
        <v>0.15891679286873897</v>
      </c>
      <c r="R56" s="155">
        <v>0.14451310800258985</v>
      </c>
      <c r="S56" s="155">
        <v>0.11450294832939285</v>
      </c>
    </row>
    <row r="57" spans="1:19" s="157" customFormat="1" x14ac:dyDescent="0.3">
      <c r="A57" s="154" t="s">
        <v>63</v>
      </c>
      <c r="B57" s="155">
        <v>0.19346984250634336</v>
      </c>
      <c r="C57" s="155">
        <v>0.3041894185452923</v>
      </c>
      <c r="D57" s="155">
        <v>0.32515885159577324</v>
      </c>
      <c r="E57" s="155">
        <v>0.349591792936784</v>
      </c>
      <c r="F57" s="155">
        <v>0.30634619353953646</v>
      </c>
      <c r="G57" s="155">
        <v>0.31103498340907787</v>
      </c>
      <c r="H57" s="155">
        <v>0.33273807557655322</v>
      </c>
      <c r="I57" s="155">
        <v>0.3089417794237857</v>
      </c>
      <c r="J57" s="155">
        <v>0.31977656289657386</v>
      </c>
      <c r="K57" s="155">
        <v>0.13778032095383921</v>
      </c>
      <c r="L57" s="155">
        <v>0.16111095060678338</v>
      </c>
      <c r="M57" s="155">
        <v>0.18398356714581302</v>
      </c>
      <c r="N57" s="155">
        <v>0.19200136050953417</v>
      </c>
      <c r="O57" s="155">
        <v>0.21190117986074719</v>
      </c>
      <c r="P57" s="155">
        <v>0.21646671331048459</v>
      </c>
      <c r="Q57" s="155">
        <v>0.43590955439393347</v>
      </c>
      <c r="R57" s="155">
        <v>0.35282628859638332</v>
      </c>
      <c r="S57" s="155">
        <v>0.28793620871215625</v>
      </c>
    </row>
    <row r="58" spans="1:19" s="157" customFormat="1" x14ac:dyDescent="0.3">
      <c r="A58" s="154" t="s">
        <v>64</v>
      </c>
      <c r="B58" s="155">
        <v>2.6609481008943666E-2</v>
      </c>
      <c r="C58" s="155">
        <v>3.6237302350353114E-2</v>
      </c>
      <c r="D58" s="155">
        <v>2.5615057232966417E-2</v>
      </c>
      <c r="E58" s="155">
        <v>3.8601370070607703E-2</v>
      </c>
      <c r="F58" s="155">
        <v>3.9385250103765375E-2</v>
      </c>
      <c r="G58" s="155">
        <v>3.5028947046557159E-2</v>
      </c>
      <c r="H58" s="155">
        <v>4.069308142315773E-2</v>
      </c>
      <c r="I58" s="155">
        <v>4.8317928660732583E-2</v>
      </c>
      <c r="J58" s="155">
        <v>2.2371838833745716E-2</v>
      </c>
      <c r="K58" s="155">
        <v>1.4579445041219519E-2</v>
      </c>
      <c r="L58" s="155">
        <v>1.8174090880829979E-2</v>
      </c>
      <c r="M58" s="155">
        <v>3.9038838202864995E-2</v>
      </c>
      <c r="N58" s="155">
        <v>4.6000579887659578E-2</v>
      </c>
      <c r="O58" s="155">
        <v>2.1428940549081968E-2</v>
      </c>
      <c r="P58" s="155">
        <v>3.0885725358639361E-2</v>
      </c>
      <c r="Q58" s="155">
        <v>7.7607880832074441E-2</v>
      </c>
      <c r="R58" s="155">
        <v>6.9063897475522287E-2</v>
      </c>
      <c r="S58" s="155">
        <v>4.7932404111086402E-2</v>
      </c>
    </row>
    <row r="59" spans="1:19" s="157" customFormat="1" x14ac:dyDescent="0.3">
      <c r="A59" s="154" t="s">
        <v>65</v>
      </c>
      <c r="B59" s="155">
        <v>8.1294299401503844E-2</v>
      </c>
      <c r="C59" s="155">
        <v>0.10724053419666019</v>
      </c>
      <c r="D59" s="155">
        <v>0.11977813755393034</v>
      </c>
      <c r="E59" s="155">
        <v>0.11463425157160761</v>
      </c>
      <c r="F59" s="155">
        <v>0.11663282055626661</v>
      </c>
      <c r="G59" s="155">
        <v>0.11675188621046602</v>
      </c>
      <c r="H59" s="155">
        <v>0.12353133685152363</v>
      </c>
      <c r="I59" s="155">
        <v>0.12367852763899308</v>
      </c>
      <c r="J59" s="155">
        <v>0.12561481448349504</v>
      </c>
      <c r="K59" s="155">
        <v>5.6608304523606712E-2</v>
      </c>
      <c r="L59" s="155">
        <v>6.5784558411605784E-2</v>
      </c>
      <c r="M59" s="155">
        <v>6.9927295661748975E-2</v>
      </c>
      <c r="N59" s="155">
        <v>6.704006937198094E-2</v>
      </c>
      <c r="O59" s="155">
        <v>7.2320879905608745E-2</v>
      </c>
      <c r="P59" s="155">
        <v>8.2422931209019987E-2</v>
      </c>
      <c r="Q59" s="155">
        <v>0.19074445935453668</v>
      </c>
      <c r="R59" s="155">
        <v>0.16236654035021653</v>
      </c>
      <c r="S59" s="155">
        <v>0.13050132662004121</v>
      </c>
    </row>
    <row r="60" spans="1:19" s="157" customFormat="1" x14ac:dyDescent="0.3">
      <c r="A60" s="154" t="s">
        <v>66</v>
      </c>
      <c r="B60" s="155">
        <v>1.1771104666088427E-2</v>
      </c>
      <c r="C60" s="155">
        <v>2.1502382178502817E-2</v>
      </c>
      <c r="D60" s="155">
        <v>1.8489494100212341E-2</v>
      </c>
      <c r="E60" s="155">
        <v>2.2289278951583762E-2</v>
      </c>
      <c r="F60" s="155">
        <v>1.9838601304830315E-2</v>
      </c>
      <c r="G60" s="155">
        <v>1.5474418256465325E-2</v>
      </c>
      <c r="H60" s="155">
        <v>2.4682417587658628E-2</v>
      </c>
      <c r="I60" s="155">
        <v>3.1951861603477016E-2</v>
      </c>
      <c r="J60" s="155">
        <v>1.9805019832128755E-2</v>
      </c>
      <c r="K60" s="155">
        <v>0</v>
      </c>
      <c r="L60" s="155">
        <v>0</v>
      </c>
      <c r="M60" s="155">
        <v>0</v>
      </c>
      <c r="N60" s="155">
        <v>1.1573650154108292E-2</v>
      </c>
      <c r="O60" s="155">
        <v>0</v>
      </c>
      <c r="P60" s="155">
        <v>1.4515679676206381E-2</v>
      </c>
      <c r="Q60" s="155">
        <v>4.0052350955132113E-2</v>
      </c>
      <c r="R60" s="155">
        <v>2.0197262967631659E-2</v>
      </c>
      <c r="S60" s="155">
        <v>2.3436762077466769E-2</v>
      </c>
    </row>
    <row r="61" spans="1:19" s="157" customFormat="1" x14ac:dyDescent="0.3">
      <c r="A61" s="154" t="s">
        <v>67</v>
      </c>
      <c r="B61" s="155">
        <v>0</v>
      </c>
      <c r="C61" s="155">
        <v>6.5195023131978625E-3</v>
      </c>
      <c r="D61" s="155">
        <v>7.337713094233529E-3</v>
      </c>
      <c r="E61" s="155">
        <v>0</v>
      </c>
      <c r="F61" s="155">
        <v>0</v>
      </c>
      <c r="G61" s="155">
        <v>0</v>
      </c>
      <c r="H61" s="155">
        <v>6.690019813418005E-3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1.1840751699526393E-2</v>
      </c>
      <c r="R61" s="155">
        <v>1.0261989797671303E-2</v>
      </c>
      <c r="S61" s="155">
        <v>0</v>
      </c>
    </row>
    <row r="62" spans="1:19" s="157" customFormat="1" x14ac:dyDescent="0.3">
      <c r="A62" s="154" t="s">
        <v>68</v>
      </c>
      <c r="B62" s="155">
        <v>2.1325375692266002E-2</v>
      </c>
      <c r="C62" s="155">
        <v>4.131315738184111E-2</v>
      </c>
      <c r="D62" s="155">
        <v>3.9636750067107346E-2</v>
      </c>
      <c r="E62" s="155">
        <v>4.1959602653684792E-2</v>
      </c>
      <c r="F62" s="155">
        <v>3.8226914228277308E-2</v>
      </c>
      <c r="G62" s="155">
        <v>3.6200806953535968E-2</v>
      </c>
      <c r="H62" s="155">
        <v>4.2702166806542118E-2</v>
      </c>
      <c r="I62" s="155">
        <v>4.2212224010373528E-2</v>
      </c>
      <c r="J62" s="155">
        <v>3.9709284483932024E-2</v>
      </c>
      <c r="K62" s="155">
        <v>1.9611455817181777E-2</v>
      </c>
      <c r="L62" s="155">
        <v>1.4898814314981456E-2</v>
      </c>
      <c r="M62" s="155">
        <v>1.7587587703545005E-2</v>
      </c>
      <c r="N62" s="155">
        <v>2.2754998664816936E-2</v>
      </c>
      <c r="O62" s="155">
        <v>1.9963792387826546E-2</v>
      </c>
      <c r="P62" s="155">
        <v>3.1766255366802977E-2</v>
      </c>
      <c r="Q62" s="155">
        <v>4.7176906848752004E-2</v>
      </c>
      <c r="R62" s="155">
        <v>3.2140641979732029E-2</v>
      </c>
      <c r="S62" s="155">
        <v>3.403036256523613E-2</v>
      </c>
    </row>
    <row r="63" spans="1:19" s="157" customFormat="1" x14ac:dyDescent="0.3">
      <c r="A63" s="154" t="s">
        <v>69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155">
        <v>0</v>
      </c>
      <c r="Q63" s="155">
        <v>0</v>
      </c>
      <c r="R63" s="155">
        <v>0</v>
      </c>
      <c r="S63" s="155">
        <v>0</v>
      </c>
    </row>
    <row r="64" spans="1:19" s="157" customFormat="1" x14ac:dyDescent="0.3">
      <c r="A64" s="154" t="s">
        <v>70</v>
      </c>
      <c r="B64" s="155">
        <v>0</v>
      </c>
      <c r="C64" s="155">
        <v>0</v>
      </c>
      <c r="D64" s="155">
        <v>0</v>
      </c>
      <c r="E64" s="155">
        <v>0</v>
      </c>
      <c r="F64" s="155">
        <v>2.1609864123631264E-2</v>
      </c>
      <c r="G64" s="155">
        <v>0</v>
      </c>
      <c r="H64" s="155">
        <v>0</v>
      </c>
      <c r="I64" s="155">
        <v>1.7565498533994996E-2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>
        <v>0</v>
      </c>
      <c r="P64" s="155">
        <v>0</v>
      </c>
      <c r="Q64" s="155">
        <v>0</v>
      </c>
      <c r="R64" s="155">
        <v>1.9654033225531567E-2</v>
      </c>
      <c r="S64" s="155">
        <v>0</v>
      </c>
    </row>
    <row r="65" spans="1:19" s="157" customFormat="1" x14ac:dyDescent="0.3">
      <c r="A65" s="154" t="s">
        <v>71</v>
      </c>
      <c r="B65" s="155">
        <v>0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5">
        <v>0</v>
      </c>
      <c r="Q65" s="155">
        <v>0</v>
      </c>
      <c r="R65" s="155">
        <v>0</v>
      </c>
      <c r="S65" s="155">
        <v>0</v>
      </c>
    </row>
    <row r="66" spans="1:19" s="157" customFormat="1" x14ac:dyDescent="0.3">
      <c r="A66" s="154" t="s">
        <v>72</v>
      </c>
      <c r="B66" s="155">
        <v>0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v>0</v>
      </c>
      <c r="Q66" s="155">
        <v>1.1338506834182811E-2</v>
      </c>
      <c r="R66" s="155">
        <v>0</v>
      </c>
      <c r="S66" s="155">
        <v>0</v>
      </c>
    </row>
    <row r="67" spans="1:19" s="157" customFormat="1" x14ac:dyDescent="0.3">
      <c r="A67" s="154" t="s">
        <v>73</v>
      </c>
      <c r="B67" s="155">
        <v>0</v>
      </c>
      <c r="C67" s="155">
        <v>6.5406058666631689E-3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5">
        <v>0</v>
      </c>
      <c r="Q67" s="155">
        <v>0</v>
      </c>
      <c r="R67" s="155">
        <v>0</v>
      </c>
      <c r="S67" s="155">
        <v>9.662616144555566E-3</v>
      </c>
    </row>
    <row r="68" spans="1:19" s="157" customFormat="1" x14ac:dyDescent="0.3">
      <c r="A68" s="154" t="s">
        <v>74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5">
        <v>0</v>
      </c>
      <c r="O68" s="155">
        <v>0</v>
      </c>
      <c r="P68" s="155">
        <v>0</v>
      </c>
      <c r="Q68" s="155">
        <v>0</v>
      </c>
      <c r="R68" s="155">
        <v>0</v>
      </c>
      <c r="S68" s="155">
        <v>0</v>
      </c>
    </row>
    <row r="69" spans="1:19" s="157" customFormat="1" x14ac:dyDescent="0.3">
      <c r="A69" s="154" t="s">
        <v>75</v>
      </c>
      <c r="B69" s="155">
        <v>0</v>
      </c>
      <c r="C69" s="155">
        <v>0</v>
      </c>
      <c r="D69" s="155">
        <v>0</v>
      </c>
      <c r="E69" s="155">
        <v>0</v>
      </c>
      <c r="F69" s="155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0</v>
      </c>
      <c r="Q69" s="155">
        <v>0</v>
      </c>
      <c r="R69" s="155">
        <v>0</v>
      </c>
      <c r="S69" s="155">
        <v>0</v>
      </c>
    </row>
    <row r="70" spans="1:19" s="157" customFormat="1" x14ac:dyDescent="0.3">
      <c r="A70" s="154" t="s">
        <v>251</v>
      </c>
      <c r="B70" s="155">
        <v>0</v>
      </c>
      <c r="C70" s="155">
        <v>0</v>
      </c>
      <c r="D70" s="155">
        <v>0</v>
      </c>
      <c r="E70" s="155">
        <v>0</v>
      </c>
      <c r="F70" s="155">
        <v>0</v>
      </c>
      <c r="G70" s="155"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>
        <v>2.9101197072275305E-3</v>
      </c>
      <c r="N70" s="155">
        <v>6.9733269771114891E-3</v>
      </c>
      <c r="O70" s="155">
        <v>7.6935964215058368E-3</v>
      </c>
      <c r="P70" s="155">
        <v>9.6250203477454416E-3</v>
      </c>
      <c r="Q70" s="155">
        <v>0</v>
      </c>
      <c r="R70" s="155">
        <v>0</v>
      </c>
      <c r="S70" s="155">
        <v>0</v>
      </c>
    </row>
    <row r="71" spans="1:19" s="157" customFormat="1" x14ac:dyDescent="0.3">
      <c r="A71" s="154" t="s">
        <v>252</v>
      </c>
      <c r="B71" s="155">
        <v>0</v>
      </c>
      <c r="C71" s="155">
        <v>0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3.6340210547530995E-3</v>
      </c>
      <c r="P71" s="155">
        <v>0</v>
      </c>
      <c r="Q71" s="155">
        <v>0</v>
      </c>
      <c r="R71" s="155">
        <v>0</v>
      </c>
      <c r="S71" s="155">
        <v>4.3907606048022513E-3</v>
      </c>
    </row>
    <row r="72" spans="1:19" s="157" customFormat="1" x14ac:dyDescent="0.3">
      <c r="A72" s="154" t="s">
        <v>29</v>
      </c>
      <c r="B72" s="155">
        <v>2.7476601753326038</v>
      </c>
      <c r="C72" s="155">
        <v>2.933353828029329</v>
      </c>
      <c r="D72" s="155">
        <v>2.8115765600807596</v>
      </c>
      <c r="E72" s="155">
        <v>2.7272892646263625</v>
      </c>
      <c r="F72" s="155">
        <v>2.6781403993373569</v>
      </c>
      <c r="G72" s="155">
        <v>2.8692094137808151</v>
      </c>
      <c r="H72" s="155">
        <v>2.672178851262569</v>
      </c>
      <c r="I72" s="155">
        <v>2.3786498020453464</v>
      </c>
      <c r="J72" s="155">
        <v>2.6695153590996816</v>
      </c>
      <c r="K72" s="155">
        <v>2.3514756938767656</v>
      </c>
      <c r="L72" s="155">
        <v>3.0239772307065547</v>
      </c>
      <c r="M72" s="155">
        <v>1.9511689656566276</v>
      </c>
      <c r="N72" s="155">
        <v>1.8840126718721022</v>
      </c>
      <c r="O72" s="155">
        <v>1.671251065239062</v>
      </c>
      <c r="P72" s="155">
        <v>1.7445222948650627</v>
      </c>
      <c r="Q72" s="155">
        <v>1.9594085781066419</v>
      </c>
      <c r="R72" s="155">
        <v>1.9672493553321111</v>
      </c>
      <c r="S72" s="155">
        <v>1.9400944538435283</v>
      </c>
    </row>
    <row r="73" spans="1:19" s="157" customFormat="1" x14ac:dyDescent="0.3">
      <c r="A73" s="205" t="s">
        <v>30</v>
      </c>
      <c r="B73" s="160">
        <v>0</v>
      </c>
      <c r="C73" s="160">
        <v>0</v>
      </c>
      <c r="D73" s="160">
        <v>0</v>
      </c>
      <c r="E73" s="160">
        <v>0</v>
      </c>
      <c r="F73" s="160">
        <v>0</v>
      </c>
      <c r="G73" s="160">
        <v>0</v>
      </c>
      <c r="H73" s="160">
        <v>0</v>
      </c>
      <c r="I73" s="160">
        <v>0</v>
      </c>
      <c r="J73" s="160">
        <v>0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60">
        <v>0</v>
      </c>
      <c r="R73" s="160">
        <v>0</v>
      </c>
      <c r="S73" s="160">
        <v>0</v>
      </c>
    </row>
    <row r="74" spans="1:19" x14ac:dyDescent="0.3">
      <c r="A74" s="72" t="s">
        <v>433</v>
      </c>
      <c r="B74" s="101" t="s">
        <v>434</v>
      </c>
      <c r="C74" s="101" t="s">
        <v>434</v>
      </c>
      <c r="D74" s="101" t="s">
        <v>434</v>
      </c>
      <c r="E74" s="101" t="s">
        <v>434</v>
      </c>
      <c r="F74" s="101" t="s">
        <v>434</v>
      </c>
      <c r="G74" s="101" t="s">
        <v>434</v>
      </c>
      <c r="H74" s="101" t="s">
        <v>434</v>
      </c>
      <c r="I74" s="101" t="s">
        <v>434</v>
      </c>
      <c r="J74" s="101" t="s">
        <v>434</v>
      </c>
      <c r="K74" s="101" t="s">
        <v>434</v>
      </c>
      <c r="L74" s="101" t="s">
        <v>434</v>
      </c>
      <c r="M74" s="101" t="s">
        <v>434</v>
      </c>
      <c r="N74" s="101" t="s">
        <v>434</v>
      </c>
      <c r="O74" s="101" t="s">
        <v>434</v>
      </c>
      <c r="P74" s="101" t="s">
        <v>434</v>
      </c>
      <c r="Q74" s="101" t="s">
        <v>434</v>
      </c>
      <c r="R74" s="101" t="s">
        <v>434</v>
      </c>
      <c r="S74" s="101" t="s">
        <v>434</v>
      </c>
    </row>
    <row r="75" spans="1:19" ht="16.2" x14ac:dyDescent="0.3">
      <c r="A75" s="148" t="s">
        <v>861</v>
      </c>
    </row>
    <row r="76" spans="1:19" ht="16.2" x14ac:dyDescent="0.3">
      <c r="A76" s="148" t="s">
        <v>862</v>
      </c>
    </row>
    <row r="77" spans="1:19" ht="16.2" x14ac:dyDescent="0.3">
      <c r="A77" s="148" t="s">
        <v>868</v>
      </c>
    </row>
  </sheetData>
  <mergeCells count="10">
    <mergeCell ref="B4:G4"/>
    <mergeCell ref="H4:J4"/>
    <mergeCell ref="K4:L4"/>
    <mergeCell ref="N4:P4"/>
    <mergeCell ref="Q4:S4"/>
    <mergeCell ref="B3:G3"/>
    <mergeCell ref="H3:J3"/>
    <mergeCell ref="K3:L3"/>
    <mergeCell ref="N3:P3"/>
    <mergeCell ref="Q3:S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D694E-CD58-40A8-9C35-10BFA8C85B0E}">
  <dimension ref="A1:Q78"/>
  <sheetViews>
    <sheetView showGridLines="0" workbookViewId="0">
      <selection activeCell="A4" sqref="A4"/>
    </sheetView>
  </sheetViews>
  <sheetFormatPr baseColWidth="10" defaultRowHeight="14.4" x14ac:dyDescent="0.3"/>
  <cols>
    <col min="2" max="17" width="15.5546875" customWidth="1"/>
  </cols>
  <sheetData>
    <row r="1" spans="1:17" s="27" customFormat="1" x14ac:dyDescent="0.3">
      <c r="A1" s="27" t="s">
        <v>759</v>
      </c>
    </row>
    <row r="3" spans="1:17" x14ac:dyDescent="0.3">
      <c r="A3" s="62"/>
      <c r="B3" s="177" t="s">
        <v>763</v>
      </c>
      <c r="C3" s="178"/>
      <c r="D3" s="178"/>
      <c r="E3" s="178"/>
      <c r="F3" s="178"/>
      <c r="G3" s="178"/>
      <c r="H3" s="179"/>
      <c r="I3" s="171" t="s">
        <v>558</v>
      </c>
      <c r="J3" s="173"/>
      <c r="K3" s="177" t="s">
        <v>492</v>
      </c>
      <c r="L3" s="178"/>
      <c r="M3" s="178"/>
      <c r="N3" s="178"/>
      <c r="O3" s="178"/>
      <c r="P3" s="178"/>
      <c r="Q3" s="179"/>
    </row>
    <row r="4" spans="1:17" x14ac:dyDescent="0.3">
      <c r="A4" s="62"/>
      <c r="B4" s="174" t="s">
        <v>829</v>
      </c>
      <c r="C4" s="175"/>
      <c r="D4" s="175"/>
      <c r="E4" s="175"/>
      <c r="F4" s="175"/>
      <c r="G4" s="175"/>
      <c r="H4" s="176"/>
      <c r="I4" s="168" t="s">
        <v>822</v>
      </c>
      <c r="J4" s="170"/>
      <c r="K4" s="174" t="s">
        <v>817</v>
      </c>
      <c r="L4" s="175"/>
      <c r="M4" s="175"/>
      <c r="N4" s="175"/>
      <c r="O4" s="175"/>
      <c r="P4" s="175"/>
      <c r="Q4" s="176"/>
    </row>
    <row r="5" spans="1:17" x14ac:dyDescent="0.3">
      <c r="A5" s="90" t="s">
        <v>721</v>
      </c>
      <c r="B5" s="94" t="s">
        <v>672</v>
      </c>
      <c r="C5" s="16" t="s">
        <v>673</v>
      </c>
      <c r="D5" s="16" t="s">
        <v>674</v>
      </c>
      <c r="E5" s="16" t="s">
        <v>671</v>
      </c>
      <c r="F5" s="16" t="s">
        <v>675</v>
      </c>
      <c r="G5" s="16" t="s">
        <v>676</v>
      </c>
      <c r="H5" s="63" t="s">
        <v>677</v>
      </c>
      <c r="I5" s="94" t="s">
        <v>678</v>
      </c>
      <c r="J5" s="63" t="s">
        <v>679</v>
      </c>
      <c r="K5" s="94" t="s">
        <v>680</v>
      </c>
      <c r="L5" s="16" t="s">
        <v>681</v>
      </c>
      <c r="M5" s="16" t="s">
        <v>682</v>
      </c>
      <c r="N5" s="16" t="s">
        <v>683</v>
      </c>
      <c r="O5" s="16" t="s">
        <v>684</v>
      </c>
      <c r="P5" s="16" t="s">
        <v>685</v>
      </c>
      <c r="Q5" s="63" t="s">
        <v>845</v>
      </c>
    </row>
    <row r="6" spans="1:17" x14ac:dyDescent="0.3">
      <c r="A6" s="74" t="s">
        <v>0</v>
      </c>
      <c r="B6" s="26">
        <v>69.668000000000006</v>
      </c>
      <c r="C6" s="26">
        <v>69.483999999999995</v>
      </c>
      <c r="D6" s="26">
        <v>66.623999999999995</v>
      </c>
      <c r="E6" s="26">
        <v>68.234999999999999</v>
      </c>
      <c r="F6" s="26">
        <v>67.472999999999999</v>
      </c>
      <c r="G6" s="26">
        <v>67.106999999999999</v>
      </c>
      <c r="H6" s="26">
        <v>65.421999999999997</v>
      </c>
      <c r="I6" s="26">
        <v>65.616</v>
      </c>
      <c r="J6" s="26">
        <v>65.402000000000001</v>
      </c>
      <c r="K6" s="26">
        <v>64.064999999999998</v>
      </c>
      <c r="L6" s="26">
        <v>65.86</v>
      </c>
      <c r="M6" s="26">
        <v>65.683000000000007</v>
      </c>
      <c r="N6" s="26">
        <v>65.95</v>
      </c>
      <c r="O6" s="26">
        <v>68.956000000000003</v>
      </c>
      <c r="P6" s="26">
        <v>69.048000000000002</v>
      </c>
      <c r="Q6" s="26">
        <v>69.88</v>
      </c>
    </row>
    <row r="7" spans="1:17" x14ac:dyDescent="0.3">
      <c r="A7" s="75" t="s">
        <v>1</v>
      </c>
      <c r="B7" s="26" t="s">
        <v>226</v>
      </c>
      <c r="C7" s="26" t="s">
        <v>226</v>
      </c>
      <c r="D7" s="26" t="s">
        <v>226</v>
      </c>
      <c r="E7" s="26" t="s">
        <v>226</v>
      </c>
      <c r="F7" s="26" t="s">
        <v>226</v>
      </c>
      <c r="G7" s="26" t="s">
        <v>226</v>
      </c>
      <c r="H7" s="26" t="s">
        <v>226</v>
      </c>
      <c r="I7" s="26" t="s">
        <v>226</v>
      </c>
      <c r="J7" s="26" t="s">
        <v>489</v>
      </c>
      <c r="K7" s="26" t="s">
        <v>226</v>
      </c>
      <c r="L7" s="26" t="s">
        <v>489</v>
      </c>
      <c r="M7" s="26" t="s">
        <v>226</v>
      </c>
      <c r="N7" s="26" t="s">
        <v>226</v>
      </c>
      <c r="O7" s="26" t="s">
        <v>226</v>
      </c>
      <c r="P7" s="26" t="s">
        <v>226</v>
      </c>
      <c r="Q7" s="26" t="s">
        <v>226</v>
      </c>
    </row>
    <row r="8" spans="1:17" x14ac:dyDescent="0.3">
      <c r="A8" s="75" t="s">
        <v>2</v>
      </c>
      <c r="B8" s="26">
        <v>19.893999999999998</v>
      </c>
      <c r="C8" s="26">
        <v>19.832999999999998</v>
      </c>
      <c r="D8" s="26">
        <v>19.736999999999998</v>
      </c>
      <c r="E8" s="26">
        <v>19.71</v>
      </c>
      <c r="F8" s="26">
        <v>19.611999999999998</v>
      </c>
      <c r="G8" s="26">
        <v>19.492999999999999</v>
      </c>
      <c r="H8" s="26">
        <v>18.843</v>
      </c>
      <c r="I8" s="26">
        <v>18.574999999999999</v>
      </c>
      <c r="J8" s="26">
        <v>18.321999999999999</v>
      </c>
      <c r="K8" s="26">
        <v>18.645</v>
      </c>
      <c r="L8" s="26">
        <v>18.829999999999998</v>
      </c>
      <c r="M8" s="26">
        <v>18.577000000000002</v>
      </c>
      <c r="N8" s="26">
        <v>18.617000000000001</v>
      </c>
      <c r="O8" s="26">
        <v>20.001000000000001</v>
      </c>
      <c r="P8" s="26">
        <v>19.841000000000001</v>
      </c>
      <c r="Q8" s="26">
        <v>19.888000000000002</v>
      </c>
    </row>
    <row r="9" spans="1:17" x14ac:dyDescent="0.3">
      <c r="A9" s="75" t="s">
        <v>3</v>
      </c>
      <c r="B9" s="26" t="s">
        <v>226</v>
      </c>
      <c r="C9" s="26" t="s">
        <v>489</v>
      </c>
      <c r="D9" s="26">
        <v>0.57399999999999995</v>
      </c>
      <c r="E9" s="26" t="s">
        <v>226</v>
      </c>
      <c r="F9" s="26" t="s">
        <v>489</v>
      </c>
      <c r="G9" s="26" t="s">
        <v>489</v>
      </c>
      <c r="H9" s="26" t="s">
        <v>489</v>
      </c>
      <c r="I9" s="26" t="s">
        <v>489</v>
      </c>
      <c r="J9" s="26" t="s">
        <v>226</v>
      </c>
      <c r="K9" s="26" t="s">
        <v>489</v>
      </c>
      <c r="L9" s="26" t="s">
        <v>489</v>
      </c>
      <c r="M9" s="26" t="s">
        <v>226</v>
      </c>
      <c r="N9" s="26" t="s">
        <v>489</v>
      </c>
      <c r="O9" s="26" t="s">
        <v>226</v>
      </c>
      <c r="P9" s="26" t="s">
        <v>489</v>
      </c>
      <c r="Q9" s="26" t="s">
        <v>489</v>
      </c>
    </row>
    <row r="10" spans="1:17" x14ac:dyDescent="0.3">
      <c r="A10" s="75" t="s">
        <v>4</v>
      </c>
      <c r="B10" s="26" t="s">
        <v>489</v>
      </c>
      <c r="C10" s="26" t="s">
        <v>226</v>
      </c>
      <c r="D10" s="26" t="s">
        <v>489</v>
      </c>
      <c r="E10" s="26" t="s">
        <v>489</v>
      </c>
      <c r="F10" s="26" t="s">
        <v>489</v>
      </c>
      <c r="G10" s="26" t="s">
        <v>226</v>
      </c>
      <c r="H10" s="26" t="s">
        <v>489</v>
      </c>
      <c r="I10" s="26" t="s">
        <v>489</v>
      </c>
      <c r="J10" s="26" t="s">
        <v>489</v>
      </c>
      <c r="K10" s="26" t="s">
        <v>226</v>
      </c>
      <c r="L10" s="26" t="s">
        <v>226</v>
      </c>
      <c r="M10" s="26" t="s">
        <v>489</v>
      </c>
      <c r="N10" s="26" t="s">
        <v>489</v>
      </c>
      <c r="O10" s="26" t="s">
        <v>489</v>
      </c>
      <c r="P10" s="26" t="s">
        <v>226</v>
      </c>
      <c r="Q10" s="26" t="s">
        <v>226</v>
      </c>
    </row>
    <row r="11" spans="1:17" x14ac:dyDescent="0.3">
      <c r="A11" s="75" t="s">
        <v>5</v>
      </c>
      <c r="B11" s="26" t="s">
        <v>489</v>
      </c>
      <c r="C11" s="26" t="s">
        <v>489</v>
      </c>
      <c r="D11" s="26" t="s">
        <v>226</v>
      </c>
      <c r="E11" s="26" t="s">
        <v>226</v>
      </c>
      <c r="F11" s="26" t="s">
        <v>489</v>
      </c>
      <c r="G11" s="26" t="s">
        <v>226</v>
      </c>
      <c r="H11" s="26">
        <v>2.3E-2</v>
      </c>
      <c r="I11" s="26" t="s">
        <v>489</v>
      </c>
      <c r="J11" s="26">
        <v>2.3E-2</v>
      </c>
      <c r="K11" s="26" t="s">
        <v>226</v>
      </c>
      <c r="L11" s="26" t="s">
        <v>489</v>
      </c>
      <c r="M11" s="26" t="s">
        <v>489</v>
      </c>
      <c r="N11" s="26" t="s">
        <v>226</v>
      </c>
      <c r="O11" s="26" t="s">
        <v>489</v>
      </c>
      <c r="P11" s="26" t="s">
        <v>226</v>
      </c>
      <c r="Q11" s="26" t="s">
        <v>489</v>
      </c>
    </row>
    <row r="12" spans="1:17" x14ac:dyDescent="0.3">
      <c r="A12" s="75" t="s">
        <v>6</v>
      </c>
      <c r="B12" s="26" t="s">
        <v>226</v>
      </c>
      <c r="C12" s="26">
        <v>2.7E-2</v>
      </c>
      <c r="D12" s="26" t="s">
        <v>226</v>
      </c>
      <c r="E12" s="26" t="s">
        <v>489</v>
      </c>
      <c r="F12" s="26" t="s">
        <v>489</v>
      </c>
      <c r="G12" s="26" t="s">
        <v>489</v>
      </c>
      <c r="H12" s="26" t="s">
        <v>226</v>
      </c>
      <c r="I12" s="26" t="s">
        <v>489</v>
      </c>
      <c r="J12" s="26">
        <v>5.8999999999999997E-2</v>
      </c>
      <c r="K12" s="26" t="s">
        <v>226</v>
      </c>
      <c r="L12" s="26" t="s">
        <v>226</v>
      </c>
      <c r="M12" s="26" t="s">
        <v>489</v>
      </c>
      <c r="N12" s="26" t="s">
        <v>489</v>
      </c>
      <c r="O12" s="26" t="s">
        <v>226</v>
      </c>
      <c r="P12" s="26" t="s">
        <v>489</v>
      </c>
      <c r="Q12" s="26">
        <v>1.4E-2</v>
      </c>
    </row>
    <row r="13" spans="1:17" x14ac:dyDescent="0.3">
      <c r="A13" s="75" t="s">
        <v>7</v>
      </c>
      <c r="B13" s="26">
        <v>11.855</v>
      </c>
      <c r="C13" s="26">
        <v>11.808999999999999</v>
      </c>
      <c r="D13" s="26">
        <v>11.792999999999999</v>
      </c>
      <c r="E13" s="26">
        <v>11.505000000000001</v>
      </c>
      <c r="F13" s="26">
        <v>11.598000000000001</v>
      </c>
      <c r="G13" s="26">
        <v>11.704000000000001</v>
      </c>
      <c r="H13" s="26">
        <v>1.0840000000000001</v>
      </c>
      <c r="I13" s="26">
        <v>0.48499999999999999</v>
      </c>
      <c r="J13" s="26">
        <v>0.79400000000000004</v>
      </c>
      <c r="K13" s="26">
        <v>0.73499999999999999</v>
      </c>
      <c r="L13" s="26">
        <v>0.98299999999999998</v>
      </c>
      <c r="M13" s="26">
        <v>0.81</v>
      </c>
      <c r="N13" s="26">
        <v>0.91100000000000003</v>
      </c>
      <c r="O13" s="26">
        <v>11.609</v>
      </c>
      <c r="P13" s="26">
        <v>11.365</v>
      </c>
      <c r="Q13" s="26">
        <v>11.169</v>
      </c>
    </row>
    <row r="14" spans="1:17" x14ac:dyDescent="0.3">
      <c r="A14" s="75" t="s">
        <v>8</v>
      </c>
      <c r="B14" s="26" t="s">
        <v>226</v>
      </c>
      <c r="C14" s="26" t="s">
        <v>489</v>
      </c>
      <c r="D14" s="26" t="s">
        <v>489</v>
      </c>
      <c r="E14" s="26" t="s">
        <v>226</v>
      </c>
      <c r="F14" s="26">
        <v>3.2000000000000001E-2</v>
      </c>
      <c r="G14" s="26" t="s">
        <v>489</v>
      </c>
      <c r="H14" s="26" t="s">
        <v>489</v>
      </c>
      <c r="I14" s="26" t="s">
        <v>489</v>
      </c>
      <c r="J14" s="26" t="s">
        <v>226</v>
      </c>
      <c r="K14" s="26" t="s">
        <v>489</v>
      </c>
      <c r="L14" s="26">
        <v>0.247</v>
      </c>
      <c r="M14" s="26" t="s">
        <v>489</v>
      </c>
      <c r="N14" s="26" t="s">
        <v>226</v>
      </c>
      <c r="O14" s="26" t="s">
        <v>226</v>
      </c>
      <c r="P14" s="26" t="s">
        <v>226</v>
      </c>
      <c r="Q14" s="26" t="s">
        <v>489</v>
      </c>
    </row>
    <row r="15" spans="1:17" x14ac:dyDescent="0.3">
      <c r="A15" s="75" t="s">
        <v>9</v>
      </c>
      <c r="B15" s="26">
        <v>0.20200000000000001</v>
      </c>
      <c r="C15" s="26">
        <v>0.16400000000000001</v>
      </c>
      <c r="D15" s="26">
        <v>0.17299999999999999</v>
      </c>
      <c r="E15" s="26">
        <v>0.19900000000000001</v>
      </c>
      <c r="F15" s="26">
        <v>0.14099999999999999</v>
      </c>
      <c r="G15" s="26">
        <v>0.20699999999999999</v>
      </c>
      <c r="H15" s="26">
        <v>14.917999999999999</v>
      </c>
      <c r="I15" s="26">
        <v>15.779</v>
      </c>
      <c r="J15" s="26">
        <v>14.993</v>
      </c>
      <c r="K15" s="26">
        <v>15.231999999999999</v>
      </c>
      <c r="L15" s="26">
        <v>14.602</v>
      </c>
      <c r="M15" s="26">
        <v>14.837999999999999</v>
      </c>
      <c r="N15" s="26">
        <v>14.948</v>
      </c>
      <c r="O15" s="26">
        <v>0.27</v>
      </c>
      <c r="P15" s="26">
        <v>0.16700000000000001</v>
      </c>
      <c r="Q15" s="26">
        <v>0.247</v>
      </c>
    </row>
    <row r="16" spans="1:17" x14ac:dyDescent="0.3">
      <c r="A16" s="75" t="s">
        <v>10</v>
      </c>
      <c r="B16" s="26" t="s">
        <v>226</v>
      </c>
      <c r="C16" s="26" t="s">
        <v>226</v>
      </c>
      <c r="D16" s="26" t="s">
        <v>226</v>
      </c>
      <c r="E16" s="26" t="s">
        <v>226</v>
      </c>
      <c r="F16" s="26" t="s">
        <v>226</v>
      </c>
      <c r="G16" s="26" t="s">
        <v>226</v>
      </c>
      <c r="H16" s="26" t="s">
        <v>226</v>
      </c>
      <c r="I16" s="26" t="s">
        <v>226</v>
      </c>
      <c r="J16" s="26" t="s">
        <v>226</v>
      </c>
      <c r="K16" s="26" t="s">
        <v>226</v>
      </c>
      <c r="L16" s="26" t="s">
        <v>226</v>
      </c>
      <c r="M16" s="26" t="s">
        <v>226</v>
      </c>
      <c r="N16" s="26" t="s">
        <v>226</v>
      </c>
      <c r="O16" s="26" t="s">
        <v>226</v>
      </c>
      <c r="P16" s="26" t="s">
        <v>226</v>
      </c>
      <c r="Q16" s="26" t="s">
        <v>226</v>
      </c>
    </row>
    <row r="17" spans="1:17" x14ac:dyDescent="0.3">
      <c r="A17" s="75" t="s">
        <v>11</v>
      </c>
      <c r="B17" s="26" t="s">
        <v>226</v>
      </c>
      <c r="C17" s="26" t="s">
        <v>226</v>
      </c>
      <c r="D17" s="26" t="s">
        <v>489</v>
      </c>
      <c r="E17" s="26">
        <v>0.08</v>
      </c>
      <c r="F17" s="26" t="s">
        <v>489</v>
      </c>
      <c r="G17" s="26" t="s">
        <v>489</v>
      </c>
      <c r="H17" s="26" t="s">
        <v>489</v>
      </c>
      <c r="I17" s="26" t="s">
        <v>489</v>
      </c>
      <c r="J17" s="26" t="s">
        <v>489</v>
      </c>
      <c r="K17" s="26" t="s">
        <v>489</v>
      </c>
      <c r="L17" s="26" t="s">
        <v>489</v>
      </c>
      <c r="M17" s="26" t="s">
        <v>489</v>
      </c>
      <c r="N17" s="26" t="s">
        <v>489</v>
      </c>
      <c r="O17" s="26" t="s">
        <v>226</v>
      </c>
      <c r="P17" s="26" t="s">
        <v>226</v>
      </c>
      <c r="Q17" s="26">
        <v>5.8999999999999997E-2</v>
      </c>
    </row>
    <row r="18" spans="1:17" x14ac:dyDescent="0.3">
      <c r="A18" s="75" t="s">
        <v>247</v>
      </c>
      <c r="B18" s="26" t="s">
        <v>226</v>
      </c>
      <c r="C18" s="26" t="s">
        <v>489</v>
      </c>
      <c r="D18" s="26" t="s">
        <v>489</v>
      </c>
      <c r="E18" s="26" t="s">
        <v>489</v>
      </c>
      <c r="F18" s="26" t="s">
        <v>489</v>
      </c>
      <c r="G18" s="26" t="s">
        <v>489</v>
      </c>
      <c r="H18" s="26" t="s">
        <v>489</v>
      </c>
      <c r="I18" s="26" t="s">
        <v>226</v>
      </c>
      <c r="J18" s="26" t="s">
        <v>226</v>
      </c>
      <c r="K18" s="26" t="s">
        <v>489</v>
      </c>
      <c r="L18" s="26" t="s">
        <v>226</v>
      </c>
      <c r="M18" s="26" t="s">
        <v>226</v>
      </c>
      <c r="N18" s="26" t="s">
        <v>489</v>
      </c>
      <c r="O18" s="26" t="s">
        <v>226</v>
      </c>
      <c r="P18" s="26" t="s">
        <v>489</v>
      </c>
      <c r="Q18" s="26" t="s">
        <v>489</v>
      </c>
    </row>
    <row r="19" spans="1:17" x14ac:dyDescent="0.3">
      <c r="A19" s="75" t="s">
        <v>13</v>
      </c>
      <c r="B19" s="26" t="s">
        <v>226</v>
      </c>
      <c r="C19" s="26" t="s">
        <v>489</v>
      </c>
      <c r="D19" s="26" t="s">
        <v>226</v>
      </c>
      <c r="E19" s="26" t="s">
        <v>226</v>
      </c>
      <c r="F19" s="26" t="s">
        <v>489</v>
      </c>
      <c r="G19" s="26" t="s">
        <v>489</v>
      </c>
      <c r="H19" s="26" t="s">
        <v>226</v>
      </c>
      <c r="I19" s="26" t="s">
        <v>226</v>
      </c>
      <c r="J19" s="26" t="s">
        <v>489</v>
      </c>
      <c r="K19" s="26" t="s">
        <v>226</v>
      </c>
      <c r="L19" s="26" t="s">
        <v>226</v>
      </c>
      <c r="M19" s="26" t="s">
        <v>489</v>
      </c>
      <c r="N19" s="26" t="s">
        <v>489</v>
      </c>
      <c r="O19" s="26" t="s">
        <v>489</v>
      </c>
      <c r="P19" s="26" t="s">
        <v>226</v>
      </c>
      <c r="Q19" s="26" t="s">
        <v>226</v>
      </c>
    </row>
    <row r="20" spans="1:17" x14ac:dyDescent="0.3">
      <c r="A20" s="75" t="s">
        <v>14</v>
      </c>
      <c r="B20" s="26" t="s">
        <v>489</v>
      </c>
      <c r="C20" s="26" t="s">
        <v>489</v>
      </c>
      <c r="D20" s="26" t="s">
        <v>226</v>
      </c>
      <c r="E20" s="26" t="s">
        <v>226</v>
      </c>
      <c r="F20" s="26" t="s">
        <v>489</v>
      </c>
      <c r="G20" s="26" t="s">
        <v>226</v>
      </c>
      <c r="H20" s="26" t="s">
        <v>489</v>
      </c>
      <c r="I20" s="26" t="s">
        <v>489</v>
      </c>
      <c r="J20" s="26" t="s">
        <v>226</v>
      </c>
      <c r="K20" s="26" t="s">
        <v>226</v>
      </c>
      <c r="L20" s="26" t="s">
        <v>226</v>
      </c>
      <c r="M20" s="26" t="s">
        <v>489</v>
      </c>
      <c r="N20" s="26" t="s">
        <v>489</v>
      </c>
      <c r="O20" s="26" t="s">
        <v>489</v>
      </c>
      <c r="P20" s="26" t="s">
        <v>489</v>
      </c>
      <c r="Q20" s="26" t="s">
        <v>489</v>
      </c>
    </row>
    <row r="21" spans="1:17" x14ac:dyDescent="0.3">
      <c r="A21" s="75" t="s">
        <v>15</v>
      </c>
      <c r="B21" s="26" t="s">
        <v>226</v>
      </c>
      <c r="C21" s="26" t="s">
        <v>489</v>
      </c>
      <c r="D21" s="26" t="s">
        <v>226</v>
      </c>
      <c r="E21" s="26" t="s">
        <v>489</v>
      </c>
      <c r="F21" s="26" t="s">
        <v>489</v>
      </c>
      <c r="G21" s="26" t="s">
        <v>226</v>
      </c>
      <c r="H21" s="26" t="s">
        <v>489</v>
      </c>
      <c r="I21" s="26" t="s">
        <v>489</v>
      </c>
      <c r="J21" s="26" t="s">
        <v>489</v>
      </c>
      <c r="K21" s="26" t="s">
        <v>226</v>
      </c>
      <c r="L21" s="26" t="s">
        <v>226</v>
      </c>
      <c r="M21" s="26" t="s">
        <v>489</v>
      </c>
      <c r="N21" s="26" t="s">
        <v>226</v>
      </c>
      <c r="O21" s="26" t="s">
        <v>489</v>
      </c>
      <c r="P21" s="26" t="s">
        <v>226</v>
      </c>
      <c r="Q21" s="26" t="s">
        <v>226</v>
      </c>
    </row>
    <row r="22" spans="1:17" x14ac:dyDescent="0.3">
      <c r="A22" s="75" t="s">
        <v>16</v>
      </c>
      <c r="B22" s="26" t="s">
        <v>226</v>
      </c>
      <c r="C22" s="26" t="s">
        <v>226</v>
      </c>
      <c r="D22" s="26" t="s">
        <v>489</v>
      </c>
      <c r="E22" s="26" t="s">
        <v>489</v>
      </c>
      <c r="F22" s="26" t="s">
        <v>226</v>
      </c>
      <c r="G22" s="26" t="s">
        <v>226</v>
      </c>
      <c r="H22" s="26" t="s">
        <v>226</v>
      </c>
      <c r="I22" s="26" t="s">
        <v>226</v>
      </c>
      <c r="J22" s="26" t="s">
        <v>226</v>
      </c>
      <c r="K22" s="26" t="s">
        <v>226</v>
      </c>
      <c r="L22" s="26" t="s">
        <v>489</v>
      </c>
      <c r="M22" s="26" t="s">
        <v>226</v>
      </c>
      <c r="N22" s="26" t="s">
        <v>226</v>
      </c>
      <c r="O22" s="26" t="s">
        <v>226</v>
      </c>
      <c r="P22" s="26" t="s">
        <v>226</v>
      </c>
      <c r="Q22" s="26" t="s">
        <v>226</v>
      </c>
    </row>
    <row r="23" spans="1:17" x14ac:dyDescent="0.3">
      <c r="A23" s="75" t="s">
        <v>17</v>
      </c>
      <c r="B23" s="26" t="s">
        <v>226</v>
      </c>
      <c r="C23" s="26" t="s">
        <v>226</v>
      </c>
      <c r="D23" s="26" t="s">
        <v>489</v>
      </c>
      <c r="E23" s="26" t="s">
        <v>226</v>
      </c>
      <c r="F23" s="26" t="s">
        <v>226</v>
      </c>
      <c r="G23" s="26" t="s">
        <v>489</v>
      </c>
      <c r="H23" s="26" t="s">
        <v>226</v>
      </c>
      <c r="I23" s="26" t="s">
        <v>489</v>
      </c>
      <c r="J23" s="26" t="s">
        <v>226</v>
      </c>
      <c r="K23" s="26" t="s">
        <v>226</v>
      </c>
      <c r="L23" s="26" t="s">
        <v>489</v>
      </c>
      <c r="M23" s="26" t="s">
        <v>226</v>
      </c>
      <c r="N23" s="26" t="s">
        <v>226</v>
      </c>
      <c r="O23" s="26" t="s">
        <v>226</v>
      </c>
      <c r="P23" s="26" t="s">
        <v>226</v>
      </c>
      <c r="Q23" s="26" t="s">
        <v>489</v>
      </c>
    </row>
    <row r="24" spans="1:17" x14ac:dyDescent="0.3">
      <c r="A24" s="75" t="s">
        <v>18</v>
      </c>
      <c r="B24" s="26">
        <v>0.14399999999999999</v>
      </c>
      <c r="C24" s="26" t="s">
        <v>489</v>
      </c>
      <c r="D24" s="26" t="s">
        <v>226</v>
      </c>
      <c r="E24" s="26" t="s">
        <v>226</v>
      </c>
      <c r="F24" s="26" t="s">
        <v>489</v>
      </c>
      <c r="G24" s="26" t="s">
        <v>226</v>
      </c>
      <c r="H24" s="26" t="s">
        <v>489</v>
      </c>
      <c r="I24" s="26" t="s">
        <v>226</v>
      </c>
      <c r="J24" s="26" t="s">
        <v>489</v>
      </c>
      <c r="K24" s="26" t="s">
        <v>489</v>
      </c>
      <c r="L24" s="26" t="s">
        <v>489</v>
      </c>
      <c r="M24" s="26" t="s">
        <v>226</v>
      </c>
      <c r="N24" s="26" t="s">
        <v>226</v>
      </c>
      <c r="O24" s="26" t="s">
        <v>226</v>
      </c>
      <c r="P24" s="26" t="s">
        <v>226</v>
      </c>
      <c r="Q24" s="26" t="s">
        <v>489</v>
      </c>
    </row>
    <row r="25" spans="1:17" x14ac:dyDescent="0.3">
      <c r="A25" s="75" t="s">
        <v>19</v>
      </c>
      <c r="B25" s="26" t="s">
        <v>226</v>
      </c>
      <c r="C25" s="26" t="s">
        <v>489</v>
      </c>
      <c r="D25" s="26" t="s">
        <v>226</v>
      </c>
      <c r="E25" s="26" t="s">
        <v>489</v>
      </c>
      <c r="F25" s="26" t="s">
        <v>489</v>
      </c>
      <c r="G25" s="26" t="s">
        <v>489</v>
      </c>
      <c r="H25" s="26" t="s">
        <v>489</v>
      </c>
      <c r="I25" s="26" t="s">
        <v>489</v>
      </c>
      <c r="J25" s="26" t="s">
        <v>226</v>
      </c>
      <c r="K25" s="26" t="s">
        <v>489</v>
      </c>
      <c r="L25" s="26" t="s">
        <v>226</v>
      </c>
      <c r="M25" s="26" t="s">
        <v>489</v>
      </c>
      <c r="N25" s="26" t="s">
        <v>226</v>
      </c>
      <c r="O25" s="26" t="s">
        <v>226</v>
      </c>
      <c r="P25" s="26" t="s">
        <v>226</v>
      </c>
      <c r="Q25" s="26" t="s">
        <v>489</v>
      </c>
    </row>
    <row r="26" spans="1:17" x14ac:dyDescent="0.3">
      <c r="A26" s="75" t="s">
        <v>20</v>
      </c>
      <c r="B26" s="26" t="s">
        <v>226</v>
      </c>
      <c r="C26" s="26" t="s">
        <v>226</v>
      </c>
      <c r="D26" s="26" t="s">
        <v>489</v>
      </c>
      <c r="E26" s="26" t="s">
        <v>226</v>
      </c>
      <c r="F26" s="26" t="s">
        <v>226</v>
      </c>
      <c r="G26" s="26" t="s">
        <v>226</v>
      </c>
      <c r="H26" s="26" t="s">
        <v>226</v>
      </c>
      <c r="I26" s="26" t="s">
        <v>226</v>
      </c>
      <c r="J26" s="26" t="s">
        <v>489</v>
      </c>
      <c r="K26" s="26" t="s">
        <v>226</v>
      </c>
      <c r="L26" s="26" t="s">
        <v>226</v>
      </c>
      <c r="M26" s="26" t="s">
        <v>489</v>
      </c>
      <c r="N26" s="26">
        <v>0.21199999999999999</v>
      </c>
      <c r="O26" s="26" t="s">
        <v>489</v>
      </c>
      <c r="P26" s="26" t="s">
        <v>489</v>
      </c>
      <c r="Q26" s="26" t="s">
        <v>226</v>
      </c>
    </row>
    <row r="27" spans="1:17" x14ac:dyDescent="0.3">
      <c r="A27" s="75" t="s">
        <v>21</v>
      </c>
      <c r="B27" s="26" t="s">
        <v>226</v>
      </c>
      <c r="C27" s="26" t="s">
        <v>489</v>
      </c>
      <c r="D27" s="26" t="s">
        <v>226</v>
      </c>
      <c r="E27" s="26" t="s">
        <v>226</v>
      </c>
      <c r="F27" s="26" t="s">
        <v>226</v>
      </c>
      <c r="G27" s="26" t="s">
        <v>226</v>
      </c>
      <c r="H27" s="26" t="s">
        <v>226</v>
      </c>
      <c r="I27" s="26" t="s">
        <v>489</v>
      </c>
      <c r="J27" s="26" t="s">
        <v>226</v>
      </c>
      <c r="K27" s="26" t="s">
        <v>489</v>
      </c>
      <c r="L27" s="26" t="s">
        <v>489</v>
      </c>
      <c r="M27" s="26" t="s">
        <v>226</v>
      </c>
      <c r="N27" s="26" t="s">
        <v>226</v>
      </c>
      <c r="O27" s="26" t="s">
        <v>226</v>
      </c>
      <c r="P27" s="26" t="s">
        <v>226</v>
      </c>
      <c r="Q27" s="26" t="s">
        <v>226</v>
      </c>
    </row>
    <row r="28" spans="1:17" x14ac:dyDescent="0.3">
      <c r="A28" s="75" t="s">
        <v>22</v>
      </c>
      <c r="B28" s="26" t="s">
        <v>489</v>
      </c>
      <c r="C28" s="26" t="s">
        <v>489</v>
      </c>
      <c r="D28" s="26" t="s">
        <v>226</v>
      </c>
      <c r="E28" s="26" t="s">
        <v>226</v>
      </c>
      <c r="F28" s="26" t="s">
        <v>489</v>
      </c>
      <c r="G28" s="26" t="s">
        <v>489</v>
      </c>
      <c r="H28" s="26" t="s">
        <v>489</v>
      </c>
      <c r="I28" s="26" t="s">
        <v>489</v>
      </c>
      <c r="J28" s="26" t="s">
        <v>226</v>
      </c>
      <c r="K28" s="26" t="s">
        <v>226</v>
      </c>
      <c r="L28" s="26" t="s">
        <v>489</v>
      </c>
      <c r="M28" s="26" t="s">
        <v>226</v>
      </c>
      <c r="N28" s="26" t="s">
        <v>489</v>
      </c>
      <c r="O28" s="26" t="s">
        <v>489</v>
      </c>
      <c r="P28" s="26" t="s">
        <v>489</v>
      </c>
      <c r="Q28" s="26" t="s">
        <v>489</v>
      </c>
    </row>
    <row r="29" spans="1:17" x14ac:dyDescent="0.3">
      <c r="A29" s="75" t="s">
        <v>23</v>
      </c>
      <c r="B29" s="26" t="s">
        <v>489</v>
      </c>
      <c r="C29" s="26" t="s">
        <v>489</v>
      </c>
      <c r="D29" s="26" t="s">
        <v>489</v>
      </c>
      <c r="E29" s="26" t="s">
        <v>489</v>
      </c>
      <c r="F29" s="26" t="s">
        <v>489</v>
      </c>
      <c r="G29" s="26" t="s">
        <v>489</v>
      </c>
      <c r="H29" s="26" t="s">
        <v>489</v>
      </c>
      <c r="I29" s="26" t="s">
        <v>226</v>
      </c>
      <c r="J29" s="26" t="s">
        <v>489</v>
      </c>
      <c r="K29" s="26" t="s">
        <v>226</v>
      </c>
      <c r="L29" s="26" t="s">
        <v>489</v>
      </c>
      <c r="M29" s="26" t="s">
        <v>489</v>
      </c>
      <c r="N29" s="26" t="s">
        <v>226</v>
      </c>
      <c r="O29" s="26" t="s">
        <v>489</v>
      </c>
      <c r="P29" s="26" t="s">
        <v>489</v>
      </c>
      <c r="Q29" s="26" t="s">
        <v>226</v>
      </c>
    </row>
    <row r="30" spans="1:17" x14ac:dyDescent="0.3">
      <c r="A30" s="75" t="s">
        <v>24</v>
      </c>
      <c r="B30" s="26" t="s">
        <v>226</v>
      </c>
      <c r="C30" s="26" t="s">
        <v>489</v>
      </c>
      <c r="D30" s="26" t="s">
        <v>489</v>
      </c>
      <c r="E30" s="26" t="s">
        <v>226</v>
      </c>
      <c r="F30" s="26" t="s">
        <v>226</v>
      </c>
      <c r="G30" s="26" t="s">
        <v>489</v>
      </c>
      <c r="H30" s="26" t="s">
        <v>489</v>
      </c>
      <c r="I30" s="26" t="s">
        <v>489</v>
      </c>
      <c r="J30" s="26" t="s">
        <v>226</v>
      </c>
      <c r="K30" s="26" t="s">
        <v>489</v>
      </c>
      <c r="L30" s="26" t="s">
        <v>226</v>
      </c>
      <c r="M30" s="26" t="s">
        <v>226</v>
      </c>
      <c r="N30" s="26" t="s">
        <v>489</v>
      </c>
      <c r="O30" s="26" t="s">
        <v>226</v>
      </c>
      <c r="P30" s="26" t="s">
        <v>226</v>
      </c>
      <c r="Q30" s="26" t="s">
        <v>226</v>
      </c>
    </row>
    <row r="31" spans="1:17" x14ac:dyDescent="0.3">
      <c r="A31" s="75" t="s">
        <v>25</v>
      </c>
      <c r="B31" s="26" t="s">
        <v>226</v>
      </c>
      <c r="C31" s="26" t="s">
        <v>226</v>
      </c>
      <c r="D31" s="26" t="s">
        <v>226</v>
      </c>
      <c r="E31" s="26" t="s">
        <v>489</v>
      </c>
      <c r="F31" s="26" t="s">
        <v>226</v>
      </c>
      <c r="G31" s="26" t="s">
        <v>489</v>
      </c>
      <c r="H31" s="26" t="s">
        <v>489</v>
      </c>
      <c r="I31" s="26" t="s">
        <v>226</v>
      </c>
      <c r="J31" s="26" t="s">
        <v>489</v>
      </c>
      <c r="K31" s="26" t="s">
        <v>226</v>
      </c>
      <c r="L31" s="26" t="s">
        <v>226</v>
      </c>
      <c r="M31" s="26" t="s">
        <v>489</v>
      </c>
      <c r="N31" s="26" t="s">
        <v>489</v>
      </c>
      <c r="O31" s="26" t="s">
        <v>226</v>
      </c>
      <c r="P31" s="26" t="s">
        <v>489</v>
      </c>
      <c r="Q31" s="26" t="s">
        <v>226</v>
      </c>
    </row>
    <row r="32" spans="1:17" x14ac:dyDescent="0.3">
      <c r="A32" s="75" t="s">
        <v>26</v>
      </c>
      <c r="B32" s="26" t="s">
        <v>226</v>
      </c>
      <c r="C32" s="26" t="s">
        <v>226</v>
      </c>
      <c r="D32" s="26" t="s">
        <v>226</v>
      </c>
      <c r="E32" s="26" t="s">
        <v>489</v>
      </c>
      <c r="F32" s="26" t="s">
        <v>489</v>
      </c>
      <c r="G32" s="26" t="s">
        <v>489</v>
      </c>
      <c r="H32" s="26" t="s">
        <v>489</v>
      </c>
      <c r="I32" s="26" t="s">
        <v>489</v>
      </c>
      <c r="J32" s="26" t="s">
        <v>489</v>
      </c>
      <c r="K32" s="26" t="s">
        <v>489</v>
      </c>
      <c r="L32" s="26" t="s">
        <v>226</v>
      </c>
      <c r="M32" s="26" t="s">
        <v>226</v>
      </c>
      <c r="N32" s="26" t="s">
        <v>489</v>
      </c>
      <c r="O32" s="26" t="s">
        <v>226</v>
      </c>
      <c r="P32" s="26" t="s">
        <v>489</v>
      </c>
      <c r="Q32" s="26" t="s">
        <v>489</v>
      </c>
    </row>
    <row r="33" spans="1:17" x14ac:dyDescent="0.3">
      <c r="A33" s="75" t="s">
        <v>27</v>
      </c>
      <c r="B33" s="26" t="s">
        <v>226</v>
      </c>
      <c r="C33" s="26" t="s">
        <v>489</v>
      </c>
      <c r="D33" s="26" t="s">
        <v>226</v>
      </c>
      <c r="E33" s="26" t="s">
        <v>226</v>
      </c>
      <c r="F33" s="26" t="s">
        <v>226</v>
      </c>
      <c r="G33" s="26" t="s">
        <v>226</v>
      </c>
      <c r="H33" s="26" t="s">
        <v>226</v>
      </c>
      <c r="I33" s="26" t="s">
        <v>489</v>
      </c>
      <c r="J33" s="26" t="s">
        <v>226</v>
      </c>
      <c r="K33" s="26" t="s">
        <v>489</v>
      </c>
      <c r="L33" s="26" t="s">
        <v>226</v>
      </c>
      <c r="M33" s="26" t="s">
        <v>226</v>
      </c>
      <c r="N33" s="26" t="s">
        <v>226</v>
      </c>
      <c r="O33" s="26" t="s">
        <v>226</v>
      </c>
      <c r="P33" s="26" t="s">
        <v>226</v>
      </c>
      <c r="Q33" s="26" t="s">
        <v>489</v>
      </c>
    </row>
    <row r="34" spans="1:17" x14ac:dyDescent="0.3">
      <c r="A34" s="75" t="s">
        <v>28</v>
      </c>
      <c r="B34" s="26" t="s">
        <v>489</v>
      </c>
      <c r="C34" s="26" t="s">
        <v>489</v>
      </c>
      <c r="D34" s="26" t="s">
        <v>489</v>
      </c>
      <c r="E34" s="26" t="s">
        <v>489</v>
      </c>
      <c r="F34" s="26" t="s">
        <v>489</v>
      </c>
      <c r="G34" s="26" t="s">
        <v>226</v>
      </c>
      <c r="H34" s="26" t="s">
        <v>226</v>
      </c>
      <c r="I34" s="26" t="s">
        <v>226</v>
      </c>
      <c r="J34" s="26" t="s">
        <v>489</v>
      </c>
      <c r="K34" s="26" t="s">
        <v>489</v>
      </c>
      <c r="L34" s="26" t="s">
        <v>489</v>
      </c>
      <c r="M34" s="26" t="s">
        <v>226</v>
      </c>
      <c r="N34" s="26" t="s">
        <v>226</v>
      </c>
      <c r="O34" s="26" t="s">
        <v>489</v>
      </c>
      <c r="P34" s="26" t="s">
        <v>226</v>
      </c>
      <c r="Q34" s="26" t="s">
        <v>489</v>
      </c>
    </row>
    <row r="35" spans="1:17" x14ac:dyDescent="0.3">
      <c r="A35" s="75" t="s">
        <v>249</v>
      </c>
      <c r="B35" s="26" t="s">
        <v>226</v>
      </c>
      <c r="C35" s="26" t="s">
        <v>226</v>
      </c>
      <c r="D35" s="26" t="s">
        <v>489</v>
      </c>
      <c r="E35" s="26" t="s">
        <v>226</v>
      </c>
      <c r="F35" s="26" t="s">
        <v>226</v>
      </c>
      <c r="G35" s="26" t="s">
        <v>226</v>
      </c>
      <c r="H35" s="26" t="s">
        <v>226</v>
      </c>
      <c r="I35" s="26" t="s">
        <v>489</v>
      </c>
      <c r="J35" s="26" t="s">
        <v>226</v>
      </c>
      <c r="K35" s="26" t="s">
        <v>226</v>
      </c>
      <c r="L35" s="26" t="s">
        <v>226</v>
      </c>
      <c r="M35" s="26" t="s">
        <v>226</v>
      </c>
      <c r="N35" s="26" t="s">
        <v>489</v>
      </c>
      <c r="O35" s="26" t="s">
        <v>226</v>
      </c>
      <c r="P35" s="26" t="s">
        <v>226</v>
      </c>
      <c r="Q35" s="26" t="s">
        <v>489</v>
      </c>
    </row>
    <row r="36" spans="1:17" x14ac:dyDescent="0.3">
      <c r="A36" s="75" t="s">
        <v>29</v>
      </c>
      <c r="B36" s="26" t="s">
        <v>489</v>
      </c>
      <c r="C36" s="26" t="s">
        <v>489</v>
      </c>
      <c r="D36" s="26" t="s">
        <v>489</v>
      </c>
      <c r="E36" s="26" t="s">
        <v>226</v>
      </c>
      <c r="F36" s="26" t="s">
        <v>489</v>
      </c>
      <c r="G36" s="26" t="s">
        <v>489</v>
      </c>
      <c r="H36" s="26" t="s">
        <v>226</v>
      </c>
      <c r="I36" s="26" t="s">
        <v>489</v>
      </c>
      <c r="J36" s="26" t="s">
        <v>226</v>
      </c>
      <c r="K36" s="26" t="s">
        <v>226</v>
      </c>
      <c r="L36" s="26" t="s">
        <v>489</v>
      </c>
      <c r="M36" s="26" t="s">
        <v>489</v>
      </c>
      <c r="N36" s="26" t="s">
        <v>489</v>
      </c>
      <c r="O36" s="26" t="s">
        <v>489</v>
      </c>
      <c r="P36" s="26" t="s">
        <v>226</v>
      </c>
      <c r="Q36" s="26" t="s">
        <v>489</v>
      </c>
    </row>
    <row r="37" spans="1:17" x14ac:dyDescent="0.3">
      <c r="A37" s="75" t="s">
        <v>30</v>
      </c>
      <c r="B37" s="26" t="s">
        <v>226</v>
      </c>
      <c r="C37" s="26" t="s">
        <v>226</v>
      </c>
      <c r="D37" s="26" t="s">
        <v>489</v>
      </c>
      <c r="E37" s="26" t="s">
        <v>489</v>
      </c>
      <c r="F37" s="26" t="s">
        <v>489</v>
      </c>
      <c r="G37" s="26" t="s">
        <v>489</v>
      </c>
      <c r="H37" s="26" t="s">
        <v>489</v>
      </c>
      <c r="I37" s="26">
        <v>2.1999999999999999E-2</v>
      </c>
      <c r="J37" s="26">
        <v>1.0999999999999999E-2</v>
      </c>
      <c r="K37" s="26" t="s">
        <v>489</v>
      </c>
      <c r="L37" s="26" t="s">
        <v>489</v>
      </c>
      <c r="M37" s="26" t="s">
        <v>489</v>
      </c>
      <c r="N37" s="26" t="s">
        <v>489</v>
      </c>
      <c r="O37" s="26" t="s">
        <v>489</v>
      </c>
      <c r="P37" s="26" t="s">
        <v>489</v>
      </c>
      <c r="Q37" s="26" t="s">
        <v>489</v>
      </c>
    </row>
    <row r="38" spans="1:17" x14ac:dyDescent="0.3">
      <c r="A38" s="76" t="s">
        <v>534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x14ac:dyDescent="0.3">
      <c r="A39" s="76" t="s">
        <v>535</v>
      </c>
      <c r="B39" s="20"/>
      <c r="C39" s="20"/>
      <c r="D39" s="20"/>
      <c r="E39" s="20"/>
      <c r="F39" s="20"/>
      <c r="G39" s="20"/>
      <c r="H39" s="20"/>
      <c r="I39" s="20">
        <f t="shared" ref="I39:J39" si="0">I37*15.9994/(35.453*2)</f>
        <v>4.964132795532112E-3</v>
      </c>
      <c r="J39" s="20">
        <f t="shared" si="0"/>
        <v>2.482066397766056E-3</v>
      </c>
      <c r="K39" s="20"/>
      <c r="L39" s="20"/>
      <c r="M39" s="20"/>
      <c r="N39" s="20"/>
      <c r="O39" s="20"/>
      <c r="P39" s="20"/>
      <c r="Q39" s="20"/>
    </row>
    <row r="40" spans="1:17" x14ac:dyDescent="0.3">
      <c r="A40" s="91" t="s">
        <v>485</v>
      </c>
      <c r="B40" s="5">
        <f t="shared" ref="B40:Q40" si="1">SUM(B6:B37)-B38-B39</f>
        <v>101.76300000000002</v>
      </c>
      <c r="C40" s="5">
        <f t="shared" si="1"/>
        <v>101.31699999999999</v>
      </c>
      <c r="D40" s="5">
        <f t="shared" si="1"/>
        <v>98.900999999999982</v>
      </c>
      <c r="E40" s="5">
        <f t="shared" si="1"/>
        <v>99.728999999999985</v>
      </c>
      <c r="F40" s="5">
        <f t="shared" si="1"/>
        <v>98.855999999999995</v>
      </c>
      <c r="G40" s="5">
        <f t="shared" si="1"/>
        <v>98.510999999999996</v>
      </c>
      <c r="H40" s="5">
        <f t="shared" si="1"/>
        <v>100.28999999999999</v>
      </c>
      <c r="I40" s="5">
        <f t="shared" si="1"/>
        <v>100.47203586720447</v>
      </c>
      <c r="J40" s="5">
        <f t="shared" si="1"/>
        <v>99.601517933602224</v>
      </c>
      <c r="K40" s="5">
        <f t="shared" si="1"/>
        <v>98.676999999999992</v>
      </c>
      <c r="L40" s="5">
        <f t="shared" si="1"/>
        <v>100.52200000000001</v>
      </c>
      <c r="M40" s="5">
        <f t="shared" si="1"/>
        <v>99.908000000000001</v>
      </c>
      <c r="N40" s="5">
        <f t="shared" si="1"/>
        <v>100.63800000000002</v>
      </c>
      <c r="O40" s="5">
        <f t="shared" si="1"/>
        <v>100.836</v>
      </c>
      <c r="P40" s="5">
        <f t="shared" si="1"/>
        <v>100.42100000000001</v>
      </c>
      <c r="Q40" s="5">
        <f t="shared" si="1"/>
        <v>101.25699999999999</v>
      </c>
    </row>
    <row r="41" spans="1:17" x14ac:dyDescent="0.3">
      <c r="A41" s="144" t="s">
        <v>724</v>
      </c>
    </row>
    <row r="42" spans="1:17" x14ac:dyDescent="0.3">
      <c r="A42" s="62" t="s">
        <v>859</v>
      </c>
    </row>
    <row r="43" spans="1:17" s="157" customFormat="1" x14ac:dyDescent="0.3">
      <c r="A43" s="212" t="s">
        <v>48</v>
      </c>
      <c r="B43" s="155">
        <v>2.9930997015266252</v>
      </c>
      <c r="C43" s="155">
        <v>2.9944166765655935</v>
      </c>
      <c r="D43" s="155">
        <v>2.9579586958155559</v>
      </c>
      <c r="E43" s="155">
        <v>2.9878048938398796</v>
      </c>
      <c r="F43" s="155">
        <v>2.981580187737805</v>
      </c>
      <c r="G43" s="155">
        <v>2.9794831112043041</v>
      </c>
      <c r="H43" s="155">
        <v>2.9568522730528009</v>
      </c>
      <c r="I43" s="155">
        <v>2.9656736761515701</v>
      </c>
      <c r="J43" s="155">
        <v>2.9746108206565882</v>
      </c>
      <c r="K43" s="155">
        <v>2.9486455766777757</v>
      </c>
      <c r="L43" s="155">
        <v>2.9600191034101511</v>
      </c>
      <c r="M43" s="155">
        <v>2.9738778660550707</v>
      </c>
      <c r="N43" s="155">
        <v>2.97092169714566</v>
      </c>
      <c r="O43" s="155">
        <v>2.9861112340212945</v>
      </c>
      <c r="P43" s="155">
        <v>2.9968537244491835</v>
      </c>
      <c r="Q43" s="155">
        <v>3.0053649843572106</v>
      </c>
    </row>
    <row r="44" spans="1:17" s="157" customFormat="1" x14ac:dyDescent="0.3">
      <c r="A44" s="212" t="s">
        <v>49</v>
      </c>
      <c r="B44" s="155">
        <v>0</v>
      </c>
      <c r="C44" s="155">
        <v>0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</row>
    <row r="45" spans="1:17" s="157" customFormat="1" x14ac:dyDescent="0.3">
      <c r="A45" s="212" t="s">
        <v>50</v>
      </c>
      <c r="B45" s="155">
        <v>1.0073158712449362</v>
      </c>
      <c r="C45" s="155">
        <v>1.0073295072492374</v>
      </c>
      <c r="D45" s="155">
        <v>1.0327572813736572</v>
      </c>
      <c r="E45" s="155">
        <v>1.0171555786208788</v>
      </c>
      <c r="F45" s="155">
        <v>1.0213958310010618</v>
      </c>
      <c r="G45" s="155">
        <v>1.0200172332512556</v>
      </c>
      <c r="H45" s="155">
        <v>1.0037176969195334</v>
      </c>
      <c r="I45" s="155">
        <v>0.98945980272634149</v>
      </c>
      <c r="J45" s="155">
        <v>0.98212716973202363</v>
      </c>
      <c r="K45" s="155">
        <v>1.0113927914721341</v>
      </c>
      <c r="L45" s="155">
        <v>0.9974217406466459</v>
      </c>
      <c r="M45" s="155">
        <v>0.99129165877253389</v>
      </c>
      <c r="N45" s="155">
        <v>0.98842068863937582</v>
      </c>
      <c r="O45" s="155">
        <v>1.0208016253766024</v>
      </c>
      <c r="P45" s="155">
        <v>1.0149244660454051</v>
      </c>
      <c r="Q45" s="155">
        <v>1.0080710894960245</v>
      </c>
    </row>
    <row r="46" spans="1:17" s="157" customFormat="1" x14ac:dyDescent="0.3">
      <c r="A46" s="212" t="s">
        <v>51</v>
      </c>
      <c r="B46" s="155">
        <v>0</v>
      </c>
      <c r="C46" s="155">
        <v>0</v>
      </c>
      <c r="D46" s="155">
        <v>2.1312249327488111E-2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0</v>
      </c>
    </row>
    <row r="47" spans="1:17" s="157" customFormat="1" x14ac:dyDescent="0.3">
      <c r="A47" s="212" t="s">
        <v>52</v>
      </c>
      <c r="B47" s="155">
        <v>0</v>
      </c>
      <c r="C47" s="155">
        <v>0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  <c r="Q47" s="155">
        <v>0</v>
      </c>
    </row>
    <row r="48" spans="1:17" s="157" customFormat="1" x14ac:dyDescent="0.3">
      <c r="A48" s="212" t="s">
        <v>53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1.5496805855106602E-3</v>
      </c>
      <c r="I48" s="155">
        <v>0</v>
      </c>
      <c r="J48" s="155">
        <v>1.5594645462330397E-3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</row>
    <row r="49" spans="1:17" s="157" customFormat="1" x14ac:dyDescent="0.3">
      <c r="A49" s="212" t="s">
        <v>54</v>
      </c>
      <c r="B49" s="155">
        <v>0</v>
      </c>
      <c r="C49" s="155">
        <v>1.2466623186942196E-3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2.8750723846162384E-3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6.4510440726801876E-4</v>
      </c>
    </row>
    <row r="50" spans="1:17" s="157" customFormat="1" x14ac:dyDescent="0.3">
      <c r="A50" s="212" t="s">
        <v>55</v>
      </c>
      <c r="B50" s="155">
        <v>0.98749807093092123</v>
      </c>
      <c r="C50" s="155">
        <v>0.98670516352607907</v>
      </c>
      <c r="D50" s="155">
        <v>1.0151554662928355</v>
      </c>
      <c r="E50" s="155">
        <v>0.97673897663815101</v>
      </c>
      <c r="F50" s="155">
        <v>0.99367974008562643</v>
      </c>
      <c r="G50" s="155">
        <v>1.0075213874999558</v>
      </c>
      <c r="H50" s="155">
        <v>9.4990888518879851E-2</v>
      </c>
      <c r="I50" s="155">
        <v>4.2501299213592206E-2</v>
      </c>
      <c r="J50" s="155">
        <v>7.0017481237578838E-2</v>
      </c>
      <c r="K50" s="155">
        <v>6.5589744598769054E-2</v>
      </c>
      <c r="L50" s="155">
        <v>8.5659032043393896E-2</v>
      </c>
      <c r="M50" s="155">
        <v>7.1105308345394927E-2</v>
      </c>
      <c r="N50" s="155">
        <v>7.9568585885588919E-2</v>
      </c>
      <c r="O50" s="155">
        <v>0.97471037476702949</v>
      </c>
      <c r="P50" s="155">
        <v>0.95638055885708906</v>
      </c>
      <c r="Q50" s="155">
        <v>0.93133403418919702</v>
      </c>
    </row>
    <row r="51" spans="1:17" s="157" customFormat="1" x14ac:dyDescent="0.3">
      <c r="A51" s="212" t="s">
        <v>56</v>
      </c>
      <c r="B51" s="155">
        <v>1.3686677633941571E-2</v>
      </c>
      <c r="C51" s="155">
        <v>1.1146283826444494E-2</v>
      </c>
      <c r="D51" s="155">
        <v>1.2113407668992585E-2</v>
      </c>
      <c r="E51" s="155">
        <v>1.3742221465215495E-2</v>
      </c>
      <c r="F51" s="155">
        <v>9.8263994537828841E-3</v>
      </c>
      <c r="G51" s="155">
        <v>1.4494467929058848E-2</v>
      </c>
      <c r="H51" s="155">
        <v>1.0633475673402963</v>
      </c>
      <c r="I51" s="155">
        <v>1.1247394157220336</v>
      </c>
      <c r="J51" s="155">
        <v>1.0754407624706119</v>
      </c>
      <c r="K51" s="155">
        <v>1.1056495742737265</v>
      </c>
      <c r="L51" s="155">
        <v>1.0350086039440736</v>
      </c>
      <c r="M51" s="155">
        <v>1.0595082511167173</v>
      </c>
      <c r="N51" s="155">
        <v>1.0619848547842197</v>
      </c>
      <c r="O51" s="155">
        <v>1.8439813017984259E-2</v>
      </c>
      <c r="P51" s="155">
        <v>1.1431145209961552E-2</v>
      </c>
      <c r="Q51" s="155">
        <v>1.6753290048869631E-2</v>
      </c>
    </row>
    <row r="52" spans="1:17" s="157" customFormat="1" x14ac:dyDescent="0.3">
      <c r="A52" s="212" t="s">
        <v>57</v>
      </c>
      <c r="B52" s="155">
        <v>0</v>
      </c>
      <c r="C52" s="155">
        <v>0</v>
      </c>
      <c r="D52" s="155">
        <v>0</v>
      </c>
      <c r="E52" s="155">
        <v>0</v>
      </c>
      <c r="F52" s="155">
        <v>1.1971233012370358E-3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9.3981456863984226E-3</v>
      </c>
      <c r="M52" s="155">
        <v>0</v>
      </c>
      <c r="N52" s="155">
        <v>0</v>
      </c>
      <c r="O52" s="155">
        <v>0</v>
      </c>
      <c r="P52" s="155">
        <v>0</v>
      </c>
      <c r="Q52" s="155">
        <v>0</v>
      </c>
    </row>
    <row r="53" spans="1:17" s="157" customFormat="1" x14ac:dyDescent="0.3">
      <c r="A53" s="212" t="s">
        <v>58</v>
      </c>
      <c r="B53" s="155">
        <v>0</v>
      </c>
      <c r="C53" s="155">
        <v>0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5">
        <v>0</v>
      </c>
      <c r="Q53" s="155">
        <v>0</v>
      </c>
    </row>
    <row r="54" spans="1:17" s="157" customFormat="1" x14ac:dyDescent="0.3">
      <c r="A54" s="212" t="s">
        <v>59</v>
      </c>
      <c r="B54" s="155">
        <v>0</v>
      </c>
      <c r="C54" s="155">
        <v>0</v>
      </c>
      <c r="D54" s="155">
        <v>0</v>
      </c>
      <c r="E54" s="155">
        <v>1.708122668619663E-3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55">
        <v>1.2373152576206027E-3</v>
      </c>
    </row>
    <row r="55" spans="1:17" s="157" customFormat="1" x14ac:dyDescent="0.3">
      <c r="A55" s="212" t="s">
        <v>60</v>
      </c>
      <c r="B55" s="155">
        <v>0</v>
      </c>
      <c r="C55" s="155">
        <v>0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  <c r="Q55" s="155">
        <v>0</v>
      </c>
    </row>
    <row r="56" spans="1:17" s="157" customFormat="1" x14ac:dyDescent="0.3">
      <c r="A56" s="212" t="s">
        <v>61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</row>
    <row r="57" spans="1:17" s="157" customFormat="1" x14ac:dyDescent="0.3">
      <c r="A57" s="212" t="s">
        <v>62</v>
      </c>
      <c r="B57" s="155">
        <v>0</v>
      </c>
      <c r="C57" s="155">
        <v>0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v>0</v>
      </c>
      <c r="Q57" s="155">
        <v>0</v>
      </c>
    </row>
    <row r="58" spans="1:17" s="157" customFormat="1" x14ac:dyDescent="0.3">
      <c r="A58" s="212" t="s">
        <v>63</v>
      </c>
      <c r="B58" s="155">
        <v>0</v>
      </c>
      <c r="C58" s="155">
        <v>0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>
        <v>0</v>
      </c>
      <c r="P58" s="155">
        <v>0</v>
      </c>
      <c r="Q58" s="155">
        <v>0</v>
      </c>
    </row>
    <row r="59" spans="1:17" s="157" customFormat="1" x14ac:dyDescent="0.3">
      <c r="A59" s="212" t="s">
        <v>64</v>
      </c>
      <c r="B59" s="155">
        <v>0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5">
        <v>0</v>
      </c>
      <c r="Q59" s="155">
        <v>0</v>
      </c>
    </row>
    <row r="60" spans="1:17" s="157" customFormat="1" x14ac:dyDescent="0.3">
      <c r="A60" s="212" t="s">
        <v>65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155">
        <v>0</v>
      </c>
      <c r="Q60" s="155">
        <v>0</v>
      </c>
    </row>
    <row r="61" spans="1:17" s="157" customFormat="1" x14ac:dyDescent="0.3">
      <c r="A61" s="212" t="s">
        <v>66</v>
      </c>
      <c r="B61" s="155">
        <v>2.2344157969146302E-3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</row>
    <row r="62" spans="1:17" s="157" customFormat="1" x14ac:dyDescent="0.3">
      <c r="A62" s="212" t="s">
        <v>67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155">
        <v>0</v>
      </c>
      <c r="Q62" s="155">
        <v>0</v>
      </c>
    </row>
    <row r="63" spans="1:17" s="157" customFormat="1" x14ac:dyDescent="0.3">
      <c r="A63" s="212" t="s">
        <v>68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3.1659016098076853E-3</v>
      </c>
      <c r="O63" s="155">
        <v>0</v>
      </c>
      <c r="P63" s="155">
        <v>0</v>
      </c>
      <c r="Q63" s="155">
        <v>0</v>
      </c>
    </row>
    <row r="64" spans="1:17" s="157" customFormat="1" x14ac:dyDescent="0.3">
      <c r="A64" s="212" t="s">
        <v>69</v>
      </c>
      <c r="B64" s="155">
        <v>0</v>
      </c>
      <c r="C64" s="155">
        <v>0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>
        <v>0</v>
      </c>
      <c r="P64" s="155">
        <v>0</v>
      </c>
      <c r="Q64" s="155">
        <v>0</v>
      </c>
    </row>
    <row r="65" spans="1:17" s="157" customFormat="1" x14ac:dyDescent="0.3">
      <c r="A65" s="212" t="s">
        <v>70</v>
      </c>
      <c r="B65" s="155">
        <v>0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5">
        <v>0</v>
      </c>
      <c r="Q65" s="155">
        <v>0</v>
      </c>
    </row>
    <row r="66" spans="1:17" s="157" customFormat="1" x14ac:dyDescent="0.3">
      <c r="A66" s="212" t="s">
        <v>71</v>
      </c>
      <c r="B66" s="155">
        <v>0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v>0</v>
      </c>
      <c r="Q66" s="155">
        <v>0</v>
      </c>
    </row>
    <row r="67" spans="1:17" s="157" customFormat="1" x14ac:dyDescent="0.3">
      <c r="A67" s="212" t="s">
        <v>72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5">
        <v>0</v>
      </c>
      <c r="Q67" s="155">
        <v>0</v>
      </c>
    </row>
    <row r="68" spans="1:17" s="157" customFormat="1" x14ac:dyDescent="0.3">
      <c r="A68" s="212" t="s">
        <v>73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5">
        <v>0</v>
      </c>
      <c r="O68" s="155">
        <v>0</v>
      </c>
      <c r="P68" s="155">
        <v>0</v>
      </c>
      <c r="Q68" s="155">
        <v>0</v>
      </c>
    </row>
    <row r="69" spans="1:17" s="157" customFormat="1" x14ac:dyDescent="0.3">
      <c r="A69" s="212" t="s">
        <v>74</v>
      </c>
      <c r="B69" s="155">
        <v>0</v>
      </c>
      <c r="C69" s="155">
        <v>0</v>
      </c>
      <c r="D69" s="155">
        <v>0</v>
      </c>
      <c r="E69" s="155">
        <v>0</v>
      </c>
      <c r="F69" s="155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0</v>
      </c>
      <c r="Q69" s="155">
        <v>0</v>
      </c>
    </row>
    <row r="70" spans="1:17" s="157" customFormat="1" x14ac:dyDescent="0.3">
      <c r="A70" s="212" t="s">
        <v>75</v>
      </c>
      <c r="B70" s="155">
        <v>0</v>
      </c>
      <c r="C70" s="155">
        <v>0</v>
      </c>
      <c r="D70" s="155">
        <v>0</v>
      </c>
      <c r="E70" s="155">
        <v>0</v>
      </c>
      <c r="F70" s="155">
        <v>0</v>
      </c>
      <c r="G70" s="155"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>
        <v>0</v>
      </c>
      <c r="N70" s="155">
        <v>0</v>
      </c>
      <c r="O70" s="155">
        <v>0</v>
      </c>
      <c r="P70" s="155">
        <v>0</v>
      </c>
      <c r="Q70" s="155">
        <v>0</v>
      </c>
    </row>
    <row r="71" spans="1:17" s="157" customFormat="1" x14ac:dyDescent="0.3">
      <c r="A71" s="212" t="s">
        <v>251</v>
      </c>
      <c r="B71" s="155">
        <v>0</v>
      </c>
      <c r="C71" s="155">
        <v>0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Q71" s="155">
        <v>0</v>
      </c>
    </row>
    <row r="72" spans="1:17" s="157" customFormat="1" x14ac:dyDescent="0.3">
      <c r="A72" s="212" t="s">
        <v>252</v>
      </c>
      <c r="B72" s="155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5">
        <v>0</v>
      </c>
      <c r="O72" s="155">
        <v>0</v>
      </c>
      <c r="P72" s="155">
        <v>0</v>
      </c>
      <c r="Q72" s="155">
        <v>0</v>
      </c>
    </row>
    <row r="73" spans="1:17" s="157" customFormat="1" x14ac:dyDescent="0.3">
      <c r="A73" s="212" t="s">
        <v>29</v>
      </c>
      <c r="B73" s="155">
        <v>0</v>
      </c>
      <c r="C73" s="155">
        <v>0</v>
      </c>
      <c r="D73" s="155">
        <v>0</v>
      </c>
      <c r="E73" s="155">
        <v>0</v>
      </c>
      <c r="F73" s="155">
        <v>0</v>
      </c>
      <c r="G73" s="155">
        <v>0</v>
      </c>
      <c r="H73" s="155">
        <v>0</v>
      </c>
      <c r="I73" s="155">
        <v>0</v>
      </c>
      <c r="J73" s="155">
        <v>0</v>
      </c>
      <c r="K73" s="155">
        <v>0</v>
      </c>
      <c r="L73" s="155">
        <v>0</v>
      </c>
      <c r="M73" s="155">
        <v>0</v>
      </c>
      <c r="N73" s="155">
        <v>0</v>
      </c>
      <c r="O73" s="155">
        <v>0</v>
      </c>
      <c r="P73" s="155">
        <v>0</v>
      </c>
      <c r="Q73" s="155">
        <v>0</v>
      </c>
    </row>
    <row r="74" spans="1:17" s="157" customFormat="1" x14ac:dyDescent="0.3">
      <c r="A74" s="213" t="s">
        <v>30</v>
      </c>
      <c r="B74" s="155">
        <v>0</v>
      </c>
      <c r="C74" s="155">
        <v>0</v>
      </c>
      <c r="D74" s="155">
        <v>0</v>
      </c>
      <c r="E74" s="155">
        <v>0</v>
      </c>
      <c r="F74" s="155">
        <v>0</v>
      </c>
      <c r="G74" s="155">
        <v>0</v>
      </c>
      <c r="H74" s="155">
        <v>0</v>
      </c>
      <c r="I74" s="155">
        <v>1.6851722790646344E-3</v>
      </c>
      <c r="J74" s="155">
        <v>8.4789060768653197E-4</v>
      </c>
      <c r="K74" s="155">
        <v>0</v>
      </c>
      <c r="L74" s="155">
        <v>0</v>
      </c>
      <c r="M74" s="155">
        <v>0</v>
      </c>
      <c r="N74" s="155">
        <v>0</v>
      </c>
      <c r="O74" s="155">
        <v>0</v>
      </c>
      <c r="P74" s="155">
        <v>0</v>
      </c>
      <c r="Q74" s="155">
        <v>0</v>
      </c>
    </row>
    <row r="75" spans="1:17" x14ac:dyDescent="0.3">
      <c r="A75" s="110" t="s">
        <v>728</v>
      </c>
      <c r="B75" s="85" t="s">
        <v>686</v>
      </c>
      <c r="C75" s="85" t="s">
        <v>686</v>
      </c>
      <c r="D75" s="85" t="s">
        <v>686</v>
      </c>
      <c r="E75" s="85" t="s">
        <v>686</v>
      </c>
      <c r="F75" s="85" t="s">
        <v>686</v>
      </c>
      <c r="G75" s="85" t="s">
        <v>686</v>
      </c>
      <c r="H75" s="85" t="s">
        <v>687</v>
      </c>
      <c r="I75" s="85" t="s">
        <v>687</v>
      </c>
      <c r="J75" s="85" t="s">
        <v>687</v>
      </c>
      <c r="K75" s="85" t="s">
        <v>687</v>
      </c>
      <c r="L75" s="85" t="s">
        <v>687</v>
      </c>
      <c r="M75" s="85" t="s">
        <v>687</v>
      </c>
      <c r="N75" s="85" t="s">
        <v>687</v>
      </c>
      <c r="O75" s="85" t="s">
        <v>686</v>
      </c>
      <c r="P75" s="85" t="s">
        <v>686</v>
      </c>
      <c r="Q75" s="85" t="s">
        <v>686</v>
      </c>
    </row>
    <row r="76" spans="1:17" ht="16.2" x14ac:dyDescent="0.3">
      <c r="A76" s="148" t="s">
        <v>861</v>
      </c>
    </row>
    <row r="77" spans="1:17" ht="16.2" x14ac:dyDescent="0.3">
      <c r="A77" s="148" t="s">
        <v>862</v>
      </c>
    </row>
    <row r="78" spans="1:17" ht="16.2" x14ac:dyDescent="0.3">
      <c r="A78" s="148" t="s">
        <v>868</v>
      </c>
    </row>
  </sheetData>
  <mergeCells count="6">
    <mergeCell ref="B3:H3"/>
    <mergeCell ref="I3:J3"/>
    <mergeCell ref="K3:Q3"/>
    <mergeCell ref="B4:H4"/>
    <mergeCell ref="I4:J4"/>
    <mergeCell ref="K4:Q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1564-A3FC-40AE-8ABE-437F2834F778}">
  <dimension ref="A1:Y80"/>
  <sheetViews>
    <sheetView showGridLines="0" workbookViewId="0">
      <selection activeCell="A3" sqref="A3"/>
    </sheetView>
  </sheetViews>
  <sheetFormatPr baseColWidth="10" defaultRowHeight="14.4" x14ac:dyDescent="0.3"/>
  <cols>
    <col min="2" max="6" width="15" customWidth="1"/>
    <col min="7" max="7" width="15" style="30" customWidth="1"/>
    <col min="8" max="20" width="15" customWidth="1"/>
  </cols>
  <sheetData>
    <row r="1" spans="1:25" s="27" customFormat="1" x14ac:dyDescent="0.3">
      <c r="A1" s="27" t="s">
        <v>760</v>
      </c>
      <c r="G1" s="30"/>
      <c r="V1" s="29"/>
      <c r="W1" s="29"/>
    </row>
    <row r="2" spans="1:25" x14ac:dyDescent="0.3">
      <c r="B2" s="40"/>
      <c r="C2" s="40"/>
      <c r="D2" s="40"/>
      <c r="E2" s="40"/>
      <c r="F2" s="40"/>
      <c r="G2" s="31"/>
      <c r="H2" s="40"/>
      <c r="I2" s="41"/>
      <c r="J2" s="41"/>
      <c r="K2" s="41"/>
      <c r="L2" s="41"/>
      <c r="M2" s="41"/>
      <c r="N2" s="39"/>
      <c r="O2" s="39"/>
      <c r="P2" s="39"/>
      <c r="Q2" s="39"/>
      <c r="R2" s="39"/>
      <c r="S2" s="39"/>
      <c r="T2" s="39"/>
      <c r="U2" s="29"/>
      <c r="V2" s="29"/>
      <c r="W2" s="29"/>
      <c r="X2" s="29"/>
      <c r="Y2" s="29"/>
    </row>
    <row r="3" spans="1:25" x14ac:dyDescent="0.3">
      <c r="A3" s="62"/>
      <c r="B3" s="177" t="s">
        <v>765</v>
      </c>
      <c r="C3" s="178"/>
      <c r="D3" s="178"/>
      <c r="E3" s="178"/>
      <c r="F3" s="178"/>
      <c r="G3" s="178"/>
      <c r="H3" s="179"/>
      <c r="I3" s="177" t="s">
        <v>429</v>
      </c>
      <c r="J3" s="178"/>
      <c r="K3" s="178"/>
      <c r="L3" s="178"/>
      <c r="M3" s="179"/>
      <c r="N3" s="177" t="s">
        <v>492</v>
      </c>
      <c r="O3" s="178"/>
      <c r="P3" s="178"/>
      <c r="Q3" s="178"/>
      <c r="R3" s="178"/>
      <c r="S3" s="178"/>
      <c r="T3" s="179"/>
    </row>
    <row r="4" spans="1:25" x14ac:dyDescent="0.3">
      <c r="A4" s="63"/>
      <c r="B4" s="174" t="s">
        <v>829</v>
      </c>
      <c r="C4" s="175"/>
      <c r="D4" s="175"/>
      <c r="E4" s="175"/>
      <c r="F4" s="175"/>
      <c r="G4" s="175"/>
      <c r="H4" s="176"/>
      <c r="I4" s="174" t="s">
        <v>827</v>
      </c>
      <c r="J4" s="175"/>
      <c r="K4" s="175"/>
      <c r="L4" s="175"/>
      <c r="M4" s="176"/>
      <c r="N4" s="174" t="s">
        <v>817</v>
      </c>
      <c r="O4" s="175"/>
      <c r="P4" s="175"/>
      <c r="Q4" s="175"/>
      <c r="R4" s="175"/>
      <c r="S4" s="175"/>
      <c r="T4" s="176"/>
    </row>
    <row r="5" spans="1:25" s="27" customFormat="1" x14ac:dyDescent="0.3">
      <c r="A5" s="122" t="s">
        <v>721</v>
      </c>
      <c r="B5" s="88" t="s">
        <v>688</v>
      </c>
      <c r="C5" s="23" t="s">
        <v>689</v>
      </c>
      <c r="D5" s="23" t="s">
        <v>690</v>
      </c>
      <c r="E5" s="23" t="s">
        <v>691</v>
      </c>
      <c r="F5" s="23" t="s">
        <v>693</v>
      </c>
      <c r="G5" s="33" t="s">
        <v>729</v>
      </c>
      <c r="H5" s="89" t="s">
        <v>694</v>
      </c>
      <c r="I5" s="88" t="s">
        <v>697</v>
      </c>
      <c r="J5" s="23" t="s">
        <v>698</v>
      </c>
      <c r="K5" s="23" t="s">
        <v>699</v>
      </c>
      <c r="L5" s="23" t="s">
        <v>700</v>
      </c>
      <c r="M5" s="89" t="s">
        <v>701</v>
      </c>
      <c r="N5" s="88" t="s">
        <v>702</v>
      </c>
      <c r="O5" s="23" t="s">
        <v>703</v>
      </c>
      <c r="P5" s="23" t="s">
        <v>704</v>
      </c>
      <c r="Q5" s="23" t="s">
        <v>705</v>
      </c>
      <c r="R5" s="23" t="s">
        <v>706</v>
      </c>
      <c r="S5" s="23" t="s">
        <v>707</v>
      </c>
      <c r="T5" s="89" t="s">
        <v>846</v>
      </c>
    </row>
    <row r="6" spans="1:25" x14ac:dyDescent="0.3">
      <c r="A6" s="74" t="s">
        <v>0</v>
      </c>
      <c r="B6" s="1">
        <v>54.22</v>
      </c>
      <c r="C6" s="1">
        <v>53.683</v>
      </c>
      <c r="D6" s="1">
        <v>51.582000000000001</v>
      </c>
      <c r="E6" s="1">
        <v>51.292000000000002</v>
      </c>
      <c r="F6" s="1">
        <v>53.421999999999997</v>
      </c>
      <c r="G6" s="31">
        <v>52.374000000000002</v>
      </c>
      <c r="H6" s="1">
        <v>53.984999999999999</v>
      </c>
      <c r="I6" s="1">
        <v>55.905999999999999</v>
      </c>
      <c r="J6" s="1">
        <v>55.387999999999998</v>
      </c>
      <c r="K6" s="1">
        <v>55.771000000000001</v>
      </c>
      <c r="L6" s="1">
        <v>55.817999999999998</v>
      </c>
      <c r="M6" s="1">
        <v>55.045999999999999</v>
      </c>
      <c r="N6" s="1">
        <v>53.915999999999997</v>
      </c>
      <c r="O6" s="1">
        <v>54.261000000000003</v>
      </c>
      <c r="P6" s="1">
        <v>52.682000000000002</v>
      </c>
      <c r="Q6" s="1">
        <v>55.972000000000001</v>
      </c>
      <c r="R6" s="1">
        <v>55.947000000000003</v>
      </c>
      <c r="S6" s="1">
        <v>55.865000000000002</v>
      </c>
      <c r="T6" s="1">
        <v>52.914999999999999</v>
      </c>
    </row>
    <row r="7" spans="1:25" x14ac:dyDescent="0.3">
      <c r="A7" s="75" t="s">
        <v>1</v>
      </c>
      <c r="B7" s="1">
        <v>0.123</v>
      </c>
      <c r="C7" s="1">
        <v>0.14799999999999999</v>
      </c>
      <c r="D7" s="1">
        <v>0.22700000000000001</v>
      </c>
      <c r="E7" s="1">
        <v>0.125</v>
      </c>
      <c r="F7" s="1">
        <v>0.32900000000000001</v>
      </c>
      <c r="G7" s="31">
        <v>0.224</v>
      </c>
      <c r="H7" s="1">
        <v>0.14699999999999999</v>
      </c>
      <c r="I7" s="1">
        <v>0.112</v>
      </c>
      <c r="J7" s="1">
        <v>0.13300000000000001</v>
      </c>
      <c r="K7" s="1">
        <v>0.13800000000000001</v>
      </c>
      <c r="L7" s="1">
        <v>0.11</v>
      </c>
      <c r="M7" s="1">
        <v>0.122</v>
      </c>
      <c r="N7" s="1">
        <v>0.10199999999999999</v>
      </c>
      <c r="O7" s="1">
        <v>0.1</v>
      </c>
      <c r="P7" s="1">
        <v>0.16300000000000001</v>
      </c>
      <c r="Q7" s="1">
        <v>0.14299999999999999</v>
      </c>
      <c r="R7" s="1">
        <v>0.16700000000000001</v>
      </c>
      <c r="S7" s="1">
        <v>0.16200000000000001</v>
      </c>
      <c r="T7" s="1">
        <v>0.187</v>
      </c>
    </row>
    <row r="8" spans="1:25" x14ac:dyDescent="0.3">
      <c r="A8" s="75" t="s">
        <v>2</v>
      </c>
      <c r="B8" s="1">
        <v>2.11</v>
      </c>
      <c r="C8" s="1">
        <v>1.619</v>
      </c>
      <c r="D8" s="1">
        <v>1.4530000000000001</v>
      </c>
      <c r="E8" s="1">
        <v>1.6819999999999999</v>
      </c>
      <c r="F8" s="1">
        <v>1.444</v>
      </c>
      <c r="G8" s="31">
        <v>1.706</v>
      </c>
      <c r="H8" s="1">
        <v>1.859</v>
      </c>
      <c r="I8" s="1">
        <v>2.3919999999999999</v>
      </c>
      <c r="J8" s="1">
        <v>2.581</v>
      </c>
      <c r="K8" s="1">
        <v>2.9319999999999999</v>
      </c>
      <c r="L8" s="1">
        <v>2.621</v>
      </c>
      <c r="M8" s="1">
        <v>2.609</v>
      </c>
      <c r="N8" s="1">
        <v>1.931</v>
      </c>
      <c r="O8" s="1">
        <v>1.7889999999999999</v>
      </c>
      <c r="P8" s="1">
        <v>2.0609999999999999</v>
      </c>
      <c r="Q8" s="1">
        <v>2.0179999999999998</v>
      </c>
      <c r="R8" s="1">
        <v>2.165</v>
      </c>
      <c r="S8" s="1">
        <v>2.2559999999999998</v>
      </c>
      <c r="T8" s="1">
        <v>2.048</v>
      </c>
    </row>
    <row r="9" spans="1:25" x14ac:dyDescent="0.3">
      <c r="A9" s="75" t="s">
        <v>3</v>
      </c>
      <c r="B9" s="1">
        <v>10.962</v>
      </c>
      <c r="C9" s="1">
        <v>13.125999999999999</v>
      </c>
      <c r="D9" s="1">
        <v>12.627000000000001</v>
      </c>
      <c r="E9" s="1">
        <v>11.542</v>
      </c>
      <c r="F9" s="1">
        <v>12.707000000000001</v>
      </c>
      <c r="G9" s="31">
        <v>11.815</v>
      </c>
      <c r="H9" s="1">
        <v>9.9420000000000002</v>
      </c>
      <c r="I9" s="1">
        <v>2.2869999999999999</v>
      </c>
      <c r="J9" s="1">
        <v>2.5379999999999998</v>
      </c>
      <c r="K9" s="1">
        <v>1.579</v>
      </c>
      <c r="L9" s="1">
        <v>1.323</v>
      </c>
      <c r="M9" s="1">
        <v>2.2240000000000002</v>
      </c>
      <c r="N9" s="1">
        <v>5.8339999999999996</v>
      </c>
      <c r="O9" s="1">
        <v>6.7809999999999997</v>
      </c>
      <c r="P9" s="1">
        <v>6.7809999999999997</v>
      </c>
      <c r="Q9" s="1">
        <v>5.8280000000000003</v>
      </c>
      <c r="R9" s="1">
        <v>6.1479999999999997</v>
      </c>
      <c r="S9" s="1">
        <v>6.5609999999999999</v>
      </c>
      <c r="T9" s="1">
        <v>6.2270000000000003</v>
      </c>
    </row>
    <row r="10" spans="1:25" x14ac:dyDescent="0.3">
      <c r="A10" s="75" t="s">
        <v>4</v>
      </c>
      <c r="B10" s="1">
        <v>1.272</v>
      </c>
      <c r="C10" s="1">
        <v>1.385</v>
      </c>
      <c r="D10" s="1">
        <v>1.6419999999999999</v>
      </c>
      <c r="E10" s="1">
        <v>1.5129999999999999</v>
      </c>
      <c r="F10" s="1">
        <v>1.7350000000000001</v>
      </c>
      <c r="G10" s="31">
        <v>1.3340000000000001</v>
      </c>
      <c r="H10" s="1">
        <v>1.339</v>
      </c>
      <c r="I10" s="1">
        <v>0.155</v>
      </c>
      <c r="J10" s="1">
        <v>0.30499999999999999</v>
      </c>
      <c r="K10" s="1">
        <v>0.32800000000000001</v>
      </c>
      <c r="L10" s="1">
        <v>0.23200000000000001</v>
      </c>
      <c r="M10" s="1">
        <v>0.316</v>
      </c>
      <c r="N10" s="1">
        <v>0.58499999999999996</v>
      </c>
      <c r="O10" s="1">
        <v>0.69</v>
      </c>
      <c r="P10" s="1">
        <v>0.68</v>
      </c>
      <c r="Q10" s="1">
        <v>0.65500000000000003</v>
      </c>
      <c r="R10" s="1">
        <v>0.80600000000000005</v>
      </c>
      <c r="S10" s="1">
        <v>0.65900000000000003</v>
      </c>
      <c r="T10" s="1">
        <v>0.79800000000000004</v>
      </c>
    </row>
    <row r="11" spans="1:25" x14ac:dyDescent="0.3">
      <c r="A11" s="75" t="s">
        <v>5</v>
      </c>
      <c r="B11" s="1">
        <v>9.4329999999999998</v>
      </c>
      <c r="C11" s="1">
        <v>8.5139999999999993</v>
      </c>
      <c r="D11" s="1">
        <v>8.3870000000000005</v>
      </c>
      <c r="E11" s="1">
        <v>8.7829999999999995</v>
      </c>
      <c r="F11" s="1">
        <v>7.7850000000000001</v>
      </c>
      <c r="G11" s="31">
        <v>8.3249999999999993</v>
      </c>
      <c r="H11" s="1">
        <v>9.0630000000000006</v>
      </c>
      <c r="I11" s="1">
        <v>15.606999999999999</v>
      </c>
      <c r="J11" s="1">
        <v>15.43</v>
      </c>
      <c r="K11" s="1">
        <v>15.297000000000001</v>
      </c>
      <c r="L11" s="1">
        <v>15.247999999999999</v>
      </c>
      <c r="M11" s="1">
        <v>15.331</v>
      </c>
      <c r="N11" s="1">
        <v>12.576000000000001</v>
      </c>
      <c r="O11" s="1">
        <v>12.789</v>
      </c>
      <c r="P11" s="1">
        <v>11.728999999999999</v>
      </c>
      <c r="Q11" s="1">
        <v>12.305999999999999</v>
      </c>
      <c r="R11" s="1">
        <v>12.333</v>
      </c>
      <c r="S11" s="1">
        <v>12.351000000000001</v>
      </c>
      <c r="T11" s="1">
        <v>12.611000000000001</v>
      </c>
    </row>
    <row r="12" spans="1:25" x14ac:dyDescent="0.3">
      <c r="A12" s="75" t="s">
        <v>6</v>
      </c>
      <c r="B12" s="1">
        <v>17.521999999999998</v>
      </c>
      <c r="C12" s="1">
        <v>16.576000000000001</v>
      </c>
      <c r="D12" s="1">
        <v>16.428999999999998</v>
      </c>
      <c r="E12" s="1">
        <v>16.986999999999998</v>
      </c>
      <c r="F12" s="1">
        <v>15.833</v>
      </c>
      <c r="G12" s="31">
        <v>16.600000000000001</v>
      </c>
      <c r="H12" s="1">
        <v>17.254999999999999</v>
      </c>
      <c r="I12" s="1">
        <v>22.734000000000002</v>
      </c>
      <c r="J12" s="1">
        <v>22.550999999999998</v>
      </c>
      <c r="K12" s="1">
        <v>22.113</v>
      </c>
      <c r="L12" s="1">
        <v>22.699000000000002</v>
      </c>
      <c r="M12" s="1">
        <v>22.783000000000001</v>
      </c>
      <c r="N12" s="1">
        <v>20.498000000000001</v>
      </c>
      <c r="O12" s="1">
        <v>20.809000000000001</v>
      </c>
      <c r="P12" s="1">
        <v>21.486999999999998</v>
      </c>
      <c r="Q12" s="1">
        <v>18.457999999999998</v>
      </c>
      <c r="R12" s="1">
        <v>18.335999999999999</v>
      </c>
      <c r="S12" s="1">
        <v>18.573</v>
      </c>
      <c r="T12" s="1">
        <v>20.116</v>
      </c>
    </row>
    <row r="13" spans="1:25" x14ac:dyDescent="0.3">
      <c r="A13" s="75" t="s">
        <v>7</v>
      </c>
      <c r="B13" s="1">
        <v>4.53</v>
      </c>
      <c r="C13" s="1">
        <v>4.6710000000000003</v>
      </c>
      <c r="D13" s="1">
        <v>4.8010000000000002</v>
      </c>
      <c r="E13" s="1">
        <v>4.4420000000000002</v>
      </c>
      <c r="F13" s="1">
        <v>5.1459999999999999</v>
      </c>
      <c r="G13" s="31">
        <v>4.8979999999999997</v>
      </c>
      <c r="H13" s="1">
        <v>4.4509999999999996</v>
      </c>
      <c r="I13" s="1">
        <v>1.91</v>
      </c>
      <c r="J13" s="1">
        <v>2.008</v>
      </c>
      <c r="K13" s="1">
        <v>2.19</v>
      </c>
      <c r="L13" s="1">
        <v>2.008</v>
      </c>
      <c r="M13" s="1">
        <v>1.972</v>
      </c>
      <c r="N13" s="1">
        <v>3.0329999999999999</v>
      </c>
      <c r="O13" s="1">
        <v>2.895</v>
      </c>
      <c r="P13" s="1">
        <v>3.0630000000000002</v>
      </c>
      <c r="Q13" s="1">
        <v>3.1419999999999999</v>
      </c>
      <c r="R13" s="1">
        <v>3.2509999999999999</v>
      </c>
      <c r="S13" s="1">
        <v>3.36</v>
      </c>
      <c r="T13" s="1">
        <v>3.1219999999999999</v>
      </c>
    </row>
    <row r="14" spans="1:25" x14ac:dyDescent="0.3">
      <c r="A14" s="75" t="s">
        <v>8</v>
      </c>
      <c r="B14" s="1" t="s">
        <v>489</v>
      </c>
      <c r="C14" s="1">
        <v>4.5999999999999999E-2</v>
      </c>
      <c r="D14" s="1" t="s">
        <v>489</v>
      </c>
      <c r="E14" s="1" t="s">
        <v>489</v>
      </c>
      <c r="F14" s="1" t="s">
        <v>489</v>
      </c>
      <c r="G14" s="31">
        <v>8.9999999999999993E-3</v>
      </c>
      <c r="H14" s="1">
        <v>4.8000000000000001E-2</v>
      </c>
      <c r="I14" s="1">
        <v>0.108</v>
      </c>
      <c r="J14" s="1">
        <v>7.2999999999999995E-2</v>
      </c>
      <c r="K14" s="1" t="s">
        <v>489</v>
      </c>
      <c r="L14" s="1">
        <v>3.9E-2</v>
      </c>
      <c r="M14" s="1">
        <v>3.9E-2</v>
      </c>
      <c r="N14" s="1" t="s">
        <v>489</v>
      </c>
      <c r="O14" s="1" t="s">
        <v>489</v>
      </c>
      <c r="P14" s="1">
        <v>6.9000000000000006E-2</v>
      </c>
      <c r="Q14" s="1">
        <v>3.4000000000000002E-2</v>
      </c>
      <c r="R14" s="1">
        <v>0.33</v>
      </c>
      <c r="S14" s="1">
        <v>8.5000000000000006E-2</v>
      </c>
      <c r="T14" s="1">
        <v>4.5999999999999999E-2</v>
      </c>
    </row>
    <row r="15" spans="1:25" x14ac:dyDescent="0.3">
      <c r="A15" s="75" t="s">
        <v>9</v>
      </c>
      <c r="B15" s="1" t="s">
        <v>226</v>
      </c>
      <c r="C15" s="1" t="s">
        <v>226</v>
      </c>
      <c r="D15" s="1" t="s">
        <v>226</v>
      </c>
      <c r="E15" s="1" t="s">
        <v>489</v>
      </c>
      <c r="F15" s="1">
        <v>1.2E-2</v>
      </c>
      <c r="G15" s="31">
        <v>6.0000000000000001E-3</v>
      </c>
      <c r="H15" s="1" t="s">
        <v>489</v>
      </c>
      <c r="I15" s="1" t="s">
        <v>489</v>
      </c>
      <c r="J15" s="1" t="s">
        <v>489</v>
      </c>
      <c r="K15" s="1">
        <v>1.2E-2</v>
      </c>
      <c r="L15" s="1" t="s">
        <v>489</v>
      </c>
      <c r="M15" s="1" t="s">
        <v>226</v>
      </c>
      <c r="N15" s="1" t="s">
        <v>489</v>
      </c>
      <c r="O15" s="1" t="s">
        <v>489</v>
      </c>
      <c r="P15" s="1" t="s">
        <v>226</v>
      </c>
      <c r="Q15" s="1" t="s">
        <v>489</v>
      </c>
      <c r="R15" s="1" t="s">
        <v>489</v>
      </c>
      <c r="S15" s="1" t="s">
        <v>489</v>
      </c>
      <c r="T15" s="1" t="s">
        <v>489</v>
      </c>
    </row>
    <row r="16" spans="1:25" x14ac:dyDescent="0.3">
      <c r="A16" s="75" t="s">
        <v>10</v>
      </c>
      <c r="B16" s="1" t="s">
        <v>226</v>
      </c>
      <c r="C16" s="1" t="s">
        <v>226</v>
      </c>
      <c r="D16" s="1" t="s">
        <v>489</v>
      </c>
      <c r="E16" s="1" t="s">
        <v>226</v>
      </c>
      <c r="F16" s="1" t="s">
        <v>226</v>
      </c>
      <c r="G16" s="30" t="s">
        <v>226</v>
      </c>
      <c r="H16" s="1" t="s">
        <v>226</v>
      </c>
      <c r="I16" s="1" t="s">
        <v>226</v>
      </c>
      <c r="J16" s="1" t="s">
        <v>226</v>
      </c>
      <c r="K16" s="1" t="s">
        <v>226</v>
      </c>
      <c r="L16" s="1" t="s">
        <v>226</v>
      </c>
      <c r="M16" s="1" t="s">
        <v>226</v>
      </c>
      <c r="N16" s="1" t="s">
        <v>226</v>
      </c>
      <c r="O16" s="1" t="s">
        <v>226</v>
      </c>
      <c r="P16" s="1">
        <v>8.7999999999999995E-2</v>
      </c>
      <c r="Q16" s="1" t="s">
        <v>226</v>
      </c>
      <c r="R16" s="1" t="s">
        <v>226</v>
      </c>
      <c r="S16" s="1" t="s">
        <v>226</v>
      </c>
      <c r="T16" s="1" t="s">
        <v>226</v>
      </c>
    </row>
    <row r="17" spans="1:20" x14ac:dyDescent="0.3">
      <c r="A17" s="75" t="s">
        <v>11</v>
      </c>
      <c r="B17" s="1">
        <v>0.80200000000000005</v>
      </c>
      <c r="C17" s="1">
        <v>0.93200000000000005</v>
      </c>
      <c r="D17" s="1">
        <v>1.014</v>
      </c>
      <c r="E17" s="1">
        <v>0.78200000000000003</v>
      </c>
      <c r="F17" s="1">
        <v>0.84199999999999997</v>
      </c>
      <c r="G17" s="31">
        <v>0.84799999999999998</v>
      </c>
      <c r="H17" s="1">
        <v>0.80900000000000005</v>
      </c>
      <c r="I17" s="1" t="s">
        <v>489</v>
      </c>
      <c r="J17" s="1">
        <v>0.13100000000000001</v>
      </c>
      <c r="K17" s="1">
        <v>0.161</v>
      </c>
      <c r="L17" s="1">
        <v>0.151</v>
      </c>
      <c r="M17" s="1">
        <v>0.112</v>
      </c>
      <c r="N17" s="1">
        <v>0.45700000000000002</v>
      </c>
      <c r="O17" s="1">
        <v>0.38400000000000001</v>
      </c>
      <c r="P17" s="1">
        <v>0.53200000000000003</v>
      </c>
      <c r="Q17" s="1">
        <v>0.623</v>
      </c>
      <c r="R17" s="1">
        <v>0.621</v>
      </c>
      <c r="S17" s="1">
        <v>0.56499999999999995</v>
      </c>
      <c r="T17" s="1">
        <v>0.56200000000000006</v>
      </c>
    </row>
    <row r="18" spans="1:20" x14ac:dyDescent="0.3">
      <c r="A18" s="75" t="s">
        <v>247</v>
      </c>
      <c r="B18" s="1" t="s">
        <v>226</v>
      </c>
      <c r="C18" s="1" t="s">
        <v>226</v>
      </c>
      <c r="D18" s="1" t="s">
        <v>226</v>
      </c>
      <c r="E18" s="1" t="s">
        <v>226</v>
      </c>
      <c r="F18" s="1" t="s">
        <v>226</v>
      </c>
      <c r="G18" s="30" t="s">
        <v>226</v>
      </c>
      <c r="H18" s="1" t="s">
        <v>226</v>
      </c>
      <c r="I18" s="1" t="s">
        <v>226</v>
      </c>
      <c r="J18" s="1" t="s">
        <v>489</v>
      </c>
      <c r="K18" s="1" t="s">
        <v>226</v>
      </c>
      <c r="L18" s="1" t="s">
        <v>489</v>
      </c>
      <c r="M18" s="1" t="s">
        <v>226</v>
      </c>
      <c r="N18" s="1" t="s">
        <v>489</v>
      </c>
      <c r="O18" s="1" t="s">
        <v>489</v>
      </c>
      <c r="P18" s="1" t="s">
        <v>489</v>
      </c>
      <c r="Q18" s="1" t="s">
        <v>226</v>
      </c>
      <c r="R18" s="1" t="s">
        <v>226</v>
      </c>
      <c r="S18" s="1" t="s">
        <v>489</v>
      </c>
      <c r="T18" s="1" t="s">
        <v>226</v>
      </c>
    </row>
    <row r="19" spans="1:20" x14ac:dyDescent="0.3">
      <c r="A19" s="75" t="s">
        <v>13</v>
      </c>
      <c r="B19" s="1" t="s">
        <v>226</v>
      </c>
      <c r="C19" s="1" t="s">
        <v>489</v>
      </c>
      <c r="D19" s="1" t="s">
        <v>226</v>
      </c>
      <c r="E19" s="1" t="s">
        <v>489</v>
      </c>
      <c r="F19" s="1" t="s">
        <v>489</v>
      </c>
      <c r="G19" s="30" t="s">
        <v>489</v>
      </c>
      <c r="H19" s="1" t="s">
        <v>489</v>
      </c>
      <c r="I19" s="1" t="s">
        <v>489</v>
      </c>
      <c r="J19" s="1" t="s">
        <v>489</v>
      </c>
      <c r="K19" s="1" t="s">
        <v>489</v>
      </c>
      <c r="L19" s="1" t="s">
        <v>489</v>
      </c>
      <c r="M19" s="1" t="s">
        <v>489</v>
      </c>
      <c r="N19" s="1" t="s">
        <v>489</v>
      </c>
      <c r="O19" s="1" t="s">
        <v>226</v>
      </c>
      <c r="P19" s="1" t="s">
        <v>489</v>
      </c>
      <c r="Q19" s="1" t="s">
        <v>489</v>
      </c>
      <c r="R19" s="1" t="s">
        <v>489</v>
      </c>
      <c r="S19" s="1" t="s">
        <v>489</v>
      </c>
      <c r="T19" s="1" t="s">
        <v>226</v>
      </c>
    </row>
    <row r="20" spans="1:20" x14ac:dyDescent="0.3">
      <c r="A20" s="75" t="s">
        <v>14</v>
      </c>
      <c r="B20" s="1" t="s">
        <v>489</v>
      </c>
      <c r="C20" s="1" t="s">
        <v>226</v>
      </c>
      <c r="D20" s="1" t="s">
        <v>226</v>
      </c>
      <c r="E20" s="1" t="s">
        <v>226</v>
      </c>
      <c r="F20" s="1" t="s">
        <v>489</v>
      </c>
      <c r="G20" s="31">
        <v>0.188</v>
      </c>
      <c r="H20" s="1" t="s">
        <v>226</v>
      </c>
      <c r="I20" s="1" t="s">
        <v>489</v>
      </c>
      <c r="J20" s="1" t="s">
        <v>226</v>
      </c>
      <c r="K20" s="1" t="s">
        <v>226</v>
      </c>
      <c r="L20" s="1" t="s">
        <v>489</v>
      </c>
      <c r="M20" s="1" t="s">
        <v>489</v>
      </c>
      <c r="N20" s="1" t="s">
        <v>489</v>
      </c>
      <c r="O20" s="1" t="s">
        <v>489</v>
      </c>
      <c r="P20" s="1" t="s">
        <v>489</v>
      </c>
      <c r="Q20" s="1" t="s">
        <v>226</v>
      </c>
      <c r="R20" s="1" t="s">
        <v>489</v>
      </c>
      <c r="S20" s="1" t="s">
        <v>489</v>
      </c>
      <c r="T20" s="1" t="s">
        <v>226</v>
      </c>
    </row>
    <row r="21" spans="1:20" x14ac:dyDescent="0.3">
      <c r="A21" s="75" t="s">
        <v>15</v>
      </c>
      <c r="B21" s="1" t="s">
        <v>226</v>
      </c>
      <c r="C21" s="1" t="s">
        <v>226</v>
      </c>
      <c r="D21" s="1" t="s">
        <v>226</v>
      </c>
      <c r="E21" s="1" t="s">
        <v>226</v>
      </c>
      <c r="F21" s="1" t="s">
        <v>489</v>
      </c>
      <c r="G21" s="30" t="s">
        <v>489</v>
      </c>
      <c r="H21" s="1" t="s">
        <v>489</v>
      </c>
      <c r="I21" s="1" t="s">
        <v>226</v>
      </c>
      <c r="J21" s="1" t="s">
        <v>489</v>
      </c>
      <c r="K21" s="1" t="s">
        <v>489</v>
      </c>
      <c r="L21" s="1" t="s">
        <v>226</v>
      </c>
      <c r="M21" s="1" t="s">
        <v>226</v>
      </c>
      <c r="N21" s="1" t="s">
        <v>226</v>
      </c>
      <c r="O21" s="1" t="s">
        <v>489</v>
      </c>
      <c r="P21" s="1" t="s">
        <v>489</v>
      </c>
      <c r="Q21" s="1" t="s">
        <v>226</v>
      </c>
      <c r="R21" s="1" t="s">
        <v>489</v>
      </c>
      <c r="S21" s="1" t="s">
        <v>226</v>
      </c>
      <c r="T21" s="1" t="s">
        <v>226</v>
      </c>
    </row>
    <row r="22" spans="1:20" x14ac:dyDescent="0.3">
      <c r="A22" s="75" t="s">
        <v>16</v>
      </c>
      <c r="B22" s="1" t="s">
        <v>489</v>
      </c>
      <c r="C22" s="1" t="s">
        <v>226</v>
      </c>
      <c r="D22" s="1" t="s">
        <v>489</v>
      </c>
      <c r="E22" s="1" t="s">
        <v>226</v>
      </c>
      <c r="F22" s="1" t="s">
        <v>226</v>
      </c>
      <c r="G22" s="31">
        <v>4.2999999999999997E-2</v>
      </c>
      <c r="H22" s="1" t="s">
        <v>226</v>
      </c>
      <c r="I22" s="1" t="s">
        <v>489</v>
      </c>
      <c r="J22" s="1" t="s">
        <v>489</v>
      </c>
      <c r="K22" s="1" t="s">
        <v>489</v>
      </c>
      <c r="L22" s="1" t="s">
        <v>489</v>
      </c>
      <c r="M22" s="1" t="s">
        <v>226</v>
      </c>
      <c r="N22" s="1" t="s">
        <v>226</v>
      </c>
      <c r="O22" s="1" t="s">
        <v>226</v>
      </c>
      <c r="P22" s="1" t="s">
        <v>489</v>
      </c>
      <c r="Q22" s="1" t="s">
        <v>226</v>
      </c>
      <c r="R22" s="1" t="s">
        <v>489</v>
      </c>
      <c r="S22" s="1" t="s">
        <v>226</v>
      </c>
      <c r="T22" s="1" t="s">
        <v>489</v>
      </c>
    </row>
    <row r="23" spans="1:20" x14ac:dyDescent="0.3">
      <c r="A23" s="75" t="s">
        <v>17</v>
      </c>
      <c r="B23" s="1" t="s">
        <v>226</v>
      </c>
      <c r="C23" s="1" t="s">
        <v>226</v>
      </c>
      <c r="D23" s="1" t="s">
        <v>226</v>
      </c>
      <c r="E23" s="1" t="s">
        <v>226</v>
      </c>
      <c r="F23" s="1" t="s">
        <v>226</v>
      </c>
      <c r="G23" s="31">
        <v>2E-3</v>
      </c>
      <c r="H23" s="1" t="s">
        <v>226</v>
      </c>
      <c r="I23" s="1" t="s">
        <v>489</v>
      </c>
      <c r="J23" s="1" t="s">
        <v>489</v>
      </c>
      <c r="K23" s="1" t="s">
        <v>489</v>
      </c>
      <c r="L23" s="1" t="s">
        <v>489</v>
      </c>
      <c r="M23" s="1">
        <v>0.184</v>
      </c>
      <c r="N23" s="1" t="s">
        <v>226</v>
      </c>
      <c r="O23" s="1" t="s">
        <v>226</v>
      </c>
      <c r="P23" s="1">
        <v>0.14899999999999999</v>
      </c>
      <c r="Q23" s="1" t="s">
        <v>489</v>
      </c>
      <c r="R23" s="1" t="s">
        <v>226</v>
      </c>
      <c r="S23" s="1" t="s">
        <v>489</v>
      </c>
      <c r="T23" s="1" t="s">
        <v>226</v>
      </c>
    </row>
    <row r="24" spans="1:20" x14ac:dyDescent="0.3">
      <c r="A24" s="75" t="s">
        <v>18</v>
      </c>
      <c r="B24" s="1" t="s">
        <v>226</v>
      </c>
      <c r="C24" s="1" t="s">
        <v>226</v>
      </c>
      <c r="D24" s="1" t="s">
        <v>489</v>
      </c>
      <c r="E24" s="1" t="s">
        <v>226</v>
      </c>
      <c r="F24" s="1" t="s">
        <v>489</v>
      </c>
      <c r="G24" s="30" t="s">
        <v>489</v>
      </c>
      <c r="H24" s="1" t="s">
        <v>489</v>
      </c>
      <c r="I24" s="1" t="s">
        <v>489</v>
      </c>
      <c r="J24" s="1">
        <v>0.154</v>
      </c>
      <c r="K24" s="1" t="s">
        <v>226</v>
      </c>
      <c r="L24" s="1">
        <v>0.156</v>
      </c>
      <c r="M24" s="1" t="s">
        <v>489</v>
      </c>
      <c r="N24" s="1" t="s">
        <v>226</v>
      </c>
      <c r="O24" s="1" t="s">
        <v>226</v>
      </c>
      <c r="P24" s="1" t="s">
        <v>489</v>
      </c>
      <c r="Q24" s="1" t="s">
        <v>226</v>
      </c>
      <c r="R24" s="1" t="s">
        <v>489</v>
      </c>
      <c r="S24" s="1" t="s">
        <v>489</v>
      </c>
      <c r="T24" s="1" t="s">
        <v>489</v>
      </c>
    </row>
    <row r="25" spans="1:20" x14ac:dyDescent="0.3">
      <c r="A25" s="75" t="s">
        <v>19</v>
      </c>
      <c r="B25" s="1" t="s">
        <v>226</v>
      </c>
      <c r="C25" s="1" t="s">
        <v>226</v>
      </c>
      <c r="D25" s="1" t="s">
        <v>226</v>
      </c>
      <c r="E25" s="1" t="s">
        <v>226</v>
      </c>
      <c r="F25" s="1" t="s">
        <v>226</v>
      </c>
      <c r="G25" s="30" t="s">
        <v>226</v>
      </c>
      <c r="H25" s="1" t="s">
        <v>226</v>
      </c>
      <c r="I25" s="1" t="s">
        <v>226</v>
      </c>
      <c r="J25" s="1" t="s">
        <v>226</v>
      </c>
      <c r="K25" s="1" t="s">
        <v>226</v>
      </c>
      <c r="L25" s="1" t="s">
        <v>226</v>
      </c>
      <c r="M25" s="1" t="s">
        <v>226</v>
      </c>
      <c r="N25" s="1" t="s">
        <v>226</v>
      </c>
      <c r="O25" s="1" t="s">
        <v>226</v>
      </c>
      <c r="P25" s="1" t="s">
        <v>226</v>
      </c>
      <c r="Q25" s="1" t="s">
        <v>226</v>
      </c>
      <c r="R25" s="1" t="s">
        <v>226</v>
      </c>
      <c r="S25" s="1" t="s">
        <v>226</v>
      </c>
      <c r="T25" s="1" t="s">
        <v>226</v>
      </c>
    </row>
    <row r="26" spans="1:20" x14ac:dyDescent="0.3">
      <c r="A26" s="75" t="s">
        <v>20</v>
      </c>
      <c r="B26" s="1" t="s">
        <v>489</v>
      </c>
      <c r="C26" s="1" t="s">
        <v>226</v>
      </c>
      <c r="D26" s="1" t="s">
        <v>489</v>
      </c>
      <c r="E26" s="1" t="s">
        <v>226</v>
      </c>
      <c r="F26" s="1" t="s">
        <v>489</v>
      </c>
      <c r="G26" s="30" t="s">
        <v>489</v>
      </c>
      <c r="H26" s="1" t="s">
        <v>489</v>
      </c>
      <c r="I26" s="1" t="s">
        <v>489</v>
      </c>
      <c r="J26" s="1" t="s">
        <v>226</v>
      </c>
      <c r="K26" s="1" t="s">
        <v>226</v>
      </c>
      <c r="L26" s="1" t="s">
        <v>226</v>
      </c>
      <c r="M26" s="1" t="s">
        <v>226</v>
      </c>
      <c r="N26" s="1">
        <v>0.26200000000000001</v>
      </c>
      <c r="O26" s="1" t="s">
        <v>226</v>
      </c>
      <c r="P26" s="1" t="s">
        <v>489</v>
      </c>
      <c r="Q26" s="1" t="s">
        <v>489</v>
      </c>
      <c r="R26" s="1" t="s">
        <v>226</v>
      </c>
      <c r="S26" s="1" t="s">
        <v>226</v>
      </c>
      <c r="T26" s="1" t="s">
        <v>489</v>
      </c>
    </row>
    <row r="27" spans="1:20" x14ac:dyDescent="0.3">
      <c r="A27" s="75" t="s">
        <v>21</v>
      </c>
      <c r="B27" s="1" t="s">
        <v>226</v>
      </c>
      <c r="C27" s="1" t="s">
        <v>226</v>
      </c>
      <c r="D27" s="1" t="s">
        <v>226</v>
      </c>
      <c r="E27" s="1" t="s">
        <v>226</v>
      </c>
      <c r="F27" s="1" t="s">
        <v>226</v>
      </c>
      <c r="G27" s="30" t="s">
        <v>226</v>
      </c>
      <c r="H27" s="1" t="s">
        <v>226</v>
      </c>
      <c r="I27" s="1" t="s">
        <v>226</v>
      </c>
      <c r="J27" s="1" t="s">
        <v>226</v>
      </c>
      <c r="K27" s="1" t="s">
        <v>226</v>
      </c>
      <c r="L27" s="1" t="s">
        <v>226</v>
      </c>
      <c r="M27" s="1" t="s">
        <v>226</v>
      </c>
      <c r="N27" s="1" t="s">
        <v>226</v>
      </c>
      <c r="O27" s="1" t="s">
        <v>226</v>
      </c>
      <c r="P27" s="1" t="s">
        <v>226</v>
      </c>
      <c r="Q27" s="1" t="s">
        <v>226</v>
      </c>
      <c r="R27" s="1" t="s">
        <v>226</v>
      </c>
      <c r="S27" s="1" t="s">
        <v>226</v>
      </c>
      <c r="T27" s="1" t="s">
        <v>226</v>
      </c>
    </row>
    <row r="28" spans="1:20" x14ac:dyDescent="0.3">
      <c r="A28" s="75" t="s">
        <v>22</v>
      </c>
      <c r="B28" s="1" t="s">
        <v>489</v>
      </c>
      <c r="C28" s="1" t="s">
        <v>226</v>
      </c>
      <c r="D28" s="1" t="s">
        <v>489</v>
      </c>
      <c r="E28" s="1" t="s">
        <v>226</v>
      </c>
      <c r="F28" s="1" t="s">
        <v>489</v>
      </c>
      <c r="G28" s="31">
        <v>2.3E-2</v>
      </c>
      <c r="H28" s="1" t="s">
        <v>489</v>
      </c>
      <c r="I28" s="1" t="s">
        <v>226</v>
      </c>
      <c r="J28" s="1" t="s">
        <v>489</v>
      </c>
      <c r="K28" s="1" t="s">
        <v>226</v>
      </c>
      <c r="L28" s="1" t="s">
        <v>489</v>
      </c>
      <c r="M28" s="1" t="s">
        <v>489</v>
      </c>
      <c r="N28" s="1" t="s">
        <v>226</v>
      </c>
      <c r="O28" s="1" t="s">
        <v>226</v>
      </c>
      <c r="P28" s="1" t="s">
        <v>226</v>
      </c>
      <c r="Q28" s="1" t="s">
        <v>489</v>
      </c>
      <c r="R28" s="1" t="s">
        <v>489</v>
      </c>
      <c r="S28" s="1" t="s">
        <v>489</v>
      </c>
      <c r="T28" s="1" t="s">
        <v>226</v>
      </c>
    </row>
    <row r="29" spans="1:20" x14ac:dyDescent="0.3">
      <c r="A29" s="75" t="s">
        <v>23</v>
      </c>
      <c r="B29" s="1" t="s">
        <v>489</v>
      </c>
      <c r="C29" s="1" t="s">
        <v>489</v>
      </c>
      <c r="D29" s="1" t="s">
        <v>489</v>
      </c>
      <c r="E29" s="1" t="s">
        <v>489</v>
      </c>
      <c r="F29" s="1" t="s">
        <v>226</v>
      </c>
      <c r="G29" s="30" t="s">
        <v>226</v>
      </c>
      <c r="H29" s="1" t="s">
        <v>489</v>
      </c>
      <c r="I29" s="1" t="s">
        <v>226</v>
      </c>
      <c r="J29" s="1" t="s">
        <v>489</v>
      </c>
      <c r="K29" s="1" t="s">
        <v>226</v>
      </c>
      <c r="L29" s="1" t="s">
        <v>226</v>
      </c>
      <c r="M29" s="1" t="s">
        <v>489</v>
      </c>
      <c r="N29" s="1" t="s">
        <v>226</v>
      </c>
      <c r="O29" s="1" t="s">
        <v>226</v>
      </c>
      <c r="P29" s="1" t="s">
        <v>226</v>
      </c>
      <c r="Q29" s="1" t="s">
        <v>489</v>
      </c>
      <c r="R29" s="1" t="s">
        <v>489</v>
      </c>
      <c r="S29" s="1" t="s">
        <v>489</v>
      </c>
      <c r="T29" s="1" t="s">
        <v>226</v>
      </c>
    </row>
    <row r="30" spans="1:20" x14ac:dyDescent="0.3">
      <c r="A30" s="75" t="s">
        <v>24</v>
      </c>
      <c r="B30" s="1" t="s">
        <v>226</v>
      </c>
      <c r="C30" s="1" t="s">
        <v>226</v>
      </c>
      <c r="D30" s="1" t="s">
        <v>226</v>
      </c>
      <c r="E30" s="1" t="s">
        <v>226</v>
      </c>
      <c r="F30" s="1" t="s">
        <v>226</v>
      </c>
      <c r="G30" s="30" t="s">
        <v>226</v>
      </c>
      <c r="H30" s="1" t="s">
        <v>226</v>
      </c>
      <c r="I30" s="1" t="s">
        <v>226</v>
      </c>
      <c r="J30" s="1" t="s">
        <v>226</v>
      </c>
      <c r="K30" s="1" t="s">
        <v>226</v>
      </c>
      <c r="L30" s="1" t="s">
        <v>226</v>
      </c>
      <c r="M30" s="1" t="s">
        <v>226</v>
      </c>
      <c r="N30" s="1" t="s">
        <v>226</v>
      </c>
      <c r="O30" s="1" t="s">
        <v>226</v>
      </c>
      <c r="P30" s="1" t="s">
        <v>226</v>
      </c>
      <c r="Q30" s="1" t="s">
        <v>226</v>
      </c>
      <c r="R30" s="1" t="s">
        <v>226</v>
      </c>
      <c r="S30" s="1" t="s">
        <v>226</v>
      </c>
      <c r="T30" s="1" t="s">
        <v>226</v>
      </c>
    </row>
    <row r="31" spans="1:20" x14ac:dyDescent="0.3">
      <c r="A31" s="75" t="s">
        <v>25</v>
      </c>
      <c r="B31" s="1" t="s">
        <v>226</v>
      </c>
      <c r="C31" s="1" t="s">
        <v>226</v>
      </c>
      <c r="D31" s="1" t="s">
        <v>226</v>
      </c>
      <c r="E31" s="1" t="s">
        <v>489</v>
      </c>
      <c r="F31" s="1" t="s">
        <v>226</v>
      </c>
      <c r="G31" s="30" t="s">
        <v>226</v>
      </c>
      <c r="H31" s="1" t="s">
        <v>489</v>
      </c>
      <c r="I31" s="1" t="s">
        <v>489</v>
      </c>
      <c r="J31" s="1" t="s">
        <v>489</v>
      </c>
      <c r="K31" s="1" t="s">
        <v>489</v>
      </c>
      <c r="L31" s="1" t="s">
        <v>226</v>
      </c>
      <c r="M31" s="1" t="s">
        <v>226</v>
      </c>
      <c r="N31" s="1" t="s">
        <v>489</v>
      </c>
      <c r="O31" s="1" t="s">
        <v>226</v>
      </c>
      <c r="P31" s="1" t="s">
        <v>489</v>
      </c>
      <c r="Q31" s="1" t="s">
        <v>489</v>
      </c>
      <c r="R31" s="1" t="s">
        <v>226</v>
      </c>
      <c r="S31" s="1" t="s">
        <v>226</v>
      </c>
      <c r="T31" s="1" t="s">
        <v>489</v>
      </c>
    </row>
    <row r="32" spans="1:20" x14ac:dyDescent="0.3">
      <c r="A32" s="75" t="s">
        <v>26</v>
      </c>
      <c r="B32" s="1" t="s">
        <v>489</v>
      </c>
      <c r="C32" s="1" t="s">
        <v>226</v>
      </c>
      <c r="D32" s="1" t="s">
        <v>489</v>
      </c>
      <c r="E32" s="1" t="s">
        <v>489</v>
      </c>
      <c r="F32" s="1" t="s">
        <v>226</v>
      </c>
      <c r="G32" s="30" t="s">
        <v>226</v>
      </c>
      <c r="H32" s="1" t="s">
        <v>489</v>
      </c>
      <c r="I32" s="1" t="s">
        <v>226</v>
      </c>
      <c r="J32" s="1" t="s">
        <v>226</v>
      </c>
      <c r="K32" s="1" t="s">
        <v>226</v>
      </c>
      <c r="L32" s="1" t="s">
        <v>489</v>
      </c>
      <c r="M32" s="1" t="s">
        <v>226</v>
      </c>
      <c r="N32" s="1" t="s">
        <v>226</v>
      </c>
      <c r="O32" s="1" t="s">
        <v>226</v>
      </c>
      <c r="P32" s="1" t="s">
        <v>489</v>
      </c>
      <c r="Q32" s="1" t="s">
        <v>226</v>
      </c>
      <c r="R32" s="1" t="s">
        <v>226</v>
      </c>
      <c r="S32" s="1" t="s">
        <v>226</v>
      </c>
      <c r="T32" s="1" t="s">
        <v>489</v>
      </c>
    </row>
    <row r="33" spans="1:20" x14ac:dyDescent="0.3">
      <c r="A33" s="75" t="s">
        <v>27</v>
      </c>
      <c r="B33" s="1" t="s">
        <v>226</v>
      </c>
      <c r="C33" s="1" t="s">
        <v>489</v>
      </c>
      <c r="D33" s="1" t="s">
        <v>489</v>
      </c>
      <c r="E33" s="1" t="s">
        <v>489</v>
      </c>
      <c r="F33" s="1" t="s">
        <v>226</v>
      </c>
      <c r="G33" s="30" t="s">
        <v>226</v>
      </c>
      <c r="H33" s="1" t="s">
        <v>226</v>
      </c>
      <c r="I33" s="1" t="s">
        <v>226</v>
      </c>
      <c r="J33" s="1" t="s">
        <v>226</v>
      </c>
      <c r="K33" s="1" t="s">
        <v>226</v>
      </c>
      <c r="L33" s="1" t="s">
        <v>226</v>
      </c>
      <c r="M33" s="1" t="s">
        <v>489</v>
      </c>
      <c r="N33" s="1" t="s">
        <v>489</v>
      </c>
      <c r="O33" s="1" t="s">
        <v>226</v>
      </c>
      <c r="P33" s="1" t="s">
        <v>226</v>
      </c>
      <c r="Q33" s="1" t="s">
        <v>489</v>
      </c>
      <c r="R33" s="1" t="s">
        <v>226</v>
      </c>
      <c r="S33" s="1" t="s">
        <v>489</v>
      </c>
      <c r="T33" s="1" t="s">
        <v>489</v>
      </c>
    </row>
    <row r="34" spans="1:20" x14ac:dyDescent="0.3">
      <c r="A34" s="75" t="s">
        <v>28</v>
      </c>
      <c r="B34" s="1" t="s">
        <v>489</v>
      </c>
      <c r="C34" s="1" t="s">
        <v>489</v>
      </c>
      <c r="D34" s="1" t="s">
        <v>489</v>
      </c>
      <c r="E34" s="1" t="s">
        <v>489</v>
      </c>
      <c r="F34" s="1" t="s">
        <v>226</v>
      </c>
      <c r="G34" s="30" t="s">
        <v>226</v>
      </c>
      <c r="H34" s="1" t="s">
        <v>226</v>
      </c>
      <c r="I34" s="1" t="s">
        <v>489</v>
      </c>
      <c r="J34" s="1" t="s">
        <v>489</v>
      </c>
      <c r="K34" s="1" t="s">
        <v>226</v>
      </c>
      <c r="L34" s="1" t="s">
        <v>226</v>
      </c>
      <c r="M34" s="1" t="s">
        <v>226</v>
      </c>
      <c r="N34" s="1" t="s">
        <v>226</v>
      </c>
      <c r="O34" s="1" t="s">
        <v>489</v>
      </c>
      <c r="P34" s="1">
        <v>6.5000000000000002E-2</v>
      </c>
      <c r="Q34" s="1" t="s">
        <v>489</v>
      </c>
      <c r="R34" s="1" t="s">
        <v>489</v>
      </c>
      <c r="S34" s="1" t="s">
        <v>226</v>
      </c>
      <c r="T34" s="1" t="s">
        <v>489</v>
      </c>
    </row>
    <row r="35" spans="1:20" x14ac:dyDescent="0.3">
      <c r="A35" s="75" t="s">
        <v>249</v>
      </c>
      <c r="B35" s="1" t="s">
        <v>226</v>
      </c>
      <c r="C35" s="1" t="s">
        <v>226</v>
      </c>
      <c r="D35" s="1" t="s">
        <v>226</v>
      </c>
      <c r="E35" s="1" t="s">
        <v>226</v>
      </c>
      <c r="F35" s="1" t="s">
        <v>226</v>
      </c>
      <c r="G35" s="30" t="s">
        <v>226</v>
      </c>
      <c r="H35" s="1" t="s">
        <v>226</v>
      </c>
      <c r="I35" s="1" t="s">
        <v>226</v>
      </c>
      <c r="J35" s="1" t="s">
        <v>489</v>
      </c>
      <c r="K35" s="1" t="s">
        <v>226</v>
      </c>
      <c r="L35" s="1" t="s">
        <v>489</v>
      </c>
      <c r="M35" s="1" t="s">
        <v>226</v>
      </c>
      <c r="N35" s="1" t="s">
        <v>489</v>
      </c>
      <c r="O35" s="1" t="s">
        <v>226</v>
      </c>
      <c r="P35" s="1" t="s">
        <v>226</v>
      </c>
      <c r="Q35" s="1" t="s">
        <v>226</v>
      </c>
      <c r="R35" s="1" t="s">
        <v>226</v>
      </c>
      <c r="S35" s="1" t="s">
        <v>226</v>
      </c>
      <c r="T35" s="1" t="s">
        <v>489</v>
      </c>
    </row>
    <row r="36" spans="1:20" x14ac:dyDescent="0.3">
      <c r="A36" s="75" t="s">
        <v>29</v>
      </c>
      <c r="B36" s="1" t="s">
        <v>489</v>
      </c>
      <c r="C36" s="1" t="s">
        <v>489</v>
      </c>
      <c r="D36" s="1" t="s">
        <v>226</v>
      </c>
      <c r="E36" s="1" t="s">
        <v>226</v>
      </c>
      <c r="F36" s="1" t="s">
        <v>489</v>
      </c>
      <c r="G36" s="30" t="s">
        <v>489</v>
      </c>
      <c r="H36" s="1" t="s">
        <v>489</v>
      </c>
      <c r="I36" s="1" t="s">
        <v>489</v>
      </c>
      <c r="J36" s="1" t="s">
        <v>226</v>
      </c>
      <c r="K36" s="1" t="s">
        <v>489</v>
      </c>
      <c r="L36" s="1" t="s">
        <v>489</v>
      </c>
      <c r="M36" s="1" t="s">
        <v>226</v>
      </c>
      <c r="N36" s="1" t="s">
        <v>489</v>
      </c>
      <c r="O36" s="1" t="s">
        <v>226</v>
      </c>
      <c r="P36" s="1">
        <v>1.7250000000000001</v>
      </c>
      <c r="Q36" s="1" t="s">
        <v>489</v>
      </c>
      <c r="R36" s="1" t="s">
        <v>489</v>
      </c>
      <c r="S36" s="1" t="s">
        <v>489</v>
      </c>
      <c r="T36" s="1" t="s">
        <v>489</v>
      </c>
    </row>
    <row r="37" spans="1:20" x14ac:dyDescent="0.3">
      <c r="A37" s="75" t="s">
        <v>30</v>
      </c>
      <c r="B37" s="1" t="s">
        <v>489</v>
      </c>
      <c r="C37" s="1" t="s">
        <v>489</v>
      </c>
      <c r="D37" s="1" t="s">
        <v>489</v>
      </c>
      <c r="E37" s="1" t="s">
        <v>226</v>
      </c>
      <c r="F37" s="1" t="s">
        <v>489</v>
      </c>
      <c r="G37" s="30" t="s">
        <v>489</v>
      </c>
      <c r="H37" s="1" t="s">
        <v>489</v>
      </c>
      <c r="I37" s="1" t="s">
        <v>226</v>
      </c>
      <c r="J37" s="1" t="s">
        <v>489</v>
      </c>
      <c r="K37" s="1" t="s">
        <v>489</v>
      </c>
      <c r="L37" s="1" t="s">
        <v>489</v>
      </c>
      <c r="M37" s="1" t="s">
        <v>489</v>
      </c>
      <c r="N37" s="1" t="s">
        <v>489</v>
      </c>
      <c r="O37" s="1" t="s">
        <v>226</v>
      </c>
      <c r="P37" s="1" t="s">
        <v>489</v>
      </c>
      <c r="Q37" s="1" t="s">
        <v>226</v>
      </c>
      <c r="R37" s="1" t="s">
        <v>489</v>
      </c>
      <c r="S37" s="1" t="s">
        <v>489</v>
      </c>
      <c r="T37" s="1" t="s">
        <v>489</v>
      </c>
    </row>
    <row r="38" spans="1:20" x14ac:dyDescent="0.3">
      <c r="A38" s="76" t="s">
        <v>534</v>
      </c>
      <c r="B38" s="20"/>
      <c r="C38" s="20"/>
      <c r="D38" s="20"/>
      <c r="E38" s="20"/>
      <c r="F38" s="20"/>
      <c r="G38" s="32"/>
      <c r="H38" s="20"/>
      <c r="I38" s="20"/>
      <c r="J38" s="20"/>
      <c r="K38" s="20"/>
      <c r="L38" s="20"/>
      <c r="M38" s="20"/>
      <c r="N38" s="20"/>
      <c r="O38" s="20"/>
      <c r="P38" s="20">
        <f t="shared" ref="P38" si="0">P36*15.9994/(18.9984*2)</f>
        <v>0.72634971892369882</v>
      </c>
      <c r="Q38" s="20"/>
      <c r="R38" s="20"/>
      <c r="S38" s="20"/>
      <c r="T38" s="20"/>
    </row>
    <row r="39" spans="1:20" x14ac:dyDescent="0.3">
      <c r="A39" s="76" t="s">
        <v>535</v>
      </c>
      <c r="B39" s="20"/>
      <c r="C39" s="20"/>
      <c r="D39" s="20"/>
      <c r="E39" s="20"/>
      <c r="F39" s="20"/>
      <c r="G39" s="3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3">
      <c r="A40" s="91" t="s">
        <v>485</v>
      </c>
      <c r="B40" s="5">
        <f>SUM(B6:B37)-B38-B39</f>
        <v>100.974</v>
      </c>
      <c r="C40" s="5">
        <f t="shared" ref="C40:T40" si="1">SUM(C6:C37)-C38-C39</f>
        <v>100.70000000000003</v>
      </c>
      <c r="D40" s="5">
        <f t="shared" si="1"/>
        <v>98.161999999999992</v>
      </c>
      <c r="E40" s="5">
        <f t="shared" si="1"/>
        <v>97.14800000000001</v>
      </c>
      <c r="F40" s="5">
        <f t="shared" si="1"/>
        <v>99.254999999999995</v>
      </c>
      <c r="G40" s="5">
        <f t="shared" si="1"/>
        <v>98.39500000000001</v>
      </c>
      <c r="H40" s="5">
        <f t="shared" si="1"/>
        <v>98.897999999999982</v>
      </c>
      <c r="I40" s="5">
        <f t="shared" si="1"/>
        <v>101.21100000000001</v>
      </c>
      <c r="J40" s="5">
        <f t="shared" si="1"/>
        <v>101.29199999999999</v>
      </c>
      <c r="K40" s="5">
        <f t="shared" si="1"/>
        <v>100.521</v>
      </c>
      <c r="L40" s="5">
        <f t="shared" si="1"/>
        <v>100.405</v>
      </c>
      <c r="M40" s="5">
        <f t="shared" si="1"/>
        <v>100.738</v>
      </c>
      <c r="N40" s="5">
        <f t="shared" si="1"/>
        <v>99.193999999999988</v>
      </c>
      <c r="O40" s="5">
        <f t="shared" si="1"/>
        <v>100.49799999999999</v>
      </c>
      <c r="P40" s="5">
        <f t="shared" si="1"/>
        <v>100.54765028107629</v>
      </c>
      <c r="Q40" s="5">
        <f t="shared" si="1"/>
        <v>99.179000000000002</v>
      </c>
      <c r="R40" s="5">
        <f t="shared" si="1"/>
        <v>100.104</v>
      </c>
      <c r="S40" s="5">
        <f t="shared" si="1"/>
        <v>100.43699999999998</v>
      </c>
      <c r="T40" s="5">
        <f t="shared" si="1"/>
        <v>98.632000000000005</v>
      </c>
    </row>
    <row r="41" spans="1:20" x14ac:dyDescent="0.3">
      <c r="A41" s="144" t="s">
        <v>724</v>
      </c>
    </row>
    <row r="42" spans="1:20" x14ac:dyDescent="0.3">
      <c r="A42" s="62" t="s">
        <v>860</v>
      </c>
    </row>
    <row r="43" spans="1:20" s="157" customFormat="1" x14ac:dyDescent="0.3">
      <c r="A43" s="212" t="s">
        <v>48</v>
      </c>
      <c r="B43" s="155">
        <v>2.0255362939667019</v>
      </c>
      <c r="C43" s="155">
        <v>2.031041536309576</v>
      </c>
      <c r="D43" s="155">
        <v>2.0126532212940607</v>
      </c>
      <c r="E43" s="155">
        <v>2.0109010735013655</v>
      </c>
      <c r="F43" s="155">
        <v>2.0497455673311293</v>
      </c>
      <c r="G43" s="219">
        <v>2.0267745083503343</v>
      </c>
      <c r="H43" s="155">
        <v>2.0483831173071585</v>
      </c>
      <c r="I43" s="155">
        <v>1.9971527272435905</v>
      </c>
      <c r="J43" s="155">
        <v>1.9856107703827088</v>
      </c>
      <c r="K43" s="155">
        <v>1.9999503928065918</v>
      </c>
      <c r="L43" s="155">
        <v>2.0051745604673021</v>
      </c>
      <c r="M43" s="155">
        <v>1.9838496955883653</v>
      </c>
      <c r="N43" s="157">
        <v>2.0092983153341208</v>
      </c>
      <c r="O43" s="157">
        <v>2.0018590097639235</v>
      </c>
      <c r="P43" s="157">
        <v>1.9446094103282834</v>
      </c>
      <c r="Q43" s="157">
        <v>2.0602902612683613</v>
      </c>
      <c r="R43" s="157">
        <v>2.043309438198512</v>
      </c>
      <c r="S43" s="157">
        <v>2.0400226752147064</v>
      </c>
      <c r="T43" s="157">
        <v>1.9887885745862464</v>
      </c>
    </row>
    <row r="44" spans="1:20" s="157" customFormat="1" x14ac:dyDescent="0.3">
      <c r="A44" s="212" t="s">
        <v>49</v>
      </c>
      <c r="B44" s="155">
        <v>3.4554640319637252E-3</v>
      </c>
      <c r="C44" s="155">
        <v>4.2107988139403526E-3</v>
      </c>
      <c r="D44" s="155">
        <v>6.6606617902774919E-3</v>
      </c>
      <c r="E44" s="155">
        <v>3.6852914073269125E-3</v>
      </c>
      <c r="F44" s="155">
        <v>9.4928465366534587E-3</v>
      </c>
      <c r="G44" s="219">
        <v>6.518661910153766E-3</v>
      </c>
      <c r="H44" s="155">
        <v>4.1944610509021523E-3</v>
      </c>
      <c r="I44" s="155">
        <v>3.0087882846277503E-3</v>
      </c>
      <c r="J44" s="155">
        <v>3.5855090786242895E-3</v>
      </c>
      <c r="K44" s="155">
        <v>3.7214366241920985E-3</v>
      </c>
      <c r="L44" s="155">
        <v>2.9716068384784116E-3</v>
      </c>
      <c r="M44" s="155">
        <v>3.3064623301100248E-3</v>
      </c>
      <c r="N44" s="157">
        <v>2.8585623966115889E-3</v>
      </c>
      <c r="O44" s="157">
        <v>2.7743831802715616E-3</v>
      </c>
      <c r="P44" s="157">
        <v>4.5245822000993972E-3</v>
      </c>
      <c r="Q44" s="157">
        <v>3.9583516286531284E-3</v>
      </c>
      <c r="R44" s="157">
        <v>4.5866389808404328E-3</v>
      </c>
      <c r="S44" s="157">
        <v>4.4486778273292423E-3</v>
      </c>
      <c r="T44" s="157">
        <v>5.2853307673899255E-3</v>
      </c>
    </row>
    <row r="45" spans="1:20" s="157" customFormat="1" x14ac:dyDescent="0.3">
      <c r="A45" s="212" t="s">
        <v>50</v>
      </c>
      <c r="B45" s="155">
        <v>9.2900637474862061E-2</v>
      </c>
      <c r="C45" s="155">
        <v>7.2191256157403877E-2</v>
      </c>
      <c r="D45" s="155">
        <v>6.6817790817611869E-2</v>
      </c>
      <c r="E45" s="155">
        <v>7.7718209479209419E-2</v>
      </c>
      <c r="F45" s="155">
        <v>6.529842839809355E-2</v>
      </c>
      <c r="G45" s="219">
        <v>7.7808033456009965E-2</v>
      </c>
      <c r="H45" s="155">
        <v>8.3132950500677885E-2</v>
      </c>
      <c r="I45" s="155">
        <v>0.10070934132383937</v>
      </c>
      <c r="J45" s="155">
        <v>0.10904911956647813</v>
      </c>
      <c r="K45" s="155">
        <v>0.12391688293655452</v>
      </c>
      <c r="L45" s="155">
        <v>0.11096874090420489</v>
      </c>
      <c r="M45" s="155">
        <v>0.1108186361940815</v>
      </c>
      <c r="N45" s="157">
        <v>8.4813454362473242E-2</v>
      </c>
      <c r="O45" s="157">
        <v>7.7787848007342383E-2</v>
      </c>
      <c r="P45" s="157">
        <v>8.9661054752978905E-2</v>
      </c>
      <c r="Q45" s="157">
        <v>8.7545629281577955E-2</v>
      </c>
      <c r="R45" s="157">
        <v>9.3190353839490925E-2</v>
      </c>
      <c r="S45" s="157">
        <v>9.7093467112163531E-2</v>
      </c>
      <c r="T45" s="157">
        <v>9.071842274083329E-2</v>
      </c>
    </row>
    <row r="46" spans="1:20" s="157" customFormat="1" x14ac:dyDescent="0.3">
      <c r="A46" s="212" t="s">
        <v>51</v>
      </c>
      <c r="B46" s="155">
        <v>0.34247297613895733</v>
      </c>
      <c r="C46" s="155">
        <v>0.41530811892745723</v>
      </c>
      <c r="D46" s="155">
        <v>0.41202820860054656</v>
      </c>
      <c r="E46" s="155">
        <v>0.37842353328956579</v>
      </c>
      <c r="F46" s="155">
        <v>0.40773579230445006</v>
      </c>
      <c r="G46" s="219">
        <v>0.38236612466975245</v>
      </c>
      <c r="H46" s="155">
        <v>0.31547709628903409</v>
      </c>
      <c r="I46" s="155">
        <v>6.8324272505083064E-2</v>
      </c>
      <c r="J46" s="155">
        <v>7.6089730888434057E-2</v>
      </c>
      <c r="K46" s="155">
        <v>4.7353154538344266E-2</v>
      </c>
      <c r="L46" s="155">
        <v>3.9746029721588839E-2</v>
      </c>
      <c r="M46" s="155">
        <v>6.7030703326510566E-2</v>
      </c>
      <c r="N46" s="157">
        <v>0.18182314867315402</v>
      </c>
      <c r="O46" s="157">
        <v>0.20921625894802798</v>
      </c>
      <c r="P46" s="157">
        <v>0.2093244059796682</v>
      </c>
      <c r="Q46" s="157">
        <v>0.17940441287237416</v>
      </c>
      <c r="R46" s="157">
        <v>0.18777907275902764</v>
      </c>
      <c r="S46" s="157">
        <v>0.20036470595052291</v>
      </c>
      <c r="T46" s="157">
        <v>0.19572426714040494</v>
      </c>
    </row>
    <row r="47" spans="1:20" s="157" customFormat="1" x14ac:dyDescent="0.3">
      <c r="A47" s="212" t="s">
        <v>52</v>
      </c>
      <c r="B47" s="155">
        <v>4.0248839856245236E-2</v>
      </c>
      <c r="C47" s="155">
        <v>4.4383090508010106E-2</v>
      </c>
      <c r="D47" s="155">
        <v>5.4266232049858594E-2</v>
      </c>
      <c r="E47" s="155">
        <v>5.0241863540286702E-2</v>
      </c>
      <c r="F47" s="155">
        <v>5.6385187799293753E-2</v>
      </c>
      <c r="G47" s="219">
        <v>4.3725144991948239E-2</v>
      </c>
      <c r="H47" s="155">
        <v>4.3033274943047539E-2</v>
      </c>
      <c r="I47" s="155">
        <v>4.6899724863490606E-3</v>
      </c>
      <c r="J47" s="155">
        <v>9.2611307336094156E-3</v>
      </c>
      <c r="K47" s="155">
        <v>9.9625468043892246E-3</v>
      </c>
      <c r="L47" s="155">
        <v>7.0591374607833221E-3</v>
      </c>
      <c r="M47" s="155">
        <v>9.64619020652039E-3</v>
      </c>
      <c r="N47" s="157">
        <v>1.8465809919900402E-2</v>
      </c>
      <c r="O47" s="157">
        <v>2.1561577097874773E-2</v>
      </c>
      <c r="P47" s="157">
        <v>2.1260074447798809E-2</v>
      </c>
      <c r="Q47" s="157">
        <v>2.0421358215289929E-2</v>
      </c>
      <c r="R47" s="157">
        <v>2.4933205608803966E-2</v>
      </c>
      <c r="S47" s="157">
        <v>2.0382917441828543E-2</v>
      </c>
      <c r="T47" s="157">
        <v>2.5403786048236059E-2</v>
      </c>
    </row>
    <row r="48" spans="1:20" s="157" customFormat="1" x14ac:dyDescent="0.3">
      <c r="A48" s="212" t="s">
        <v>53</v>
      </c>
      <c r="B48" s="155">
        <v>0.52533809647386198</v>
      </c>
      <c r="C48" s="155">
        <v>0.48020228110557411</v>
      </c>
      <c r="D48" s="155">
        <v>0.48784961226963225</v>
      </c>
      <c r="E48" s="155">
        <v>0.51332510028757339</v>
      </c>
      <c r="F48" s="155">
        <v>0.44529413532520878</v>
      </c>
      <c r="G48" s="219">
        <v>0.48026670216989353</v>
      </c>
      <c r="H48" s="155">
        <v>0.51264722114623684</v>
      </c>
      <c r="I48" s="155">
        <v>0.83115272574557963</v>
      </c>
      <c r="J48" s="155">
        <v>0.82461818509626794</v>
      </c>
      <c r="K48" s="155">
        <v>0.81775951124947244</v>
      </c>
      <c r="L48" s="155">
        <v>0.81658113719794756</v>
      </c>
      <c r="M48" s="155">
        <v>0.82368665268500807</v>
      </c>
      <c r="N48" s="157">
        <v>0.69867922481877842</v>
      </c>
      <c r="O48" s="157">
        <v>0.70338131391272407</v>
      </c>
      <c r="P48" s="157">
        <v>0.64541590108860825</v>
      </c>
      <c r="Q48" s="157">
        <v>0.67527868343098529</v>
      </c>
      <c r="R48" s="157">
        <v>0.67148236973206832</v>
      </c>
      <c r="S48" s="157">
        <v>0.67236617778506924</v>
      </c>
      <c r="T48" s="157">
        <v>0.70659065129418908</v>
      </c>
    </row>
    <row r="49" spans="1:20" s="157" customFormat="1" x14ac:dyDescent="0.3">
      <c r="A49" s="212" t="s">
        <v>849</v>
      </c>
      <c r="B49" s="155">
        <v>0</v>
      </c>
      <c r="C49" s="155">
        <v>0</v>
      </c>
      <c r="D49" s="155">
        <v>0</v>
      </c>
      <c r="E49" s="155">
        <v>0</v>
      </c>
      <c r="F49" s="155">
        <v>0</v>
      </c>
      <c r="G49" s="219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</row>
    <row r="50" spans="1:20" s="157" customFormat="1" x14ac:dyDescent="0.3">
      <c r="A50" s="212" t="s">
        <v>54</v>
      </c>
      <c r="B50" s="155">
        <v>0.70132906815538953</v>
      </c>
      <c r="C50" s="155">
        <v>0.67192285393261775</v>
      </c>
      <c r="D50" s="155">
        <v>0.686814653820773</v>
      </c>
      <c r="E50" s="155">
        <v>0.71353520671522019</v>
      </c>
      <c r="F50" s="155">
        <v>0.65087961816460749</v>
      </c>
      <c r="G50" s="219">
        <v>0.68826458765289678</v>
      </c>
      <c r="H50" s="155">
        <v>0.70147256973664096</v>
      </c>
      <c r="I50" s="155">
        <v>0.8701344445140784</v>
      </c>
      <c r="J50" s="155">
        <v>0.86616750896011041</v>
      </c>
      <c r="K50" s="155">
        <v>0.8496031328742879</v>
      </c>
      <c r="L50" s="155">
        <v>0.87365966773128878</v>
      </c>
      <c r="M50" s="155">
        <v>0.87973436475746392</v>
      </c>
      <c r="N50" s="157">
        <v>0.81845704579168588</v>
      </c>
      <c r="O50" s="157">
        <v>0.82253531160004012</v>
      </c>
      <c r="P50" s="157">
        <v>0.84977423719758605</v>
      </c>
      <c r="Q50" s="157">
        <v>0.72794718901341859</v>
      </c>
      <c r="R50" s="157">
        <v>0.71749616665680971</v>
      </c>
      <c r="S50" s="157">
        <v>0.72666609596770559</v>
      </c>
      <c r="T50" s="157">
        <v>0.81004489664826795</v>
      </c>
    </row>
    <row r="51" spans="1:20" s="157" customFormat="1" x14ac:dyDescent="0.3">
      <c r="A51" s="212" t="s">
        <v>55</v>
      </c>
      <c r="B51" s="155">
        <v>0.32811461496009625</v>
      </c>
      <c r="C51" s="155">
        <v>0.3426405446879231</v>
      </c>
      <c r="D51" s="155">
        <v>0.36320292608580534</v>
      </c>
      <c r="E51" s="155">
        <v>0.33764978981240773</v>
      </c>
      <c r="F51" s="155">
        <v>0.38282161573455264</v>
      </c>
      <c r="G51" s="219">
        <v>0.36749829403224582</v>
      </c>
      <c r="H51" s="155">
        <v>0.3274481442161577</v>
      </c>
      <c r="I51" s="155">
        <v>0.13229184760927545</v>
      </c>
      <c r="J51" s="155">
        <v>0.13956901128526733</v>
      </c>
      <c r="K51" s="155">
        <v>0.15226558794267694</v>
      </c>
      <c r="L51" s="155">
        <v>0.13985837579262411</v>
      </c>
      <c r="M51" s="155">
        <v>0.13779604957357139</v>
      </c>
      <c r="N51" s="157">
        <v>0.21915229494913283</v>
      </c>
      <c r="O51" s="157">
        <v>0.20708141262597801</v>
      </c>
      <c r="P51" s="157">
        <v>0.21921182767049799</v>
      </c>
      <c r="Q51" s="157">
        <v>0.22423872843727502</v>
      </c>
      <c r="R51" s="157">
        <v>0.23020839872118048</v>
      </c>
      <c r="S51" s="157">
        <v>0.23789281541322552</v>
      </c>
      <c r="T51" s="157">
        <v>0.22750428017727817</v>
      </c>
    </row>
    <row r="52" spans="1:20" s="157" customFormat="1" x14ac:dyDescent="0.3">
      <c r="A52" s="212" t="s">
        <v>56</v>
      </c>
      <c r="B52" s="155">
        <v>0</v>
      </c>
      <c r="C52" s="155">
        <v>0</v>
      </c>
      <c r="D52" s="155">
        <v>0</v>
      </c>
      <c r="E52" s="155">
        <v>0</v>
      </c>
      <c r="F52" s="155">
        <v>7.2613920828664455E-4</v>
      </c>
      <c r="G52" s="219">
        <v>3.6618434054491548E-4</v>
      </c>
      <c r="H52" s="155">
        <v>0</v>
      </c>
      <c r="I52" s="155">
        <v>0</v>
      </c>
      <c r="J52" s="155">
        <v>0</v>
      </c>
      <c r="K52" s="155">
        <v>6.7865783334284269E-4</v>
      </c>
      <c r="L52" s="155">
        <v>0</v>
      </c>
      <c r="M52" s="155">
        <v>0</v>
      </c>
      <c r="N52" s="157">
        <v>0</v>
      </c>
      <c r="O52" s="157">
        <v>0</v>
      </c>
      <c r="P52" s="157">
        <v>0</v>
      </c>
      <c r="Q52" s="157">
        <v>0</v>
      </c>
      <c r="R52" s="157">
        <v>0</v>
      </c>
      <c r="S52" s="157">
        <v>0</v>
      </c>
      <c r="T52" s="157">
        <v>0</v>
      </c>
    </row>
    <row r="53" spans="1:20" s="157" customFormat="1" x14ac:dyDescent="0.3">
      <c r="A53" s="212" t="s">
        <v>57</v>
      </c>
      <c r="B53" s="155">
        <v>0</v>
      </c>
      <c r="C53" s="155">
        <v>1.4733715894346831E-3</v>
      </c>
      <c r="D53" s="155">
        <v>0</v>
      </c>
      <c r="E53" s="155">
        <v>0</v>
      </c>
      <c r="F53" s="155">
        <v>0</v>
      </c>
      <c r="G53" s="219">
        <v>2.9485237552874933E-4</v>
      </c>
      <c r="H53" s="155">
        <v>1.5418841767261967E-3</v>
      </c>
      <c r="I53" s="155">
        <v>3.2662471608304773E-3</v>
      </c>
      <c r="J53" s="155">
        <v>2.2155100715973049E-3</v>
      </c>
      <c r="K53" s="155">
        <v>0</v>
      </c>
      <c r="L53" s="155">
        <v>1.1860826524300999E-3</v>
      </c>
      <c r="M53" s="155">
        <v>1.1899262317797842E-3</v>
      </c>
      <c r="N53" s="157">
        <v>0</v>
      </c>
      <c r="O53" s="157">
        <v>0</v>
      </c>
      <c r="P53" s="157">
        <v>2.1562129596674707E-3</v>
      </c>
      <c r="Q53" s="157">
        <v>1.0595194495920891E-3</v>
      </c>
      <c r="R53" s="157">
        <v>1.0203371736042088E-2</v>
      </c>
      <c r="S53" s="157">
        <v>2.6277651554011709E-3</v>
      </c>
      <c r="T53" s="157">
        <v>1.4636595803030547E-3</v>
      </c>
    </row>
    <row r="54" spans="1:20" s="157" customFormat="1" x14ac:dyDescent="0.3">
      <c r="A54" s="212" t="s">
        <v>58</v>
      </c>
      <c r="B54" s="155">
        <v>0</v>
      </c>
      <c r="C54" s="155">
        <v>0</v>
      </c>
      <c r="D54" s="155">
        <v>0</v>
      </c>
      <c r="E54" s="155">
        <v>0</v>
      </c>
      <c r="F54" s="155">
        <v>0</v>
      </c>
      <c r="G54" s="219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7">
        <v>0</v>
      </c>
      <c r="O54" s="157">
        <v>0</v>
      </c>
      <c r="P54" s="157">
        <v>1.7286243725428833E-3</v>
      </c>
      <c r="Q54" s="157">
        <v>0</v>
      </c>
      <c r="R54" s="157">
        <v>0</v>
      </c>
      <c r="S54" s="157">
        <v>0</v>
      </c>
      <c r="T54" s="157">
        <v>0</v>
      </c>
    </row>
    <row r="55" spans="1:20" s="157" customFormat="1" x14ac:dyDescent="0.3">
      <c r="A55" s="212" t="s">
        <v>59</v>
      </c>
      <c r="B55" s="155">
        <v>1.4609619842936329E-2</v>
      </c>
      <c r="C55" s="155">
        <v>1.7194199862826959E-2</v>
      </c>
      <c r="D55" s="155">
        <v>1.9292688910596809E-2</v>
      </c>
      <c r="E55" s="155">
        <v>1.49496786124755E-2</v>
      </c>
      <c r="F55" s="155">
        <v>1.5753459301158085E-2</v>
      </c>
      <c r="G55" s="219">
        <v>1.6001827065831944E-2</v>
      </c>
      <c r="H55" s="155">
        <v>1.496823643400323E-2</v>
      </c>
      <c r="I55" s="155">
        <v>0</v>
      </c>
      <c r="J55" s="155">
        <v>2.2899909334839937E-3</v>
      </c>
      <c r="K55" s="155">
        <v>2.8152741895487226E-3</v>
      </c>
      <c r="L55" s="155">
        <v>2.645080494682412E-3</v>
      </c>
      <c r="M55" s="155">
        <v>1.9682717215197829E-3</v>
      </c>
      <c r="N55" s="157">
        <v>8.3047580913276926E-3</v>
      </c>
      <c r="O55" s="157">
        <v>6.9081371144703949E-3</v>
      </c>
      <c r="P55" s="157">
        <v>9.5755955060871471E-3</v>
      </c>
      <c r="Q55" s="157">
        <v>1.1182261954459793E-2</v>
      </c>
      <c r="R55" s="157">
        <v>1.1059435712327528E-2</v>
      </c>
      <c r="S55" s="157">
        <v>1.0060687753720135E-2</v>
      </c>
      <c r="T55" s="157">
        <v>1.0299832505490741E-2</v>
      </c>
    </row>
    <row r="56" spans="1:20" s="157" customFormat="1" x14ac:dyDescent="0.3">
      <c r="A56" s="212" t="s">
        <v>60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219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v>0</v>
      </c>
    </row>
    <row r="57" spans="1:20" s="157" customFormat="1" x14ac:dyDescent="0.3">
      <c r="A57" s="212" t="s">
        <v>61</v>
      </c>
      <c r="B57" s="155">
        <v>0</v>
      </c>
      <c r="C57" s="155">
        <v>0</v>
      </c>
      <c r="D57" s="155">
        <v>0</v>
      </c>
      <c r="E57" s="155">
        <v>0</v>
      </c>
      <c r="F57" s="155">
        <v>0</v>
      </c>
      <c r="G57" s="219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</row>
    <row r="58" spans="1:20" s="157" customFormat="1" x14ac:dyDescent="0.3">
      <c r="A58" s="212" t="s">
        <v>62</v>
      </c>
      <c r="B58" s="155">
        <v>0</v>
      </c>
      <c r="C58" s="155">
        <v>0</v>
      </c>
      <c r="D58" s="155">
        <v>0</v>
      </c>
      <c r="E58" s="155">
        <v>0</v>
      </c>
      <c r="F58" s="155">
        <v>0</v>
      </c>
      <c r="G58" s="219">
        <v>2.6833368621298152E-3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</row>
    <row r="59" spans="1:20" s="157" customFormat="1" x14ac:dyDescent="0.3">
      <c r="A59" s="212" t="s">
        <v>63</v>
      </c>
      <c r="B59" s="155">
        <v>0</v>
      </c>
      <c r="C59" s="155">
        <v>0</v>
      </c>
      <c r="D59" s="155">
        <v>0</v>
      </c>
      <c r="E59" s="155">
        <v>0</v>
      </c>
      <c r="F59" s="155">
        <v>0</v>
      </c>
      <c r="G59" s="219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</row>
    <row r="60" spans="1:20" s="157" customFormat="1" x14ac:dyDescent="0.3">
      <c r="A60" s="212" t="s">
        <v>64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219">
        <v>6.062902533041371E-4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</row>
    <row r="61" spans="1:20" s="157" customFormat="1" x14ac:dyDescent="0.3">
      <c r="A61" s="212" t="s">
        <v>65</v>
      </c>
      <c r="B61" s="155">
        <v>0</v>
      </c>
      <c r="C61" s="155">
        <v>0</v>
      </c>
      <c r="D61" s="155">
        <v>0</v>
      </c>
      <c r="E61" s="155">
        <v>0</v>
      </c>
      <c r="F61" s="155">
        <v>0</v>
      </c>
      <c r="G61" s="219">
        <v>2.7641000231377422E-5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2.3682900580996426E-3</v>
      </c>
      <c r="N61" s="157">
        <v>0</v>
      </c>
      <c r="O61" s="157">
        <v>0</v>
      </c>
      <c r="P61" s="157">
        <v>1.9642215293666182E-3</v>
      </c>
      <c r="Q61" s="157">
        <v>0</v>
      </c>
      <c r="R61" s="157">
        <v>0</v>
      </c>
      <c r="S61" s="157">
        <v>0</v>
      </c>
      <c r="T61" s="157">
        <v>0</v>
      </c>
    </row>
    <row r="62" spans="1:20" s="157" customFormat="1" x14ac:dyDescent="0.3">
      <c r="A62" s="212" t="s">
        <v>66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219">
        <v>0</v>
      </c>
      <c r="H62" s="155">
        <v>0</v>
      </c>
      <c r="I62" s="155">
        <v>0</v>
      </c>
      <c r="J62" s="155">
        <v>1.9939433606004763E-3</v>
      </c>
      <c r="K62" s="155">
        <v>0</v>
      </c>
      <c r="L62" s="155">
        <v>2.0240264037723666E-3</v>
      </c>
      <c r="M62" s="155">
        <v>0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</row>
    <row r="63" spans="1:20" s="157" customFormat="1" x14ac:dyDescent="0.3">
      <c r="A63" s="212" t="s">
        <v>67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219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</row>
    <row r="64" spans="1:20" s="157" customFormat="1" x14ac:dyDescent="0.3">
      <c r="A64" s="212" t="s">
        <v>68</v>
      </c>
      <c r="B64" s="155">
        <v>0</v>
      </c>
      <c r="C64" s="155">
        <v>0</v>
      </c>
      <c r="D64" s="155">
        <v>0</v>
      </c>
      <c r="E64" s="155">
        <v>0</v>
      </c>
      <c r="F64" s="155">
        <v>0</v>
      </c>
      <c r="G64" s="219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7">
        <v>3.236780089389176E-3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</row>
    <row r="65" spans="1:20" s="157" customFormat="1" x14ac:dyDescent="0.3">
      <c r="A65" s="212" t="s">
        <v>69</v>
      </c>
      <c r="B65" s="155">
        <v>0</v>
      </c>
      <c r="C65" s="155">
        <v>0</v>
      </c>
      <c r="D65" s="155">
        <v>0</v>
      </c>
      <c r="E65" s="155">
        <v>0</v>
      </c>
      <c r="F65" s="155">
        <v>0</v>
      </c>
      <c r="G65" s="219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</row>
    <row r="66" spans="1:20" s="157" customFormat="1" x14ac:dyDescent="0.3">
      <c r="A66" s="212" t="s">
        <v>70</v>
      </c>
      <c r="B66" s="155">
        <v>0</v>
      </c>
      <c r="C66" s="155">
        <v>0</v>
      </c>
      <c r="D66" s="155">
        <v>0</v>
      </c>
      <c r="E66" s="155">
        <v>0</v>
      </c>
      <c r="F66" s="155">
        <v>0</v>
      </c>
      <c r="G66" s="219">
        <v>2.8674892009295162E-4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</row>
    <row r="67" spans="1:20" s="157" customFormat="1" x14ac:dyDescent="0.3">
      <c r="A67" s="212" t="s">
        <v>71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219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</row>
    <row r="68" spans="1:20" s="157" customFormat="1" x14ac:dyDescent="0.3">
      <c r="A68" s="212" t="s">
        <v>72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219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</row>
    <row r="69" spans="1:20" s="157" customFormat="1" x14ac:dyDescent="0.3">
      <c r="A69" s="212" t="s">
        <v>73</v>
      </c>
      <c r="B69" s="155">
        <v>0</v>
      </c>
      <c r="C69" s="155">
        <v>0</v>
      </c>
      <c r="D69" s="155">
        <v>0</v>
      </c>
      <c r="E69" s="155">
        <v>0</v>
      </c>
      <c r="F69" s="155">
        <v>0</v>
      </c>
      <c r="G69" s="219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</row>
    <row r="70" spans="1:20" s="157" customFormat="1" x14ac:dyDescent="0.3">
      <c r="A70" s="212" t="s">
        <v>74</v>
      </c>
      <c r="B70" s="155">
        <v>0</v>
      </c>
      <c r="C70" s="155">
        <v>0</v>
      </c>
      <c r="D70" s="155">
        <v>0</v>
      </c>
      <c r="E70" s="155">
        <v>0</v>
      </c>
      <c r="F70" s="155">
        <v>0</v>
      </c>
      <c r="G70" s="219"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</row>
    <row r="71" spans="1:20" s="157" customFormat="1" x14ac:dyDescent="0.3">
      <c r="A71" s="212" t="s">
        <v>850</v>
      </c>
      <c r="B71" s="155">
        <v>0</v>
      </c>
      <c r="C71" s="155">
        <v>0</v>
      </c>
      <c r="D71" s="155">
        <v>0</v>
      </c>
      <c r="E71" s="155">
        <v>0</v>
      </c>
      <c r="F71" s="155">
        <v>0</v>
      </c>
      <c r="G71" s="219">
        <v>0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</row>
    <row r="72" spans="1:20" s="157" customFormat="1" x14ac:dyDescent="0.3">
      <c r="A72" s="212" t="s">
        <v>75</v>
      </c>
      <c r="B72" s="155">
        <v>0</v>
      </c>
      <c r="C72" s="155">
        <v>0</v>
      </c>
      <c r="D72" s="155">
        <v>0</v>
      </c>
      <c r="E72" s="155">
        <v>0</v>
      </c>
      <c r="F72" s="155">
        <v>0</v>
      </c>
      <c r="G72" s="219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</row>
    <row r="73" spans="1:20" s="157" customFormat="1" x14ac:dyDescent="0.3">
      <c r="A73" s="212" t="s">
        <v>251</v>
      </c>
      <c r="B73" s="155">
        <v>0</v>
      </c>
      <c r="C73" s="155">
        <v>0</v>
      </c>
      <c r="D73" s="155">
        <v>0</v>
      </c>
      <c r="E73" s="155">
        <v>0</v>
      </c>
      <c r="F73" s="155">
        <v>0</v>
      </c>
      <c r="G73" s="219">
        <v>0</v>
      </c>
      <c r="H73" s="155">
        <v>0</v>
      </c>
      <c r="I73" s="155">
        <v>0</v>
      </c>
      <c r="J73" s="155">
        <v>0</v>
      </c>
      <c r="K73" s="155">
        <v>0</v>
      </c>
      <c r="L73" s="155">
        <v>0</v>
      </c>
      <c r="M73" s="155">
        <v>0</v>
      </c>
      <c r="N73" s="157">
        <v>0</v>
      </c>
      <c r="O73" s="157">
        <v>0</v>
      </c>
      <c r="P73" s="157">
        <v>5.4598393774898295E-4</v>
      </c>
      <c r="Q73" s="157">
        <v>0</v>
      </c>
      <c r="R73" s="157">
        <v>0</v>
      </c>
      <c r="S73" s="157">
        <v>0</v>
      </c>
      <c r="T73" s="157">
        <v>0</v>
      </c>
    </row>
    <row r="74" spans="1:20" s="157" customFormat="1" x14ac:dyDescent="0.3">
      <c r="A74" s="212" t="s">
        <v>252</v>
      </c>
      <c r="B74" s="155">
        <v>0</v>
      </c>
      <c r="C74" s="155">
        <v>0</v>
      </c>
      <c r="D74" s="155">
        <v>0</v>
      </c>
      <c r="E74" s="155">
        <v>0</v>
      </c>
      <c r="F74" s="155">
        <v>0</v>
      </c>
      <c r="G74" s="219">
        <v>0</v>
      </c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</row>
    <row r="75" spans="1:20" s="157" customFormat="1" x14ac:dyDescent="0.3">
      <c r="A75" s="212" t="s">
        <v>29</v>
      </c>
      <c r="B75" s="155">
        <v>0</v>
      </c>
      <c r="C75" s="155">
        <v>0</v>
      </c>
      <c r="D75" s="155">
        <v>0</v>
      </c>
      <c r="E75" s="155">
        <v>0</v>
      </c>
      <c r="F75" s="155">
        <v>0</v>
      </c>
      <c r="G75" s="219">
        <v>0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0</v>
      </c>
      <c r="N75" s="157">
        <v>0</v>
      </c>
      <c r="O75" s="157">
        <v>0</v>
      </c>
      <c r="P75" s="157">
        <v>0.20137388025030264</v>
      </c>
      <c r="Q75" s="157">
        <v>0</v>
      </c>
      <c r="R75" s="157">
        <v>0</v>
      </c>
      <c r="S75" s="157">
        <v>0</v>
      </c>
      <c r="T75" s="157">
        <v>0</v>
      </c>
    </row>
    <row r="76" spans="1:20" s="157" customFormat="1" x14ac:dyDescent="0.3">
      <c r="A76" s="213" t="s">
        <v>30</v>
      </c>
      <c r="B76" s="155">
        <v>0</v>
      </c>
      <c r="C76" s="155">
        <v>0</v>
      </c>
      <c r="D76" s="155">
        <v>0</v>
      </c>
      <c r="E76" s="155">
        <v>0</v>
      </c>
      <c r="F76" s="155">
        <v>0</v>
      </c>
      <c r="G76" s="219">
        <v>0</v>
      </c>
      <c r="H76" s="155">
        <v>0</v>
      </c>
      <c r="I76" s="155">
        <v>0</v>
      </c>
      <c r="J76" s="155">
        <v>0</v>
      </c>
      <c r="K76" s="155">
        <v>0</v>
      </c>
      <c r="L76" s="155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</row>
    <row r="77" spans="1:20" x14ac:dyDescent="0.3">
      <c r="A77" s="110" t="s">
        <v>728</v>
      </c>
      <c r="B77" s="119" t="s">
        <v>732</v>
      </c>
      <c r="C77" s="119" t="s">
        <v>732</v>
      </c>
      <c r="D77" s="119" t="s">
        <v>732</v>
      </c>
      <c r="E77" s="119" t="s">
        <v>732</v>
      </c>
      <c r="F77" s="119" t="s">
        <v>732</v>
      </c>
      <c r="G77" s="120" t="s">
        <v>732</v>
      </c>
      <c r="H77" s="119" t="s">
        <v>732</v>
      </c>
      <c r="I77" s="119" t="s">
        <v>733</v>
      </c>
      <c r="J77" s="119" t="s">
        <v>733</v>
      </c>
      <c r="K77" s="119" t="s">
        <v>733</v>
      </c>
      <c r="L77" s="119" t="s">
        <v>733</v>
      </c>
      <c r="M77" s="119" t="s">
        <v>733</v>
      </c>
      <c r="N77" s="123" t="s">
        <v>732</v>
      </c>
      <c r="O77" s="123" t="s">
        <v>732</v>
      </c>
      <c r="P77" s="123" t="s">
        <v>732</v>
      </c>
      <c r="Q77" s="123" t="s">
        <v>732</v>
      </c>
      <c r="R77" s="123" t="s">
        <v>732</v>
      </c>
      <c r="S77" s="123" t="s">
        <v>732</v>
      </c>
      <c r="T77" s="123" t="s">
        <v>732</v>
      </c>
    </row>
    <row r="78" spans="1:20" ht="16.2" x14ac:dyDescent="0.3">
      <c r="A78" s="148" t="s">
        <v>861</v>
      </c>
    </row>
    <row r="79" spans="1:20" ht="16.2" x14ac:dyDescent="0.3">
      <c r="A79" s="148" t="s">
        <v>862</v>
      </c>
    </row>
    <row r="80" spans="1:20" ht="16.2" x14ac:dyDescent="0.3">
      <c r="A80" s="148" t="s">
        <v>868</v>
      </c>
    </row>
  </sheetData>
  <mergeCells count="6">
    <mergeCell ref="B3:H3"/>
    <mergeCell ref="I3:M3"/>
    <mergeCell ref="N3:T3"/>
    <mergeCell ref="B4:H4"/>
    <mergeCell ref="I4:M4"/>
    <mergeCell ref="N4:T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8D027-2CDE-49A8-A0F0-9651F1AF6367}">
  <dimension ref="A1:F24"/>
  <sheetViews>
    <sheetView showGridLines="0" workbookViewId="0">
      <selection activeCell="A2" sqref="A2"/>
    </sheetView>
  </sheetViews>
  <sheetFormatPr baseColWidth="10" defaultRowHeight="14.4" x14ac:dyDescent="0.3"/>
  <sheetData>
    <row r="1" spans="1:6" x14ac:dyDescent="0.3">
      <c r="A1" t="s">
        <v>796</v>
      </c>
      <c r="B1" s="4"/>
      <c r="C1" s="4"/>
      <c r="D1" s="4"/>
      <c r="E1" s="4"/>
      <c r="F1" s="4"/>
    </row>
    <row r="2" spans="1:6" x14ac:dyDescent="0.3">
      <c r="B2" s="16"/>
      <c r="C2" s="16"/>
      <c r="D2" s="16"/>
      <c r="E2" s="16"/>
      <c r="F2" s="16"/>
    </row>
    <row r="3" spans="1:6" x14ac:dyDescent="0.3">
      <c r="A3" s="62"/>
      <c r="B3" s="177" t="s">
        <v>779</v>
      </c>
      <c r="C3" s="178"/>
      <c r="D3" s="178"/>
      <c r="E3" s="178"/>
      <c r="F3" s="179"/>
    </row>
    <row r="4" spans="1:6" x14ac:dyDescent="0.3">
      <c r="A4" s="124" t="s">
        <v>721</v>
      </c>
      <c r="B4" s="128" t="s">
        <v>780</v>
      </c>
      <c r="C4" s="47" t="s">
        <v>781</v>
      </c>
      <c r="D4" s="47"/>
      <c r="E4" s="47" t="s">
        <v>782</v>
      </c>
      <c r="F4" s="129" t="s">
        <v>783</v>
      </c>
    </row>
    <row r="5" spans="1:6" x14ac:dyDescent="0.3">
      <c r="A5" s="125" t="s">
        <v>793</v>
      </c>
      <c r="B5">
        <v>42.06</v>
      </c>
      <c r="C5">
        <v>50.32</v>
      </c>
      <c r="D5">
        <v>54.18</v>
      </c>
      <c r="E5">
        <v>42.57</v>
      </c>
      <c r="F5">
        <v>38.26</v>
      </c>
    </row>
    <row r="6" spans="1:6" x14ac:dyDescent="0.3">
      <c r="A6" s="126" t="s">
        <v>1</v>
      </c>
      <c r="B6">
        <v>1.95</v>
      </c>
      <c r="C6">
        <v>0.31</v>
      </c>
      <c r="D6">
        <v>0.18</v>
      </c>
      <c r="E6">
        <v>1.28</v>
      </c>
      <c r="F6">
        <v>1.61</v>
      </c>
    </row>
    <row r="7" spans="1:6" x14ac:dyDescent="0.3">
      <c r="A7" s="126" t="s">
        <v>2</v>
      </c>
      <c r="B7">
        <v>6.09</v>
      </c>
      <c r="C7">
        <v>0.18</v>
      </c>
      <c r="D7">
        <v>1.75</v>
      </c>
      <c r="E7">
        <v>14.16</v>
      </c>
      <c r="F7">
        <v>14.46</v>
      </c>
    </row>
    <row r="8" spans="1:6" x14ac:dyDescent="0.3">
      <c r="A8" s="126" t="s">
        <v>3</v>
      </c>
      <c r="B8">
        <v>29.98</v>
      </c>
      <c r="C8">
        <v>34.93</v>
      </c>
      <c r="D8">
        <v>8.61</v>
      </c>
      <c r="E8">
        <v>14.92</v>
      </c>
      <c r="F8">
        <v>18.16</v>
      </c>
    </row>
    <row r="9" spans="1:6" x14ac:dyDescent="0.3">
      <c r="A9" s="126" t="s">
        <v>4</v>
      </c>
      <c r="B9">
        <v>1.05</v>
      </c>
      <c r="C9">
        <v>1.06</v>
      </c>
      <c r="D9">
        <v>0.81</v>
      </c>
      <c r="E9">
        <v>0.11</v>
      </c>
      <c r="F9">
        <v>0.3</v>
      </c>
    </row>
    <row r="10" spans="1:6" x14ac:dyDescent="0.3">
      <c r="A10" s="126" t="s">
        <v>5</v>
      </c>
      <c r="B10">
        <v>2.02</v>
      </c>
      <c r="C10">
        <v>0.92</v>
      </c>
      <c r="D10">
        <v>16.489999999999998</v>
      </c>
      <c r="E10">
        <v>11.13</v>
      </c>
      <c r="F10">
        <v>9.0399999999999991</v>
      </c>
    </row>
    <row r="11" spans="1:6" x14ac:dyDescent="0.3">
      <c r="A11" s="126" t="s">
        <v>6</v>
      </c>
      <c r="B11">
        <v>4.83</v>
      </c>
      <c r="C11">
        <v>0.43</v>
      </c>
      <c r="D11">
        <v>4.72</v>
      </c>
      <c r="E11">
        <v>10.47</v>
      </c>
      <c r="F11">
        <v>11.01</v>
      </c>
    </row>
    <row r="12" spans="1:6" x14ac:dyDescent="0.3">
      <c r="A12" s="126" t="s">
        <v>7</v>
      </c>
      <c r="B12">
        <v>5.7</v>
      </c>
      <c r="C12">
        <v>5.6</v>
      </c>
      <c r="D12">
        <v>6.89</v>
      </c>
      <c r="E12">
        <v>2.1</v>
      </c>
      <c r="F12">
        <v>3.11</v>
      </c>
    </row>
    <row r="13" spans="1:6" x14ac:dyDescent="0.3">
      <c r="A13" s="126" t="s">
        <v>8</v>
      </c>
      <c r="B13" t="s">
        <v>784</v>
      </c>
      <c r="C13" t="s">
        <v>784</v>
      </c>
      <c r="D13" t="s">
        <v>784</v>
      </c>
      <c r="E13" t="s">
        <v>784</v>
      </c>
      <c r="F13" t="s">
        <v>784</v>
      </c>
    </row>
    <row r="14" spans="1:6" x14ac:dyDescent="0.3">
      <c r="A14" s="126" t="s">
        <v>9</v>
      </c>
      <c r="B14">
        <v>3.33</v>
      </c>
      <c r="C14">
        <v>1.58</v>
      </c>
      <c r="D14">
        <v>2.08</v>
      </c>
      <c r="E14">
        <v>0.71</v>
      </c>
      <c r="F14">
        <v>1.0900000000000001</v>
      </c>
    </row>
    <row r="15" spans="1:6" x14ac:dyDescent="0.3">
      <c r="A15" s="126" t="s">
        <v>10</v>
      </c>
      <c r="B15" t="s">
        <v>784</v>
      </c>
      <c r="C15" t="s">
        <v>784</v>
      </c>
      <c r="D15" t="s">
        <v>784</v>
      </c>
      <c r="E15" t="s">
        <v>784</v>
      </c>
      <c r="F15" t="s">
        <v>784</v>
      </c>
    </row>
    <row r="16" spans="1:6" x14ac:dyDescent="0.3">
      <c r="A16" s="126" t="s">
        <v>11</v>
      </c>
      <c r="B16" t="s">
        <v>784</v>
      </c>
      <c r="C16" t="s">
        <v>784</v>
      </c>
      <c r="D16" t="s">
        <v>784</v>
      </c>
      <c r="E16" t="s">
        <v>784</v>
      </c>
      <c r="F16" t="s">
        <v>784</v>
      </c>
    </row>
    <row r="17" spans="1:6" x14ac:dyDescent="0.3">
      <c r="A17" s="126" t="s">
        <v>17</v>
      </c>
      <c r="B17" t="s">
        <v>784</v>
      </c>
      <c r="C17" t="s">
        <v>784</v>
      </c>
      <c r="D17" t="s">
        <v>784</v>
      </c>
      <c r="E17" t="s">
        <v>784</v>
      </c>
      <c r="F17" t="s">
        <v>784</v>
      </c>
    </row>
    <row r="18" spans="1:6" x14ac:dyDescent="0.3">
      <c r="A18" s="126" t="s">
        <v>18</v>
      </c>
      <c r="B18" t="s">
        <v>784</v>
      </c>
      <c r="C18" t="s">
        <v>784</v>
      </c>
      <c r="D18" t="s">
        <v>784</v>
      </c>
      <c r="E18" t="s">
        <v>784</v>
      </c>
      <c r="F18" t="s">
        <v>784</v>
      </c>
    </row>
    <row r="19" spans="1:6" x14ac:dyDescent="0.3">
      <c r="A19" s="126" t="s">
        <v>29</v>
      </c>
      <c r="B19">
        <v>0.68</v>
      </c>
      <c r="C19">
        <v>1.48</v>
      </c>
      <c r="D19">
        <v>4.22</v>
      </c>
      <c r="E19">
        <v>0.01</v>
      </c>
      <c r="F19">
        <v>0.33</v>
      </c>
    </row>
    <row r="20" spans="1:6" x14ac:dyDescent="0.3">
      <c r="A20" s="126" t="s">
        <v>30</v>
      </c>
      <c r="B20">
        <v>0.02</v>
      </c>
      <c r="C20">
        <v>0.27</v>
      </c>
      <c r="D20">
        <v>0.04</v>
      </c>
      <c r="E20">
        <v>0.4</v>
      </c>
      <c r="F20">
        <v>0.4</v>
      </c>
    </row>
    <row r="21" spans="1:6" x14ac:dyDescent="0.3">
      <c r="A21" s="127" t="s">
        <v>485</v>
      </c>
      <c r="B21" s="16">
        <v>97.42</v>
      </c>
      <c r="C21" s="16">
        <v>96.4</v>
      </c>
      <c r="D21" s="16">
        <v>98.179999999999993</v>
      </c>
      <c r="E21" s="16">
        <v>97.77</v>
      </c>
      <c r="F21" s="16">
        <v>97.539999999999992</v>
      </c>
    </row>
    <row r="22" spans="1:6" x14ac:dyDescent="0.3">
      <c r="A22" s="124" t="s">
        <v>794</v>
      </c>
      <c r="B22" s="48" t="s">
        <v>785</v>
      </c>
      <c r="C22" s="48" t="s">
        <v>786</v>
      </c>
      <c r="D22" s="48" t="s">
        <v>787</v>
      </c>
      <c r="E22" s="48" t="s">
        <v>788</v>
      </c>
      <c r="F22" s="48" t="s">
        <v>788</v>
      </c>
    </row>
    <row r="23" spans="1:6" x14ac:dyDescent="0.3">
      <c r="A23" s="4" t="s">
        <v>795</v>
      </c>
      <c r="C23" s="17"/>
      <c r="D23" s="17"/>
      <c r="E23" s="17"/>
      <c r="F23" s="17"/>
    </row>
    <row r="24" spans="1:6" x14ac:dyDescent="0.3">
      <c r="A24" s="16" t="s">
        <v>789</v>
      </c>
      <c r="B24" s="16" t="s">
        <v>790</v>
      </c>
      <c r="C24" s="16" t="s">
        <v>786</v>
      </c>
      <c r="D24" s="16" t="s">
        <v>791</v>
      </c>
      <c r="E24" s="16" t="s">
        <v>788</v>
      </c>
      <c r="F24" s="16" t="s">
        <v>792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B3E1C-175D-4241-95F2-B02141DBFC0D}">
  <dimension ref="A1:FY80"/>
  <sheetViews>
    <sheetView showGridLines="0" workbookViewId="0">
      <selection activeCell="A3" sqref="A3"/>
    </sheetView>
  </sheetViews>
  <sheetFormatPr baseColWidth="10" defaultRowHeight="14.4" x14ac:dyDescent="0.3"/>
  <cols>
    <col min="1" max="1" width="11.5546875" style="4"/>
    <col min="2" max="180" width="11.5546875" style="3"/>
  </cols>
  <sheetData>
    <row r="1" spans="1:180" x14ac:dyDescent="0.3">
      <c r="A1" s="27" t="s">
        <v>746</v>
      </c>
    </row>
    <row r="3" spans="1:180" x14ac:dyDescent="0.3">
      <c r="A3" s="62"/>
      <c r="B3" s="196" t="s">
        <v>492</v>
      </c>
      <c r="C3" s="189"/>
      <c r="D3" s="190"/>
      <c r="E3" s="196" t="s">
        <v>428</v>
      </c>
      <c r="F3" s="189"/>
      <c r="G3" s="190"/>
      <c r="H3" s="65" t="s">
        <v>245</v>
      </c>
      <c r="I3" s="196" t="s">
        <v>739</v>
      </c>
      <c r="J3" s="189"/>
      <c r="K3" s="189"/>
      <c r="L3" s="189"/>
      <c r="M3" s="189"/>
      <c r="N3" s="189"/>
      <c r="O3" s="189"/>
      <c r="P3" s="189"/>
      <c r="Q3" s="190"/>
      <c r="R3" s="65" t="s">
        <v>558</v>
      </c>
      <c r="S3" s="196" t="s">
        <v>429</v>
      </c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90"/>
      <c r="AN3" s="196" t="s">
        <v>245</v>
      </c>
      <c r="AO3" s="189"/>
      <c r="AP3" s="190"/>
      <c r="AQ3" s="196" t="s">
        <v>245</v>
      </c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90"/>
      <c r="BH3" s="196" t="s">
        <v>430</v>
      </c>
      <c r="BI3" s="189"/>
      <c r="BJ3" s="189"/>
      <c r="BK3" s="189"/>
      <c r="BL3" s="189"/>
      <c r="BM3" s="189"/>
      <c r="BN3" s="189"/>
      <c r="BO3" s="189"/>
      <c r="BP3" s="189"/>
      <c r="BQ3" s="189"/>
      <c r="BR3" s="190"/>
      <c r="BS3" s="186" t="s">
        <v>47</v>
      </c>
      <c r="BT3" s="188"/>
      <c r="BU3" s="196" t="s">
        <v>431</v>
      </c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90"/>
      <c r="CJ3" s="196" t="s">
        <v>245</v>
      </c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90"/>
      <c r="DB3" s="196" t="s">
        <v>765</v>
      </c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90"/>
      <c r="DQ3" s="196" t="s">
        <v>47</v>
      </c>
      <c r="DR3" s="189"/>
      <c r="DS3" s="189"/>
      <c r="DT3" s="189"/>
      <c r="DU3" s="189"/>
      <c r="DV3" s="189"/>
      <c r="DW3" s="190"/>
      <c r="DX3" s="186" t="s">
        <v>734</v>
      </c>
      <c r="DY3" s="187"/>
      <c r="DZ3" s="187"/>
      <c r="EA3" s="187"/>
      <c r="EB3" s="187"/>
      <c r="EC3" s="187"/>
      <c r="ED3" s="188"/>
      <c r="EE3" s="186" t="s">
        <v>740</v>
      </c>
      <c r="EF3" s="187"/>
      <c r="EG3" s="188"/>
      <c r="EH3" s="69" t="s">
        <v>429</v>
      </c>
      <c r="EI3" s="186" t="s">
        <v>766</v>
      </c>
      <c r="EJ3" s="187"/>
      <c r="EK3" s="187"/>
      <c r="EL3" s="188"/>
      <c r="EM3" s="196" t="s">
        <v>773</v>
      </c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90"/>
      <c r="FH3" s="196" t="s">
        <v>47</v>
      </c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90"/>
    </row>
    <row r="4" spans="1:180" x14ac:dyDescent="0.3">
      <c r="A4" s="63"/>
      <c r="B4" s="197" t="s">
        <v>812</v>
      </c>
      <c r="C4" s="194"/>
      <c r="D4" s="195"/>
      <c r="E4" s="197" t="s">
        <v>771</v>
      </c>
      <c r="F4" s="194"/>
      <c r="G4" s="195"/>
      <c r="H4" s="66" t="s">
        <v>772</v>
      </c>
      <c r="I4" s="197" t="s">
        <v>813</v>
      </c>
      <c r="J4" s="194"/>
      <c r="K4" s="194"/>
      <c r="L4" s="194"/>
      <c r="M4" s="194"/>
      <c r="N4" s="194"/>
      <c r="O4" s="194"/>
      <c r="P4" s="194"/>
      <c r="Q4" s="195"/>
      <c r="R4" s="68" t="s">
        <v>822</v>
      </c>
      <c r="S4" s="197" t="s">
        <v>823</v>
      </c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5"/>
      <c r="AN4" s="197" t="s">
        <v>824</v>
      </c>
      <c r="AO4" s="194"/>
      <c r="AP4" s="195"/>
      <c r="AQ4" s="197" t="s">
        <v>820</v>
      </c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5"/>
      <c r="BH4" s="197" t="s">
        <v>825</v>
      </c>
      <c r="BI4" s="194"/>
      <c r="BJ4" s="194"/>
      <c r="BK4" s="194"/>
      <c r="BL4" s="194"/>
      <c r="BM4" s="194"/>
      <c r="BN4" s="194"/>
      <c r="BO4" s="194"/>
      <c r="BP4" s="194"/>
      <c r="BQ4" s="194"/>
      <c r="BR4" s="195"/>
      <c r="BS4" s="191" t="s">
        <v>826</v>
      </c>
      <c r="BT4" s="193"/>
      <c r="BU4" s="197" t="s">
        <v>827</v>
      </c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5"/>
      <c r="CJ4" s="197" t="s">
        <v>828</v>
      </c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5"/>
      <c r="DB4" s="197" t="s">
        <v>829</v>
      </c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5"/>
      <c r="DQ4" s="197" t="s">
        <v>803</v>
      </c>
      <c r="DR4" s="194"/>
      <c r="DS4" s="194"/>
      <c r="DT4" s="194"/>
      <c r="DU4" s="194"/>
      <c r="DV4" s="194"/>
      <c r="DW4" s="195"/>
      <c r="DX4" s="191" t="s">
        <v>809</v>
      </c>
      <c r="DY4" s="192"/>
      <c r="DZ4" s="192"/>
      <c r="EA4" s="192"/>
      <c r="EB4" s="192"/>
      <c r="EC4" s="192"/>
      <c r="ED4" s="193"/>
      <c r="EE4" s="191" t="s">
        <v>802</v>
      </c>
      <c r="EF4" s="192"/>
      <c r="EG4" s="193"/>
      <c r="EH4" s="70" t="s">
        <v>810</v>
      </c>
      <c r="EI4" s="191" t="s">
        <v>811</v>
      </c>
      <c r="EJ4" s="192"/>
      <c r="EK4" s="192"/>
      <c r="EL4" s="193"/>
      <c r="EM4" s="197" t="s">
        <v>830</v>
      </c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5"/>
      <c r="FH4" s="197" t="s">
        <v>803</v>
      </c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5"/>
    </row>
    <row r="5" spans="1:180" s="7" customFormat="1" x14ac:dyDescent="0.3">
      <c r="A5" s="58" t="s">
        <v>721</v>
      </c>
      <c r="B5" s="64" t="s">
        <v>253</v>
      </c>
      <c r="C5" s="8" t="s">
        <v>254</v>
      </c>
      <c r="D5" s="59" t="s">
        <v>255</v>
      </c>
      <c r="E5" s="64" t="s">
        <v>764</v>
      </c>
      <c r="F5" s="8" t="s">
        <v>256</v>
      </c>
      <c r="G5" s="59" t="s">
        <v>257</v>
      </c>
      <c r="H5" s="67" t="s">
        <v>258</v>
      </c>
      <c r="I5" s="64" t="s">
        <v>259</v>
      </c>
      <c r="J5" s="8" t="s">
        <v>260</v>
      </c>
      <c r="K5" s="8" t="s">
        <v>261</v>
      </c>
      <c r="L5" s="8" t="s">
        <v>262</v>
      </c>
      <c r="M5" s="8" t="s">
        <v>263</v>
      </c>
      <c r="N5" s="8" t="s">
        <v>264</v>
      </c>
      <c r="O5" s="8" t="s">
        <v>265</v>
      </c>
      <c r="P5" s="8" t="s">
        <v>266</v>
      </c>
      <c r="Q5" s="59" t="s">
        <v>267</v>
      </c>
      <c r="R5" s="67" t="s">
        <v>268</v>
      </c>
      <c r="S5" s="64" t="s">
        <v>269</v>
      </c>
      <c r="T5" s="8" t="s">
        <v>270</v>
      </c>
      <c r="U5" s="8" t="s">
        <v>271</v>
      </c>
      <c r="V5" s="8" t="s">
        <v>272</v>
      </c>
      <c r="W5" s="8" t="s">
        <v>273</v>
      </c>
      <c r="X5" s="8" t="s">
        <v>274</v>
      </c>
      <c r="Y5" s="8" t="s">
        <v>275</v>
      </c>
      <c r="Z5" s="8" t="s">
        <v>276</v>
      </c>
      <c r="AA5" s="8" t="s">
        <v>277</v>
      </c>
      <c r="AB5" s="8" t="s">
        <v>278</v>
      </c>
      <c r="AC5" s="8" t="s">
        <v>279</v>
      </c>
      <c r="AD5" s="8" t="s">
        <v>280</v>
      </c>
      <c r="AE5" s="8" t="s">
        <v>281</v>
      </c>
      <c r="AF5" s="8" t="s">
        <v>282</v>
      </c>
      <c r="AG5" s="8" t="s">
        <v>283</v>
      </c>
      <c r="AH5" s="8" t="s">
        <v>284</v>
      </c>
      <c r="AI5" s="8" t="s">
        <v>285</v>
      </c>
      <c r="AJ5" s="8" t="s">
        <v>286</v>
      </c>
      <c r="AK5" s="8" t="s">
        <v>287</v>
      </c>
      <c r="AL5" s="8" t="s">
        <v>288</v>
      </c>
      <c r="AM5" s="59" t="s">
        <v>289</v>
      </c>
      <c r="AN5" s="64" t="s">
        <v>290</v>
      </c>
      <c r="AO5" s="8" t="s">
        <v>291</v>
      </c>
      <c r="AP5" s="59" t="s">
        <v>292</v>
      </c>
      <c r="AQ5" s="64" t="s">
        <v>293</v>
      </c>
      <c r="AR5" s="8" t="s">
        <v>294</v>
      </c>
      <c r="AS5" s="8" t="s">
        <v>295</v>
      </c>
      <c r="AT5" s="8" t="s">
        <v>296</v>
      </c>
      <c r="AU5" s="8" t="s">
        <v>297</v>
      </c>
      <c r="AV5" s="8" t="s">
        <v>298</v>
      </c>
      <c r="AW5" s="8" t="s">
        <v>299</v>
      </c>
      <c r="AX5" s="8" t="s">
        <v>300</v>
      </c>
      <c r="AY5" s="8" t="s">
        <v>301</v>
      </c>
      <c r="AZ5" s="8" t="s">
        <v>302</v>
      </c>
      <c r="BA5" s="8" t="s">
        <v>303</v>
      </c>
      <c r="BB5" s="8" t="s">
        <v>304</v>
      </c>
      <c r="BC5" s="8" t="s">
        <v>305</v>
      </c>
      <c r="BD5" s="8" t="s">
        <v>306</v>
      </c>
      <c r="BE5" s="8" t="s">
        <v>307</v>
      </c>
      <c r="BF5" s="8" t="s">
        <v>308</v>
      </c>
      <c r="BG5" s="59" t="s">
        <v>309</v>
      </c>
      <c r="BH5" s="64" t="s">
        <v>310</v>
      </c>
      <c r="BI5" s="8" t="s">
        <v>311</v>
      </c>
      <c r="BJ5" s="8" t="s">
        <v>312</v>
      </c>
      <c r="BK5" s="8" t="s">
        <v>313</v>
      </c>
      <c r="BL5" s="8" t="s">
        <v>314</v>
      </c>
      <c r="BM5" s="8" t="s">
        <v>315</v>
      </c>
      <c r="BN5" s="8" t="s">
        <v>316</v>
      </c>
      <c r="BO5" s="8" t="s">
        <v>317</v>
      </c>
      <c r="BP5" s="8" t="s">
        <v>318</v>
      </c>
      <c r="BQ5" s="8" t="s">
        <v>319</v>
      </c>
      <c r="BR5" s="59" t="s">
        <v>320</v>
      </c>
      <c r="BS5" s="64" t="s">
        <v>321</v>
      </c>
      <c r="BT5" s="59" t="s">
        <v>322</v>
      </c>
      <c r="BU5" s="64" t="s">
        <v>323</v>
      </c>
      <c r="BV5" s="8" t="s">
        <v>324</v>
      </c>
      <c r="BW5" s="8" t="s">
        <v>325</v>
      </c>
      <c r="BX5" s="8" t="s">
        <v>326</v>
      </c>
      <c r="BY5" s="8" t="s">
        <v>327</v>
      </c>
      <c r="BZ5" s="8" t="s">
        <v>328</v>
      </c>
      <c r="CA5" s="8" t="s">
        <v>329</v>
      </c>
      <c r="CB5" s="8" t="s">
        <v>330</v>
      </c>
      <c r="CC5" s="8" t="s">
        <v>331</v>
      </c>
      <c r="CD5" s="8" t="s">
        <v>332</v>
      </c>
      <c r="CE5" s="8" t="s">
        <v>333</v>
      </c>
      <c r="CF5" s="8" t="s">
        <v>334</v>
      </c>
      <c r="CG5" s="8" t="s">
        <v>335</v>
      </c>
      <c r="CH5" s="8" t="s">
        <v>336</v>
      </c>
      <c r="CI5" s="59" t="s">
        <v>337</v>
      </c>
      <c r="CJ5" s="64" t="s">
        <v>338</v>
      </c>
      <c r="CK5" s="8" t="s">
        <v>339</v>
      </c>
      <c r="CL5" s="8" t="s">
        <v>340</v>
      </c>
      <c r="CM5" s="8" t="s">
        <v>341</v>
      </c>
      <c r="CN5" s="8" t="s">
        <v>342</v>
      </c>
      <c r="CO5" s="8" t="s">
        <v>343</v>
      </c>
      <c r="CP5" s="8" t="s">
        <v>344</v>
      </c>
      <c r="CQ5" s="8" t="s">
        <v>345</v>
      </c>
      <c r="CR5" s="8" t="s">
        <v>346</v>
      </c>
      <c r="CS5" s="8" t="s">
        <v>347</v>
      </c>
      <c r="CT5" s="8" t="s">
        <v>348</v>
      </c>
      <c r="CU5" s="8" t="s">
        <v>349</v>
      </c>
      <c r="CV5" s="8" t="s">
        <v>350</v>
      </c>
      <c r="CW5" s="8" t="s">
        <v>351</v>
      </c>
      <c r="CX5" s="8" t="s">
        <v>352</v>
      </c>
      <c r="CY5" s="8" t="s">
        <v>353</v>
      </c>
      <c r="CZ5" s="8" t="s">
        <v>354</v>
      </c>
      <c r="DA5" s="59" t="s">
        <v>355</v>
      </c>
      <c r="DB5" s="64" t="s">
        <v>356</v>
      </c>
      <c r="DC5" s="8" t="s">
        <v>357</v>
      </c>
      <c r="DD5" s="8" t="s">
        <v>358</v>
      </c>
      <c r="DE5" s="8" t="s">
        <v>359</v>
      </c>
      <c r="DF5" s="8" t="s">
        <v>360</v>
      </c>
      <c r="DG5" s="8" t="s">
        <v>361</v>
      </c>
      <c r="DH5" s="8" t="s">
        <v>362</v>
      </c>
      <c r="DI5" s="8" t="s">
        <v>363</v>
      </c>
      <c r="DJ5" s="8" t="s">
        <v>364</v>
      </c>
      <c r="DK5" s="8" t="s">
        <v>365</v>
      </c>
      <c r="DL5" s="8" t="s">
        <v>363</v>
      </c>
      <c r="DM5" s="8" t="s">
        <v>364</v>
      </c>
      <c r="DN5" s="8" t="s">
        <v>365</v>
      </c>
      <c r="DO5" s="8" t="s">
        <v>366</v>
      </c>
      <c r="DP5" s="59" t="s">
        <v>367</v>
      </c>
      <c r="DQ5" s="64" t="s">
        <v>368</v>
      </c>
      <c r="DR5" s="8" t="s">
        <v>369</v>
      </c>
      <c r="DS5" s="8" t="s">
        <v>370</v>
      </c>
      <c r="DT5" s="8" t="s">
        <v>371</v>
      </c>
      <c r="DU5" s="8" t="s">
        <v>372</v>
      </c>
      <c r="DV5" s="8" t="s">
        <v>373</v>
      </c>
      <c r="DW5" s="59" t="s">
        <v>374</v>
      </c>
      <c r="DX5" s="64" t="s">
        <v>375</v>
      </c>
      <c r="DY5" s="8" t="s">
        <v>376</v>
      </c>
      <c r="DZ5" s="8" t="s">
        <v>377</v>
      </c>
      <c r="EA5" s="8" t="s">
        <v>378</v>
      </c>
      <c r="EB5" s="8" t="s">
        <v>379</v>
      </c>
      <c r="EC5" s="8" t="s">
        <v>380</v>
      </c>
      <c r="ED5" s="59" t="s">
        <v>381</v>
      </c>
      <c r="EE5" s="64" t="s">
        <v>382</v>
      </c>
      <c r="EF5" s="8" t="s">
        <v>383</v>
      </c>
      <c r="EG5" s="59" t="s">
        <v>384</v>
      </c>
      <c r="EH5" s="70" t="s">
        <v>385</v>
      </c>
      <c r="EI5" s="64" t="s">
        <v>386</v>
      </c>
      <c r="EJ5" s="8" t="s">
        <v>387</v>
      </c>
      <c r="EK5" s="8" t="s">
        <v>388</v>
      </c>
      <c r="EL5" s="59" t="s">
        <v>389</v>
      </c>
      <c r="EM5" s="64" t="s">
        <v>390</v>
      </c>
      <c r="EN5" s="8" t="s">
        <v>391</v>
      </c>
      <c r="EO5" s="8" t="s">
        <v>392</v>
      </c>
      <c r="EP5" s="8" t="s">
        <v>393</v>
      </c>
      <c r="EQ5" s="8" t="s">
        <v>394</v>
      </c>
      <c r="ER5" s="8" t="s">
        <v>395</v>
      </c>
      <c r="ES5" s="8" t="s">
        <v>396</v>
      </c>
      <c r="ET5" s="8" t="s">
        <v>397</v>
      </c>
      <c r="EU5" s="8" t="s">
        <v>398</v>
      </c>
      <c r="EV5" s="8" t="s">
        <v>399</v>
      </c>
      <c r="EW5" s="8" t="s">
        <v>400</v>
      </c>
      <c r="EX5" s="8" t="s">
        <v>401</v>
      </c>
      <c r="EY5" s="8" t="s">
        <v>402</v>
      </c>
      <c r="EZ5" s="8" t="s">
        <v>403</v>
      </c>
      <c r="FA5" s="8" t="s">
        <v>404</v>
      </c>
      <c r="FB5" s="8" t="s">
        <v>405</v>
      </c>
      <c r="FC5" s="8" t="s">
        <v>406</v>
      </c>
      <c r="FD5" s="8" t="s">
        <v>407</v>
      </c>
      <c r="FE5" s="8" t="s">
        <v>408</v>
      </c>
      <c r="FF5" s="8" t="s">
        <v>409</v>
      </c>
      <c r="FG5" s="59" t="s">
        <v>410</v>
      </c>
      <c r="FH5" s="64" t="s">
        <v>411</v>
      </c>
      <c r="FI5" s="8" t="s">
        <v>412</v>
      </c>
      <c r="FJ5" s="8" t="s">
        <v>413</v>
      </c>
      <c r="FK5" s="8" t="s">
        <v>414</v>
      </c>
      <c r="FL5" s="8" t="s">
        <v>415</v>
      </c>
      <c r="FM5" s="8" t="s">
        <v>416</v>
      </c>
      <c r="FN5" s="8" t="s">
        <v>417</v>
      </c>
      <c r="FO5" s="8" t="s">
        <v>418</v>
      </c>
      <c r="FP5" s="8" t="s">
        <v>419</v>
      </c>
      <c r="FQ5" s="8" t="s">
        <v>420</v>
      </c>
      <c r="FR5" s="8" t="s">
        <v>421</v>
      </c>
      <c r="FS5" s="8" t="s">
        <v>422</v>
      </c>
      <c r="FT5" s="8" t="s">
        <v>423</v>
      </c>
      <c r="FU5" s="8" t="s">
        <v>424</v>
      </c>
      <c r="FV5" s="8" t="s">
        <v>425</v>
      </c>
      <c r="FW5" s="8" t="s">
        <v>426</v>
      </c>
      <c r="FX5" s="59" t="s">
        <v>427</v>
      </c>
    </row>
    <row r="6" spans="1:180" ht="12.6" customHeight="1" x14ac:dyDescent="0.3">
      <c r="A6" s="74" t="s">
        <v>0</v>
      </c>
      <c r="B6" s="1">
        <v>24.766999999999999</v>
      </c>
      <c r="C6" s="1">
        <v>20.238</v>
      </c>
      <c r="D6" s="1">
        <v>20.565000000000001</v>
      </c>
      <c r="E6" s="1">
        <v>20.928999999999998</v>
      </c>
      <c r="F6" s="1">
        <v>21.523</v>
      </c>
      <c r="G6" s="1">
        <v>21.495999999999999</v>
      </c>
      <c r="H6" s="1">
        <v>20.349</v>
      </c>
      <c r="I6" s="1">
        <v>19.818000000000001</v>
      </c>
      <c r="J6" s="1">
        <v>19.962</v>
      </c>
      <c r="K6" s="1">
        <v>18.779</v>
      </c>
      <c r="L6" s="1">
        <v>22.015000000000001</v>
      </c>
      <c r="M6" s="1">
        <v>19.242999999999999</v>
      </c>
      <c r="N6" s="1">
        <v>17.553000000000001</v>
      </c>
      <c r="O6" s="1">
        <v>19.326000000000001</v>
      </c>
      <c r="P6" s="1">
        <v>18.463999999999999</v>
      </c>
      <c r="Q6" s="1">
        <v>22.161000000000001</v>
      </c>
      <c r="R6" s="1">
        <v>24.263999999999999</v>
      </c>
      <c r="S6" s="1">
        <v>17.262</v>
      </c>
      <c r="T6" s="1">
        <v>20.61</v>
      </c>
      <c r="U6" s="1">
        <v>19.677</v>
      </c>
      <c r="V6" s="1">
        <v>16.327000000000002</v>
      </c>
      <c r="W6" s="1">
        <v>14.222</v>
      </c>
      <c r="X6" s="1">
        <v>12.643000000000001</v>
      </c>
      <c r="Y6" s="1">
        <v>18.196999999999999</v>
      </c>
      <c r="Z6" s="1">
        <v>13.627000000000001</v>
      </c>
      <c r="AA6" s="1">
        <v>10.56</v>
      </c>
      <c r="AB6" s="1">
        <v>17.927</v>
      </c>
      <c r="AC6" s="1">
        <v>16.504999999999999</v>
      </c>
      <c r="AD6" s="1">
        <v>19.515000000000001</v>
      </c>
      <c r="AE6" s="1">
        <v>18.539000000000001</v>
      </c>
      <c r="AF6" s="1">
        <v>19.827000000000002</v>
      </c>
      <c r="AG6" s="1">
        <v>18.553999999999998</v>
      </c>
      <c r="AH6" s="1">
        <v>12.891</v>
      </c>
      <c r="AI6" s="1">
        <v>18.172999999999998</v>
      </c>
      <c r="AJ6" s="1">
        <v>16.84</v>
      </c>
      <c r="AK6" s="1">
        <v>21.286000000000001</v>
      </c>
      <c r="AL6" s="1">
        <v>17.427</v>
      </c>
      <c r="AM6" s="1">
        <v>16.16</v>
      </c>
      <c r="AN6" s="1">
        <v>23.152999999999999</v>
      </c>
      <c r="AO6" s="1">
        <v>23.367000000000001</v>
      </c>
      <c r="AP6" s="1">
        <v>27.254999999999999</v>
      </c>
      <c r="AQ6" s="9">
        <v>12.284000000000001</v>
      </c>
      <c r="AR6" s="9">
        <v>13.869</v>
      </c>
      <c r="AS6" s="1">
        <v>11.590999999999999</v>
      </c>
      <c r="AT6" s="1">
        <v>10.51</v>
      </c>
      <c r="AU6" s="1">
        <v>12.996</v>
      </c>
      <c r="AV6" s="1">
        <v>10.388</v>
      </c>
      <c r="AW6" s="1">
        <v>16.844999999999999</v>
      </c>
      <c r="AX6" s="1">
        <v>10.159000000000001</v>
      </c>
      <c r="AY6" s="1">
        <v>10.41</v>
      </c>
      <c r="AZ6" s="9">
        <v>11.246</v>
      </c>
      <c r="BA6" s="1">
        <v>13.744999999999999</v>
      </c>
      <c r="BB6" s="1">
        <v>11.826000000000001</v>
      </c>
      <c r="BC6" s="1">
        <v>13.577999999999999</v>
      </c>
      <c r="BD6" s="1">
        <v>19.917000000000002</v>
      </c>
      <c r="BE6" s="1">
        <v>20.954000000000001</v>
      </c>
      <c r="BF6" s="1">
        <v>18.829999999999998</v>
      </c>
      <c r="BG6" s="1">
        <v>18.492000000000001</v>
      </c>
      <c r="BH6" s="1">
        <v>20.556000000000001</v>
      </c>
      <c r="BI6" s="1">
        <v>19.14</v>
      </c>
      <c r="BJ6" s="1">
        <v>20.323</v>
      </c>
      <c r="BK6" s="1">
        <v>20.367999999999999</v>
      </c>
      <c r="BL6" s="1">
        <v>20.161000000000001</v>
      </c>
      <c r="BM6" s="1">
        <v>15.54</v>
      </c>
      <c r="BN6" s="1">
        <v>15.086</v>
      </c>
      <c r="BO6" s="1">
        <v>14.731</v>
      </c>
      <c r="BP6" s="1">
        <v>14.673</v>
      </c>
      <c r="BQ6" s="1">
        <v>19.628</v>
      </c>
      <c r="BR6" s="1">
        <v>19.82</v>
      </c>
      <c r="BS6" s="1">
        <v>18.486000000000001</v>
      </c>
      <c r="BT6" s="1">
        <v>19.256</v>
      </c>
      <c r="BU6" s="1">
        <v>13.49</v>
      </c>
      <c r="BV6" s="1">
        <v>19.143999999999998</v>
      </c>
      <c r="BW6" s="1">
        <v>17.416</v>
      </c>
      <c r="BX6" s="1">
        <v>15.028</v>
      </c>
      <c r="BY6" s="1">
        <v>16.783000000000001</v>
      </c>
      <c r="BZ6" s="1">
        <v>15.801</v>
      </c>
      <c r="CA6" s="1">
        <v>18.393999999999998</v>
      </c>
      <c r="CB6" s="1">
        <v>16</v>
      </c>
      <c r="CC6" s="1">
        <v>18.184000000000001</v>
      </c>
      <c r="CD6" s="1">
        <v>16.327000000000002</v>
      </c>
      <c r="CE6" s="1">
        <v>18.228999999999999</v>
      </c>
      <c r="CF6" s="1">
        <v>14.356999999999999</v>
      </c>
      <c r="CG6" s="1">
        <v>17.099</v>
      </c>
      <c r="CH6" s="1">
        <v>18.266999999999999</v>
      </c>
      <c r="CI6" s="1">
        <v>16.603000000000002</v>
      </c>
      <c r="CJ6" s="1">
        <v>19.04</v>
      </c>
      <c r="CK6" s="1">
        <v>17.501999999999999</v>
      </c>
      <c r="CL6" s="1">
        <v>19.370999999999999</v>
      </c>
      <c r="CM6" s="1">
        <v>18.963000000000001</v>
      </c>
      <c r="CN6" s="1">
        <v>18.518000000000001</v>
      </c>
      <c r="CO6" s="1">
        <v>24.948</v>
      </c>
      <c r="CP6" s="1">
        <v>18.635000000000002</v>
      </c>
      <c r="CQ6" s="1">
        <v>18.114999999999998</v>
      </c>
      <c r="CR6" s="1">
        <v>20.509</v>
      </c>
      <c r="CS6" s="1">
        <v>17.241</v>
      </c>
      <c r="CT6" s="1">
        <v>20.190999999999999</v>
      </c>
      <c r="CU6" s="1">
        <v>19.777999999999999</v>
      </c>
      <c r="CV6" s="1">
        <v>20.379000000000001</v>
      </c>
      <c r="CW6" s="1">
        <v>19.428999999999998</v>
      </c>
      <c r="CX6" s="1">
        <v>19.300999999999998</v>
      </c>
      <c r="CY6" s="1">
        <v>16.802</v>
      </c>
      <c r="CZ6" s="1">
        <v>17.835000000000001</v>
      </c>
      <c r="DA6" s="1">
        <v>20.856000000000002</v>
      </c>
      <c r="DB6" s="1">
        <v>19.516999999999999</v>
      </c>
      <c r="DC6" s="1">
        <v>23.835999999999999</v>
      </c>
      <c r="DD6" s="1">
        <v>18.753</v>
      </c>
      <c r="DE6" s="1">
        <v>19.649000000000001</v>
      </c>
      <c r="DF6" s="1">
        <v>20.376999999999999</v>
      </c>
      <c r="DG6" s="1">
        <v>21.739000000000001</v>
      </c>
      <c r="DH6" s="1">
        <v>23.044</v>
      </c>
      <c r="DI6" s="1">
        <v>20.079000000000001</v>
      </c>
      <c r="DJ6" s="1">
        <v>20.446999999999999</v>
      </c>
      <c r="DK6" s="1">
        <v>21.481000000000002</v>
      </c>
      <c r="DL6" s="1">
        <v>20.079000000000001</v>
      </c>
      <c r="DM6" s="1">
        <v>20.446999999999999</v>
      </c>
      <c r="DN6" s="1">
        <v>21.481000000000002</v>
      </c>
      <c r="DO6" s="1">
        <v>19.062999999999999</v>
      </c>
      <c r="DP6" s="1">
        <v>21.677</v>
      </c>
      <c r="DQ6" s="1">
        <v>19.582999999999998</v>
      </c>
      <c r="DR6" s="1">
        <v>19.382000000000001</v>
      </c>
      <c r="DS6" s="1">
        <v>19.710999999999999</v>
      </c>
      <c r="DT6" s="1">
        <v>19.184999999999999</v>
      </c>
      <c r="DU6" s="1">
        <v>19.603999999999999</v>
      </c>
      <c r="DV6" s="1">
        <v>19.728999999999999</v>
      </c>
      <c r="DW6" s="1">
        <v>19.077999999999999</v>
      </c>
      <c r="DX6" s="1">
        <v>20.068999999999999</v>
      </c>
      <c r="DY6" s="1">
        <v>19.501999999999999</v>
      </c>
      <c r="DZ6" s="1">
        <v>25.04</v>
      </c>
      <c r="EA6" s="1">
        <v>22.591000000000001</v>
      </c>
      <c r="EB6" s="1">
        <v>19.350000000000001</v>
      </c>
      <c r="EC6" s="1">
        <v>18.827999999999999</v>
      </c>
      <c r="ED6" s="1">
        <v>19.332999999999998</v>
      </c>
      <c r="EE6" s="1">
        <v>21.655999999999999</v>
      </c>
      <c r="EF6" s="1">
        <v>19.305</v>
      </c>
      <c r="EG6" s="1">
        <v>20</v>
      </c>
      <c r="EH6" s="1">
        <v>20.515999999999998</v>
      </c>
      <c r="EI6" s="1">
        <v>19.838000000000001</v>
      </c>
      <c r="EJ6" s="1">
        <v>19.53</v>
      </c>
      <c r="EK6" s="1">
        <v>19.806000000000001</v>
      </c>
      <c r="EL6" s="1">
        <v>18.783000000000001</v>
      </c>
      <c r="EM6" s="1">
        <v>20.309000000000001</v>
      </c>
      <c r="EN6" s="1">
        <v>19.952999999999999</v>
      </c>
      <c r="EO6" s="1">
        <v>17.114999999999998</v>
      </c>
      <c r="EP6" s="1">
        <v>19.911999999999999</v>
      </c>
      <c r="EQ6" s="1">
        <v>17.449000000000002</v>
      </c>
      <c r="ER6" s="1">
        <v>19.827000000000002</v>
      </c>
      <c r="ES6" s="1">
        <v>19.891999999999999</v>
      </c>
      <c r="ET6" s="1">
        <v>19.757000000000001</v>
      </c>
      <c r="EU6" s="1">
        <v>19.718</v>
      </c>
      <c r="EV6" s="1">
        <v>19.681000000000001</v>
      </c>
      <c r="EW6" s="1">
        <v>20.067</v>
      </c>
      <c r="EX6" s="1">
        <v>19.262</v>
      </c>
      <c r="EY6" s="1">
        <v>19.962</v>
      </c>
      <c r="EZ6" s="1">
        <v>19.95</v>
      </c>
      <c r="FA6" s="1">
        <v>15.542999999999999</v>
      </c>
      <c r="FB6" s="1">
        <v>13.702</v>
      </c>
      <c r="FC6" s="1">
        <v>14.484999999999999</v>
      </c>
      <c r="FD6" s="1">
        <v>20.285</v>
      </c>
      <c r="FE6" s="1">
        <v>18.568000000000001</v>
      </c>
      <c r="FF6" s="1">
        <v>19.471</v>
      </c>
      <c r="FG6" s="1">
        <v>19.805</v>
      </c>
      <c r="FH6" s="1">
        <v>19.736000000000001</v>
      </c>
      <c r="FI6" s="1">
        <v>19.68</v>
      </c>
      <c r="FJ6" s="1">
        <v>19.901</v>
      </c>
      <c r="FK6" s="1">
        <v>19.241</v>
      </c>
      <c r="FL6" s="1">
        <v>19.873000000000001</v>
      </c>
      <c r="FM6" s="1">
        <v>20.167999999999999</v>
      </c>
      <c r="FN6" s="1">
        <v>20.045000000000002</v>
      </c>
      <c r="FO6" s="1">
        <v>19.940999999999999</v>
      </c>
      <c r="FP6" s="1">
        <v>20.324999999999999</v>
      </c>
      <c r="FQ6" s="1">
        <v>19.491</v>
      </c>
      <c r="FR6" s="1">
        <v>19.541</v>
      </c>
      <c r="FS6" s="1">
        <v>19.875</v>
      </c>
      <c r="FT6" s="1">
        <v>19.318000000000001</v>
      </c>
      <c r="FU6" s="1">
        <v>19.695</v>
      </c>
      <c r="FV6" s="1">
        <v>19.327999999999999</v>
      </c>
      <c r="FW6" s="1">
        <v>19.7</v>
      </c>
      <c r="FX6" s="1">
        <v>19.95</v>
      </c>
    </row>
    <row r="7" spans="1:180" x14ac:dyDescent="0.3">
      <c r="A7" s="75" t="s">
        <v>1</v>
      </c>
      <c r="B7" s="1">
        <v>1.1539999999999999</v>
      </c>
      <c r="C7" s="1" t="s">
        <v>226</v>
      </c>
      <c r="D7" s="1" t="s">
        <v>226</v>
      </c>
      <c r="E7" s="1" t="s">
        <v>226</v>
      </c>
      <c r="F7" s="1" t="s">
        <v>226</v>
      </c>
      <c r="G7" s="1" t="s">
        <v>226</v>
      </c>
      <c r="H7" s="1" t="s">
        <v>226</v>
      </c>
      <c r="I7" s="1" t="s">
        <v>225</v>
      </c>
      <c r="J7" s="1" t="s">
        <v>225</v>
      </c>
      <c r="K7" s="1" t="s">
        <v>225</v>
      </c>
      <c r="L7" s="1" t="s">
        <v>225</v>
      </c>
      <c r="M7" s="1" t="s">
        <v>225</v>
      </c>
      <c r="N7" s="1" t="s">
        <v>225</v>
      </c>
      <c r="O7" s="1" t="s">
        <v>225</v>
      </c>
      <c r="P7" s="1" t="s">
        <v>225</v>
      </c>
      <c r="Q7" s="1" t="s">
        <v>225</v>
      </c>
      <c r="R7" s="1" t="s">
        <v>226</v>
      </c>
      <c r="S7" s="1" t="s">
        <v>226</v>
      </c>
      <c r="T7" s="1" t="s">
        <v>226</v>
      </c>
      <c r="U7" s="1" t="s">
        <v>226</v>
      </c>
      <c r="V7" s="1" t="s">
        <v>226</v>
      </c>
      <c r="W7" s="1" t="s">
        <v>226</v>
      </c>
      <c r="X7" s="1" t="s">
        <v>226</v>
      </c>
      <c r="Y7" s="1" t="s">
        <v>226</v>
      </c>
      <c r="Z7" s="1" t="s">
        <v>226</v>
      </c>
      <c r="AA7" s="1" t="s">
        <v>226</v>
      </c>
      <c r="AB7" s="1" t="s">
        <v>226</v>
      </c>
      <c r="AC7" s="1" t="s">
        <v>226</v>
      </c>
      <c r="AD7" s="1" t="s">
        <v>226</v>
      </c>
      <c r="AE7" s="1" t="s">
        <v>226</v>
      </c>
      <c r="AF7" s="1" t="s">
        <v>226</v>
      </c>
      <c r="AG7" s="1" t="s">
        <v>226</v>
      </c>
      <c r="AH7" s="1" t="s">
        <v>226</v>
      </c>
      <c r="AI7" s="1" t="s">
        <v>226</v>
      </c>
      <c r="AJ7" s="1" t="s">
        <v>226</v>
      </c>
      <c r="AK7" s="1" t="s">
        <v>226</v>
      </c>
      <c r="AL7" s="1" t="s">
        <v>226</v>
      </c>
      <c r="AM7" s="1" t="s">
        <v>226</v>
      </c>
      <c r="AN7" s="1" t="s">
        <v>225</v>
      </c>
      <c r="AO7" s="1" t="s">
        <v>225</v>
      </c>
      <c r="AP7" s="1">
        <v>8.5000000000000006E-2</v>
      </c>
      <c r="AQ7" s="9" t="s">
        <v>226</v>
      </c>
      <c r="AR7" s="9" t="s">
        <v>226</v>
      </c>
      <c r="AS7" s="1" t="s">
        <v>226</v>
      </c>
      <c r="AT7" s="1" t="s">
        <v>226</v>
      </c>
      <c r="AU7" s="1" t="s">
        <v>226</v>
      </c>
      <c r="AV7" s="1" t="s">
        <v>226</v>
      </c>
      <c r="AW7" s="1" t="s">
        <v>226</v>
      </c>
      <c r="AX7" s="1" t="s">
        <v>226</v>
      </c>
      <c r="AY7" s="1" t="s">
        <v>226</v>
      </c>
      <c r="AZ7" s="9" t="s">
        <v>226</v>
      </c>
      <c r="BA7" s="1" t="s">
        <v>226</v>
      </c>
      <c r="BB7" s="1" t="s">
        <v>226</v>
      </c>
      <c r="BC7" s="1" t="s">
        <v>226</v>
      </c>
      <c r="BD7" s="1" t="s">
        <v>226</v>
      </c>
      <c r="BE7" s="1" t="s">
        <v>226</v>
      </c>
      <c r="BF7" s="1" t="s">
        <v>226</v>
      </c>
      <c r="BG7" s="1" t="s">
        <v>226</v>
      </c>
      <c r="BH7" s="1" t="s">
        <v>226</v>
      </c>
      <c r="BI7" s="1" t="s">
        <v>226</v>
      </c>
      <c r="BJ7" s="1" t="s">
        <v>226</v>
      </c>
      <c r="BK7" s="1" t="s">
        <v>226</v>
      </c>
      <c r="BL7" s="1" t="s">
        <v>226</v>
      </c>
      <c r="BM7" s="1" t="s">
        <v>226</v>
      </c>
      <c r="BN7" s="1" t="s">
        <v>226</v>
      </c>
      <c r="BO7" s="1" t="s">
        <v>226</v>
      </c>
      <c r="BP7" s="1" t="s">
        <v>226</v>
      </c>
      <c r="BQ7" s="1" t="s">
        <v>226</v>
      </c>
      <c r="BR7" s="1" t="s">
        <v>226</v>
      </c>
      <c r="BS7" s="1" t="s">
        <v>226</v>
      </c>
      <c r="BT7" s="1" t="s">
        <v>226</v>
      </c>
      <c r="BU7" s="1" t="s">
        <v>225</v>
      </c>
      <c r="BV7" s="1" t="s">
        <v>225</v>
      </c>
      <c r="BW7" s="1" t="s">
        <v>225</v>
      </c>
      <c r="BX7" s="1" t="s">
        <v>225</v>
      </c>
      <c r="BY7" s="1" t="s">
        <v>225</v>
      </c>
      <c r="BZ7" s="1" t="s">
        <v>225</v>
      </c>
      <c r="CA7" s="1" t="s">
        <v>225</v>
      </c>
      <c r="CB7" s="1" t="s">
        <v>225</v>
      </c>
      <c r="CC7" s="1" t="s">
        <v>225</v>
      </c>
      <c r="CD7" s="1" t="s">
        <v>225</v>
      </c>
      <c r="CE7" s="1" t="s">
        <v>225</v>
      </c>
      <c r="CF7" s="1" t="s">
        <v>225</v>
      </c>
      <c r="CG7" s="1" t="s">
        <v>225</v>
      </c>
      <c r="CH7" s="1" t="s">
        <v>226</v>
      </c>
      <c r="CI7" s="1" t="s">
        <v>226</v>
      </c>
      <c r="CJ7" s="1" t="s">
        <v>226</v>
      </c>
      <c r="CK7" s="1" t="s">
        <v>226</v>
      </c>
      <c r="CL7" s="1" t="s">
        <v>226</v>
      </c>
      <c r="CM7" s="1" t="s">
        <v>226</v>
      </c>
      <c r="CN7" s="1" t="s">
        <v>226</v>
      </c>
      <c r="CO7" s="1" t="s">
        <v>226</v>
      </c>
      <c r="CP7" s="1" t="s">
        <v>226</v>
      </c>
      <c r="CQ7" s="1" t="s">
        <v>226</v>
      </c>
      <c r="CR7" s="1" t="s">
        <v>226</v>
      </c>
      <c r="CS7" s="1">
        <v>0.247</v>
      </c>
      <c r="CT7" s="1" t="s">
        <v>225</v>
      </c>
      <c r="CU7" s="1" t="s">
        <v>225</v>
      </c>
      <c r="CV7" s="1" t="s">
        <v>225</v>
      </c>
      <c r="CW7" s="1" t="s">
        <v>225</v>
      </c>
      <c r="CX7" s="1" t="s">
        <v>225</v>
      </c>
      <c r="CY7" s="1" t="s">
        <v>225</v>
      </c>
      <c r="CZ7" s="1" t="s">
        <v>225</v>
      </c>
      <c r="DA7" s="1" t="s">
        <v>225</v>
      </c>
      <c r="DB7" s="1" t="s">
        <v>226</v>
      </c>
      <c r="DC7" s="1" t="s">
        <v>226</v>
      </c>
      <c r="DD7" s="1" t="s">
        <v>226</v>
      </c>
      <c r="DE7" s="1" t="s">
        <v>226</v>
      </c>
      <c r="DF7" s="1" t="s">
        <v>226</v>
      </c>
      <c r="DG7" s="1">
        <v>0.11700000000000001</v>
      </c>
      <c r="DH7" s="1">
        <v>5.1999999999999998E-2</v>
      </c>
      <c r="DI7" s="1">
        <v>1.496</v>
      </c>
      <c r="DJ7" s="1" t="s">
        <v>226</v>
      </c>
      <c r="DK7" s="1" t="s">
        <v>226</v>
      </c>
      <c r="DL7" s="1">
        <v>1.496</v>
      </c>
      <c r="DM7" s="1" t="s">
        <v>226</v>
      </c>
      <c r="DN7" s="1" t="s">
        <v>226</v>
      </c>
      <c r="DO7" s="1" t="s">
        <v>226</v>
      </c>
      <c r="DP7" s="1" t="s">
        <v>226</v>
      </c>
      <c r="DQ7" s="1" t="s">
        <v>226</v>
      </c>
      <c r="DR7" s="1" t="s">
        <v>226</v>
      </c>
      <c r="DS7" s="1" t="s">
        <v>226</v>
      </c>
      <c r="DT7" s="1" t="s">
        <v>226</v>
      </c>
      <c r="DU7" s="1" t="s">
        <v>226</v>
      </c>
      <c r="DV7" s="1" t="s">
        <v>226</v>
      </c>
      <c r="DW7" s="1" t="s">
        <v>226</v>
      </c>
      <c r="DX7" s="1" t="s">
        <v>226</v>
      </c>
      <c r="DY7" s="1" t="s">
        <v>226</v>
      </c>
      <c r="DZ7" s="1">
        <v>2.512</v>
      </c>
      <c r="EA7" s="1" t="s">
        <v>226</v>
      </c>
      <c r="EB7" s="1" t="s">
        <v>226</v>
      </c>
      <c r="EC7" s="1" t="s">
        <v>226</v>
      </c>
      <c r="ED7" s="1" t="s">
        <v>226</v>
      </c>
      <c r="EE7" s="1" t="s">
        <v>489</v>
      </c>
      <c r="EF7" s="1" t="s">
        <v>226</v>
      </c>
      <c r="EG7" s="1" t="s">
        <v>226</v>
      </c>
      <c r="EH7" s="1" t="s">
        <v>226</v>
      </c>
      <c r="EI7" s="1" t="s">
        <v>226</v>
      </c>
      <c r="EJ7" s="1" t="s">
        <v>226</v>
      </c>
      <c r="EK7" s="1" t="s">
        <v>226</v>
      </c>
      <c r="EL7" s="1">
        <v>3.5000000000000003E-2</v>
      </c>
      <c r="EM7" s="1" t="s">
        <v>226</v>
      </c>
      <c r="EN7" s="1" t="s">
        <v>226</v>
      </c>
      <c r="EO7" s="1" t="s">
        <v>226</v>
      </c>
      <c r="EP7" s="1" t="s">
        <v>226</v>
      </c>
      <c r="EQ7" s="1" t="s">
        <v>226</v>
      </c>
      <c r="ER7" s="1" t="s">
        <v>226</v>
      </c>
      <c r="ES7" s="1" t="s">
        <v>226</v>
      </c>
      <c r="ET7" s="1" t="s">
        <v>226</v>
      </c>
      <c r="EU7" s="1" t="s">
        <v>226</v>
      </c>
      <c r="EV7" s="1" t="s">
        <v>226</v>
      </c>
      <c r="EW7" s="1" t="s">
        <v>226</v>
      </c>
      <c r="EX7" s="1" t="s">
        <v>226</v>
      </c>
      <c r="EY7" s="1" t="s">
        <v>226</v>
      </c>
      <c r="EZ7" s="1" t="s">
        <v>226</v>
      </c>
      <c r="FA7" s="1" t="s">
        <v>226</v>
      </c>
      <c r="FB7" s="1" t="s">
        <v>226</v>
      </c>
      <c r="FC7" s="1" t="s">
        <v>226</v>
      </c>
      <c r="FD7" s="1" t="s">
        <v>226</v>
      </c>
      <c r="FE7" s="1" t="s">
        <v>226</v>
      </c>
      <c r="FF7" s="1" t="s">
        <v>226</v>
      </c>
      <c r="FG7" s="1" t="s">
        <v>226</v>
      </c>
      <c r="FH7" s="1" t="s">
        <v>226</v>
      </c>
      <c r="FI7" s="1" t="s">
        <v>226</v>
      </c>
      <c r="FJ7" s="1" t="s">
        <v>226</v>
      </c>
      <c r="FK7" s="1" t="s">
        <v>226</v>
      </c>
      <c r="FL7" s="1" t="s">
        <v>226</v>
      </c>
      <c r="FM7" s="1" t="s">
        <v>226</v>
      </c>
      <c r="FN7" s="1" t="s">
        <v>226</v>
      </c>
      <c r="FO7" s="1" t="s">
        <v>226</v>
      </c>
      <c r="FP7" s="1" t="s">
        <v>226</v>
      </c>
      <c r="FQ7" s="1" t="s">
        <v>226</v>
      </c>
      <c r="FR7" s="1" t="s">
        <v>226</v>
      </c>
      <c r="FS7" s="1" t="s">
        <v>226</v>
      </c>
      <c r="FT7" s="1" t="s">
        <v>226</v>
      </c>
      <c r="FU7" s="1" t="s">
        <v>226</v>
      </c>
      <c r="FV7" s="1" t="s">
        <v>226</v>
      </c>
      <c r="FW7" s="1" t="s">
        <v>226</v>
      </c>
      <c r="FX7" s="1" t="s">
        <v>226</v>
      </c>
    </row>
    <row r="8" spans="1:180" x14ac:dyDescent="0.3">
      <c r="A8" s="75" t="s">
        <v>2</v>
      </c>
      <c r="B8" s="1">
        <v>0.32700000000000001</v>
      </c>
      <c r="C8" s="1" t="s">
        <v>226</v>
      </c>
      <c r="D8" s="1" t="s">
        <v>226</v>
      </c>
      <c r="E8" s="1" t="s">
        <v>489</v>
      </c>
      <c r="F8" s="1" t="s">
        <v>489</v>
      </c>
      <c r="G8" s="1" t="s">
        <v>489</v>
      </c>
      <c r="H8" s="1" t="s">
        <v>489</v>
      </c>
      <c r="I8" s="1">
        <v>2.8000000000000001E-2</v>
      </c>
      <c r="J8" s="1">
        <v>4.4999999999999998E-2</v>
      </c>
      <c r="K8" s="1" t="s">
        <v>489</v>
      </c>
      <c r="L8" s="1">
        <v>7.5999999999999998E-2</v>
      </c>
      <c r="M8" s="1" t="s">
        <v>489</v>
      </c>
      <c r="N8" s="1">
        <v>6.8000000000000005E-2</v>
      </c>
      <c r="O8" s="1" t="s">
        <v>489</v>
      </c>
      <c r="P8" s="1" t="s">
        <v>489</v>
      </c>
      <c r="Q8" s="1">
        <v>0.53700000000000003</v>
      </c>
      <c r="R8" s="1">
        <v>0.64100000000000001</v>
      </c>
      <c r="S8" s="1" t="s">
        <v>226</v>
      </c>
      <c r="T8" s="1">
        <v>4.2000000000000003E-2</v>
      </c>
      <c r="U8" s="1" t="s">
        <v>226</v>
      </c>
      <c r="V8" s="1" t="s">
        <v>226</v>
      </c>
      <c r="W8" s="1" t="s">
        <v>226</v>
      </c>
      <c r="X8" s="1" t="s">
        <v>226</v>
      </c>
      <c r="Y8" s="1" t="s">
        <v>226</v>
      </c>
      <c r="Z8" s="1" t="s">
        <v>226</v>
      </c>
      <c r="AA8" s="1" t="s">
        <v>489</v>
      </c>
      <c r="AB8" s="1" t="s">
        <v>226</v>
      </c>
      <c r="AC8" s="1" t="s">
        <v>226</v>
      </c>
      <c r="AD8" s="1" t="s">
        <v>226</v>
      </c>
      <c r="AE8" s="1" t="s">
        <v>226</v>
      </c>
      <c r="AF8" s="1" t="s">
        <v>226</v>
      </c>
      <c r="AG8" s="1" t="s">
        <v>226</v>
      </c>
      <c r="AH8" s="1" t="s">
        <v>226</v>
      </c>
      <c r="AI8" s="1" t="s">
        <v>226</v>
      </c>
      <c r="AJ8" s="1" t="s">
        <v>226</v>
      </c>
      <c r="AK8" s="1" t="s">
        <v>226</v>
      </c>
      <c r="AL8" s="1" t="s">
        <v>226</v>
      </c>
      <c r="AM8" s="1" t="s">
        <v>226</v>
      </c>
      <c r="AN8" s="1">
        <v>1.3680000000000001</v>
      </c>
      <c r="AO8" s="1">
        <v>1.536</v>
      </c>
      <c r="AP8" s="1">
        <v>2.2709999999999999</v>
      </c>
      <c r="AQ8" s="9">
        <v>0.45700000000000002</v>
      </c>
      <c r="AR8" s="9">
        <v>2.5470000000000002</v>
      </c>
      <c r="AS8" s="1">
        <v>2.2959999999999998</v>
      </c>
      <c r="AT8" s="1">
        <v>0.23799999999999999</v>
      </c>
      <c r="AU8" s="1">
        <v>1.712</v>
      </c>
      <c r="AV8" s="1" t="s">
        <v>489</v>
      </c>
      <c r="AW8" s="1">
        <v>0.98399999999999999</v>
      </c>
      <c r="AX8" s="1">
        <v>0.193</v>
      </c>
      <c r="AY8" s="1">
        <v>0.161</v>
      </c>
      <c r="AZ8" s="9" t="s">
        <v>489</v>
      </c>
      <c r="BA8" s="1" t="s">
        <v>489</v>
      </c>
      <c r="BB8" s="1">
        <v>9.4E-2</v>
      </c>
      <c r="BC8" s="1">
        <v>5.5E-2</v>
      </c>
      <c r="BD8" s="1" t="s">
        <v>489</v>
      </c>
      <c r="BE8" s="1" t="s">
        <v>489</v>
      </c>
      <c r="BF8" s="1" t="s">
        <v>226</v>
      </c>
      <c r="BG8" s="1" t="s">
        <v>489</v>
      </c>
      <c r="BH8" s="1" t="s">
        <v>226</v>
      </c>
      <c r="BI8" s="1" t="s">
        <v>489</v>
      </c>
      <c r="BJ8" s="1" t="s">
        <v>226</v>
      </c>
      <c r="BK8" s="1" t="s">
        <v>226</v>
      </c>
      <c r="BL8" s="1" t="s">
        <v>489</v>
      </c>
      <c r="BM8" s="1" t="s">
        <v>226</v>
      </c>
      <c r="BN8" s="1" t="s">
        <v>489</v>
      </c>
      <c r="BO8" s="1" t="s">
        <v>226</v>
      </c>
      <c r="BP8" s="1" t="s">
        <v>226</v>
      </c>
      <c r="BQ8" s="1" t="s">
        <v>226</v>
      </c>
      <c r="BR8" s="1" t="s">
        <v>226</v>
      </c>
      <c r="BS8" s="1" t="s">
        <v>226</v>
      </c>
      <c r="BT8" s="1" t="s">
        <v>489</v>
      </c>
      <c r="BU8" s="1" t="s">
        <v>489</v>
      </c>
      <c r="BV8" s="1" t="s">
        <v>489</v>
      </c>
      <c r="BW8" s="1" t="s">
        <v>489</v>
      </c>
      <c r="BX8" s="1" t="s">
        <v>225</v>
      </c>
      <c r="BY8" s="1" t="s">
        <v>225</v>
      </c>
      <c r="BZ8" s="1" t="s">
        <v>225</v>
      </c>
      <c r="CA8" s="1" t="s">
        <v>225</v>
      </c>
      <c r="CB8" s="1" t="s">
        <v>225</v>
      </c>
      <c r="CC8" s="1" t="s">
        <v>489</v>
      </c>
      <c r="CD8" s="1">
        <v>5.8999999999999997E-2</v>
      </c>
      <c r="CE8" s="1" t="s">
        <v>489</v>
      </c>
      <c r="CF8" s="1">
        <v>2.8000000000000001E-2</v>
      </c>
      <c r="CG8" s="1" t="s">
        <v>225</v>
      </c>
      <c r="CH8" s="1">
        <v>3.2000000000000001E-2</v>
      </c>
      <c r="CI8" s="1">
        <v>8.3000000000000004E-2</v>
      </c>
      <c r="CJ8" s="1">
        <v>3.7999999999999999E-2</v>
      </c>
      <c r="CK8" s="1">
        <v>4.2999999999999997E-2</v>
      </c>
      <c r="CL8" s="1" t="s">
        <v>489</v>
      </c>
      <c r="CM8" s="1" t="s">
        <v>489</v>
      </c>
      <c r="CN8" s="1">
        <v>8.3000000000000004E-2</v>
      </c>
      <c r="CO8" s="1">
        <v>0.82399999999999995</v>
      </c>
      <c r="CP8" s="1">
        <v>4.9000000000000002E-2</v>
      </c>
      <c r="CQ8" s="1">
        <v>7.0000000000000007E-2</v>
      </c>
      <c r="CR8" s="1">
        <v>4.4999999999999998E-2</v>
      </c>
      <c r="CS8" s="1">
        <v>9.0999999999999998E-2</v>
      </c>
      <c r="CT8" s="1" t="s">
        <v>489</v>
      </c>
      <c r="CU8" s="1" t="s">
        <v>489</v>
      </c>
      <c r="CV8" s="1" t="s">
        <v>489</v>
      </c>
      <c r="CW8" s="1" t="s">
        <v>225</v>
      </c>
      <c r="CX8" s="1">
        <v>5.2999999999999999E-2</v>
      </c>
      <c r="CY8" s="1">
        <v>0.121</v>
      </c>
      <c r="CZ8" s="1">
        <v>0.19700000000000001</v>
      </c>
      <c r="DA8" s="1">
        <v>5.7000000000000002E-2</v>
      </c>
      <c r="DB8" s="1">
        <v>4.4999999999999998E-2</v>
      </c>
      <c r="DC8" s="1">
        <v>0.48399999999999999</v>
      </c>
      <c r="DD8" s="1">
        <v>0.14899999999999999</v>
      </c>
      <c r="DE8" s="1">
        <v>5.0999999999999997E-2</v>
      </c>
      <c r="DF8" s="1">
        <v>0.255</v>
      </c>
      <c r="DG8" s="1">
        <v>2.0920000000000001</v>
      </c>
      <c r="DH8" s="1">
        <v>2.36</v>
      </c>
      <c r="DI8" s="1">
        <v>1.2090000000000001</v>
      </c>
      <c r="DJ8" s="1">
        <v>0.22500000000000001</v>
      </c>
      <c r="DK8" s="1">
        <v>0.185</v>
      </c>
      <c r="DL8" s="1">
        <v>1.2090000000000001</v>
      </c>
      <c r="DM8" s="1">
        <v>0.22500000000000001</v>
      </c>
      <c r="DN8" s="1">
        <v>0.185</v>
      </c>
      <c r="DO8" s="1">
        <v>0.17799999999999999</v>
      </c>
      <c r="DP8" s="1">
        <v>0.161</v>
      </c>
      <c r="DQ8" s="1" t="s">
        <v>226</v>
      </c>
      <c r="DR8" s="1" t="s">
        <v>226</v>
      </c>
      <c r="DS8" s="1" t="s">
        <v>226</v>
      </c>
      <c r="DT8" s="1" t="s">
        <v>226</v>
      </c>
      <c r="DU8" s="1" t="s">
        <v>226</v>
      </c>
      <c r="DV8" s="1" t="s">
        <v>226</v>
      </c>
      <c r="DW8" s="1" t="s">
        <v>226</v>
      </c>
      <c r="DX8" s="1">
        <v>5.8999999999999997E-2</v>
      </c>
      <c r="DY8" s="1" t="s">
        <v>226</v>
      </c>
      <c r="DZ8" s="1">
        <v>1.175</v>
      </c>
      <c r="EA8" s="1">
        <v>2.2160000000000002</v>
      </c>
      <c r="EB8" s="1" t="s">
        <v>226</v>
      </c>
      <c r="EC8" s="1" t="s">
        <v>226</v>
      </c>
      <c r="ED8" s="1" t="s">
        <v>226</v>
      </c>
      <c r="EE8" s="1">
        <v>5.2999999999999999E-2</v>
      </c>
      <c r="EF8" s="1" t="s">
        <v>226</v>
      </c>
      <c r="EG8" s="1" t="s">
        <v>226</v>
      </c>
      <c r="EH8" s="1" t="s">
        <v>226</v>
      </c>
      <c r="EI8" s="1" t="s">
        <v>226</v>
      </c>
      <c r="EJ8" s="1" t="s">
        <v>226</v>
      </c>
      <c r="EK8" s="1" t="s">
        <v>226</v>
      </c>
      <c r="EL8" s="1" t="s">
        <v>226</v>
      </c>
      <c r="EM8" s="1">
        <v>0.67600000000000005</v>
      </c>
      <c r="EN8" s="1">
        <v>0.54400000000000004</v>
      </c>
      <c r="EO8" s="1">
        <v>1.22</v>
      </c>
      <c r="EP8" s="1">
        <v>0.58699999999999997</v>
      </c>
      <c r="EQ8" s="1">
        <v>0.995</v>
      </c>
      <c r="ER8" s="1">
        <v>1.024</v>
      </c>
      <c r="ES8" s="1">
        <v>0.83499999999999996</v>
      </c>
      <c r="ET8" s="1">
        <v>1.946</v>
      </c>
      <c r="EU8" s="1">
        <v>3.5329999999999999</v>
      </c>
      <c r="EV8" s="1">
        <v>0.53600000000000003</v>
      </c>
      <c r="EW8" s="1">
        <v>1.101</v>
      </c>
      <c r="EX8" s="1">
        <v>0.69399999999999995</v>
      </c>
      <c r="EY8" s="1">
        <v>0.56999999999999995</v>
      </c>
      <c r="EZ8" s="1">
        <v>0.85099999999999998</v>
      </c>
      <c r="FA8" s="1">
        <v>0.33500000000000002</v>
      </c>
      <c r="FB8" s="1" t="s">
        <v>226</v>
      </c>
      <c r="FC8" s="1">
        <v>0.496</v>
      </c>
      <c r="FD8" s="1">
        <v>0.26900000000000002</v>
      </c>
      <c r="FE8" s="1">
        <v>0.59099999999999997</v>
      </c>
      <c r="FF8" s="1">
        <v>0.49299999999999999</v>
      </c>
      <c r="FG8" s="1">
        <v>0.59699999999999998</v>
      </c>
      <c r="FH8" s="1">
        <v>0.21299999999999999</v>
      </c>
      <c r="FI8" s="1">
        <v>0.224</v>
      </c>
      <c r="FJ8" s="1">
        <v>0.29099999999999998</v>
      </c>
      <c r="FK8" s="1">
        <v>2.218</v>
      </c>
      <c r="FL8" s="1">
        <v>0.52400000000000002</v>
      </c>
      <c r="FM8" s="1">
        <v>0.47799999999999998</v>
      </c>
      <c r="FN8" s="1">
        <v>0.48499999999999999</v>
      </c>
      <c r="FO8" s="1">
        <v>0.72499999999999998</v>
      </c>
      <c r="FP8" s="1">
        <v>1.276</v>
      </c>
      <c r="FQ8" s="1">
        <v>0.26600000000000001</v>
      </c>
      <c r="FR8" s="1">
        <v>0.68200000000000005</v>
      </c>
      <c r="FS8" s="1">
        <v>1.135</v>
      </c>
      <c r="FT8" s="1">
        <v>0.51200000000000001</v>
      </c>
      <c r="FU8" s="1">
        <v>2.8</v>
      </c>
      <c r="FV8" s="1">
        <v>1.099</v>
      </c>
      <c r="FW8" s="1">
        <v>0.749</v>
      </c>
      <c r="FX8" s="1">
        <v>0.54300000000000004</v>
      </c>
    </row>
    <row r="9" spans="1:180" x14ac:dyDescent="0.3">
      <c r="A9" s="75" t="s">
        <v>246</v>
      </c>
      <c r="B9" s="1" t="s">
        <v>226</v>
      </c>
      <c r="C9" s="1" t="s">
        <v>226</v>
      </c>
      <c r="D9" s="1" t="s">
        <v>226</v>
      </c>
      <c r="E9" s="1" t="s">
        <v>225</v>
      </c>
      <c r="F9" s="1" t="s">
        <v>225</v>
      </c>
      <c r="G9" s="1" t="s">
        <v>225</v>
      </c>
      <c r="H9" s="1" t="s">
        <v>225</v>
      </c>
      <c r="I9" s="1" t="s">
        <v>225</v>
      </c>
      <c r="J9" s="1" t="s">
        <v>225</v>
      </c>
      <c r="K9" s="1" t="s">
        <v>225</v>
      </c>
      <c r="L9" s="1" t="s">
        <v>225</v>
      </c>
      <c r="M9" s="1" t="s">
        <v>225</v>
      </c>
      <c r="N9" s="1" t="s">
        <v>225</v>
      </c>
      <c r="O9" s="1" t="s">
        <v>225</v>
      </c>
      <c r="P9" s="1" t="s">
        <v>225</v>
      </c>
      <c r="Q9" s="1" t="s">
        <v>225</v>
      </c>
      <c r="R9" s="1" t="s">
        <v>225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 t="s">
        <v>225</v>
      </c>
      <c r="AO9" s="1" t="s">
        <v>225</v>
      </c>
      <c r="AP9" s="1" t="s">
        <v>225</v>
      </c>
      <c r="AQ9" s="9"/>
      <c r="AR9" s="9"/>
      <c r="AS9" s="1"/>
      <c r="AT9" s="1"/>
      <c r="AU9" s="1"/>
      <c r="AV9" s="1"/>
      <c r="AW9" s="1"/>
      <c r="AX9" s="1"/>
      <c r="AY9" s="1"/>
      <c r="AZ9" s="9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 t="s">
        <v>225</v>
      </c>
      <c r="BV9" s="1" t="s">
        <v>225</v>
      </c>
      <c r="BW9" s="1" t="s">
        <v>225</v>
      </c>
      <c r="BX9" s="1" t="s">
        <v>225</v>
      </c>
      <c r="BY9" s="1" t="s">
        <v>225</v>
      </c>
      <c r="BZ9" s="1" t="s">
        <v>225</v>
      </c>
      <c r="CA9" s="1" t="s">
        <v>225</v>
      </c>
      <c r="CB9" s="1" t="s">
        <v>225</v>
      </c>
      <c r="CC9" s="1" t="s">
        <v>225</v>
      </c>
      <c r="CD9" s="1" t="s">
        <v>225</v>
      </c>
      <c r="CE9" s="1" t="s">
        <v>225</v>
      </c>
      <c r="CF9" s="1" t="s">
        <v>225</v>
      </c>
      <c r="CG9" s="1" t="s">
        <v>225</v>
      </c>
      <c r="CH9" s="1" t="s">
        <v>225</v>
      </c>
      <c r="CI9" s="1" t="s">
        <v>225</v>
      </c>
      <c r="CJ9" s="1"/>
      <c r="CK9" s="1"/>
      <c r="CL9" s="1"/>
      <c r="CM9" s="1"/>
      <c r="CN9" s="1"/>
      <c r="CO9" s="1"/>
      <c r="CP9" s="1"/>
      <c r="CQ9" s="1"/>
      <c r="CR9" s="1"/>
      <c r="CS9" s="1" t="s">
        <v>225</v>
      </c>
      <c r="CT9" s="1" t="s">
        <v>225</v>
      </c>
      <c r="CU9" s="1" t="s">
        <v>225</v>
      </c>
      <c r="CV9" s="1" t="s">
        <v>225</v>
      </c>
      <c r="CW9" s="1" t="s">
        <v>225</v>
      </c>
      <c r="CX9" s="1" t="s">
        <v>225</v>
      </c>
      <c r="CY9" s="1" t="s">
        <v>225</v>
      </c>
      <c r="CZ9" s="1" t="s">
        <v>225</v>
      </c>
      <c r="DA9" s="1" t="s">
        <v>225</v>
      </c>
      <c r="DB9" s="1" t="s">
        <v>225</v>
      </c>
      <c r="DC9" s="1" t="s">
        <v>225</v>
      </c>
      <c r="DD9" s="1" t="s">
        <v>225</v>
      </c>
      <c r="DE9" s="1" t="s">
        <v>225</v>
      </c>
      <c r="DF9" s="1" t="s">
        <v>225</v>
      </c>
      <c r="DG9" s="1" t="s">
        <v>225</v>
      </c>
      <c r="DH9" s="1" t="s">
        <v>225</v>
      </c>
      <c r="DI9" s="1" t="s">
        <v>225</v>
      </c>
      <c r="DJ9" s="1" t="s">
        <v>225</v>
      </c>
      <c r="DK9" s="1" t="s">
        <v>225</v>
      </c>
      <c r="DL9" s="1" t="s">
        <v>225</v>
      </c>
      <c r="DM9" s="1" t="s">
        <v>225</v>
      </c>
      <c r="DN9" s="1" t="s">
        <v>225</v>
      </c>
      <c r="DO9" s="1" t="s">
        <v>225</v>
      </c>
      <c r="DP9" s="1" t="s">
        <v>225</v>
      </c>
      <c r="DQ9" s="1" t="s">
        <v>225</v>
      </c>
      <c r="DR9" s="1" t="s">
        <v>225</v>
      </c>
      <c r="DS9" s="1" t="s">
        <v>225</v>
      </c>
      <c r="DT9" s="1" t="s">
        <v>225</v>
      </c>
      <c r="DU9" s="1" t="s">
        <v>225</v>
      </c>
      <c r="DV9" s="1" t="s">
        <v>225</v>
      </c>
      <c r="DW9" s="1" t="s">
        <v>225</v>
      </c>
      <c r="DX9" s="1" t="s">
        <v>225</v>
      </c>
      <c r="DY9" s="1" t="s">
        <v>225</v>
      </c>
      <c r="DZ9" s="1" t="s">
        <v>225</v>
      </c>
      <c r="EA9" s="1" t="s">
        <v>225</v>
      </c>
      <c r="EB9" s="1" t="s">
        <v>225</v>
      </c>
      <c r="EC9" s="1" t="s">
        <v>225</v>
      </c>
      <c r="ED9" s="1" t="s">
        <v>225</v>
      </c>
      <c r="EE9" s="1" t="s">
        <v>225</v>
      </c>
      <c r="EF9" s="1" t="s">
        <v>225</v>
      </c>
      <c r="EG9" s="1" t="s">
        <v>225</v>
      </c>
      <c r="EH9" s="1" t="s">
        <v>225</v>
      </c>
      <c r="EI9" s="1" t="s">
        <v>225</v>
      </c>
      <c r="EJ9" s="1" t="s">
        <v>225</v>
      </c>
      <c r="EK9" s="1" t="s">
        <v>225</v>
      </c>
      <c r="EL9" s="1" t="s">
        <v>225</v>
      </c>
      <c r="EM9" s="1" t="s">
        <v>226</v>
      </c>
      <c r="EN9" s="1" t="s">
        <v>226</v>
      </c>
      <c r="EO9" s="1" t="s">
        <v>226</v>
      </c>
      <c r="EP9" s="1" t="s">
        <v>226</v>
      </c>
      <c r="EQ9" s="1" t="s">
        <v>226</v>
      </c>
      <c r="ER9" s="1" t="s">
        <v>226</v>
      </c>
      <c r="ES9" s="1" t="s">
        <v>226</v>
      </c>
      <c r="ET9" s="1" t="s">
        <v>489</v>
      </c>
      <c r="EU9" s="1" t="s">
        <v>489</v>
      </c>
      <c r="EV9" s="1" t="s">
        <v>226</v>
      </c>
      <c r="EW9" s="1" t="s">
        <v>226</v>
      </c>
      <c r="EX9" s="1" t="s">
        <v>226</v>
      </c>
      <c r="EY9" s="1" t="s">
        <v>226</v>
      </c>
      <c r="EZ9" s="1" t="s">
        <v>226</v>
      </c>
      <c r="FA9" s="1" t="s">
        <v>489</v>
      </c>
      <c r="FB9" s="1" t="s">
        <v>489</v>
      </c>
      <c r="FC9" s="1" t="s">
        <v>489</v>
      </c>
      <c r="FD9" s="1" t="s">
        <v>226</v>
      </c>
      <c r="FE9" s="1" t="s">
        <v>226</v>
      </c>
      <c r="FF9" s="1" t="s">
        <v>489</v>
      </c>
      <c r="FG9" s="1" t="s">
        <v>226</v>
      </c>
      <c r="FH9" s="1" t="s">
        <v>489</v>
      </c>
      <c r="FI9" s="1" t="s">
        <v>489</v>
      </c>
      <c r="FJ9" s="1" t="s">
        <v>489</v>
      </c>
      <c r="FK9" s="1" t="s">
        <v>226</v>
      </c>
      <c r="FL9" s="1" t="s">
        <v>226</v>
      </c>
      <c r="FM9" s="1" t="s">
        <v>489</v>
      </c>
      <c r="FN9" s="1" t="s">
        <v>489</v>
      </c>
      <c r="FO9" s="1" t="s">
        <v>489</v>
      </c>
      <c r="FP9" s="1" t="s">
        <v>489</v>
      </c>
      <c r="FQ9" s="1" t="s">
        <v>226</v>
      </c>
      <c r="FR9" s="1" t="s">
        <v>226</v>
      </c>
      <c r="FS9" s="1" t="s">
        <v>489</v>
      </c>
      <c r="FT9" s="1" t="s">
        <v>226</v>
      </c>
      <c r="FU9" s="1" t="s">
        <v>489</v>
      </c>
      <c r="FV9" s="1" t="s">
        <v>489</v>
      </c>
      <c r="FW9" s="1" t="s">
        <v>226</v>
      </c>
      <c r="FX9" s="1" t="s">
        <v>226</v>
      </c>
    </row>
    <row r="10" spans="1:180" x14ac:dyDescent="0.3">
      <c r="A10" s="75" t="s">
        <v>3</v>
      </c>
      <c r="B10" s="1">
        <v>2.34</v>
      </c>
      <c r="C10" s="1" t="s">
        <v>489</v>
      </c>
      <c r="D10" s="1" t="s">
        <v>226</v>
      </c>
      <c r="E10" s="1" t="s">
        <v>489</v>
      </c>
      <c r="F10" s="1" t="s">
        <v>226</v>
      </c>
      <c r="G10" s="1" t="s">
        <v>489</v>
      </c>
      <c r="H10" s="1" t="s">
        <v>489</v>
      </c>
      <c r="I10" s="1" t="s">
        <v>225</v>
      </c>
      <c r="J10" s="1" t="s">
        <v>489</v>
      </c>
      <c r="K10" s="1" t="s">
        <v>225</v>
      </c>
      <c r="L10" s="1" t="s">
        <v>225</v>
      </c>
      <c r="M10" s="1" t="s">
        <v>225</v>
      </c>
      <c r="N10" s="1" t="s">
        <v>489</v>
      </c>
      <c r="O10" s="1" t="s">
        <v>225</v>
      </c>
      <c r="P10" s="1" t="s">
        <v>225</v>
      </c>
      <c r="Q10" s="1" t="s">
        <v>489</v>
      </c>
      <c r="R10" s="1">
        <v>1.9750000000000001</v>
      </c>
      <c r="S10" s="1" t="s">
        <v>226</v>
      </c>
      <c r="T10" s="1">
        <v>1.3520000000000001</v>
      </c>
      <c r="U10" s="1" t="s">
        <v>226</v>
      </c>
      <c r="V10" s="1" t="s">
        <v>226</v>
      </c>
      <c r="W10" s="1" t="s">
        <v>489</v>
      </c>
      <c r="X10" s="1" t="s">
        <v>226</v>
      </c>
      <c r="Y10" s="1" t="s">
        <v>226</v>
      </c>
      <c r="Z10" s="1" t="s">
        <v>489</v>
      </c>
      <c r="AA10" s="1" t="s">
        <v>489</v>
      </c>
      <c r="AB10" s="1" t="s">
        <v>226</v>
      </c>
      <c r="AC10" s="1" t="s">
        <v>489</v>
      </c>
      <c r="AD10" s="1" t="s">
        <v>489</v>
      </c>
      <c r="AE10" s="1" t="s">
        <v>226</v>
      </c>
      <c r="AF10" s="1" t="s">
        <v>226</v>
      </c>
      <c r="AG10" s="1" t="s">
        <v>226</v>
      </c>
      <c r="AH10" s="1" t="s">
        <v>226</v>
      </c>
      <c r="AI10" s="1" t="s">
        <v>226</v>
      </c>
      <c r="AJ10" s="1" t="s">
        <v>489</v>
      </c>
      <c r="AK10" s="1" t="s">
        <v>489</v>
      </c>
      <c r="AL10" s="1" t="s">
        <v>226</v>
      </c>
      <c r="AM10" s="1" t="s">
        <v>226</v>
      </c>
      <c r="AN10" s="1">
        <v>0.93400000000000005</v>
      </c>
      <c r="AO10" s="1">
        <v>1.2889999999999999</v>
      </c>
      <c r="AP10" s="1">
        <v>1.607</v>
      </c>
      <c r="AQ10" s="9" t="s">
        <v>489</v>
      </c>
      <c r="AR10" s="9" t="s">
        <v>489</v>
      </c>
      <c r="AS10" s="1" t="s">
        <v>489</v>
      </c>
      <c r="AT10" s="1" t="s">
        <v>226</v>
      </c>
      <c r="AU10" s="1" t="s">
        <v>226</v>
      </c>
      <c r="AV10" s="1" t="s">
        <v>489</v>
      </c>
      <c r="AW10" s="1" t="s">
        <v>489</v>
      </c>
      <c r="AX10" s="1" t="s">
        <v>226</v>
      </c>
      <c r="AY10" s="1" t="s">
        <v>489</v>
      </c>
      <c r="AZ10" s="9" t="s">
        <v>226</v>
      </c>
      <c r="BA10" s="1" t="s">
        <v>489</v>
      </c>
      <c r="BB10" s="1" t="s">
        <v>226</v>
      </c>
      <c r="BC10" s="1" t="s">
        <v>226</v>
      </c>
      <c r="BD10" s="1" t="s">
        <v>489</v>
      </c>
      <c r="BE10" s="1" t="s">
        <v>489</v>
      </c>
      <c r="BF10" s="1" t="s">
        <v>489</v>
      </c>
      <c r="BG10" s="1" t="s">
        <v>226</v>
      </c>
      <c r="BH10" s="1" t="s">
        <v>226</v>
      </c>
      <c r="BI10" s="1" t="s">
        <v>226</v>
      </c>
      <c r="BJ10" s="1" t="s">
        <v>226</v>
      </c>
      <c r="BK10" s="1" t="s">
        <v>226</v>
      </c>
      <c r="BL10" s="1" t="s">
        <v>226</v>
      </c>
      <c r="BM10" s="1" t="s">
        <v>226</v>
      </c>
      <c r="BN10" s="1" t="s">
        <v>489</v>
      </c>
      <c r="BO10" s="1" t="s">
        <v>226</v>
      </c>
      <c r="BP10" s="1" t="s">
        <v>226</v>
      </c>
      <c r="BQ10" s="1" t="s">
        <v>489</v>
      </c>
      <c r="BR10" s="1" t="s">
        <v>226</v>
      </c>
      <c r="BS10" s="1" t="s">
        <v>489</v>
      </c>
      <c r="BT10" s="1" t="s">
        <v>489</v>
      </c>
      <c r="BU10" s="1" t="s">
        <v>225</v>
      </c>
      <c r="BV10" s="1" t="s">
        <v>225</v>
      </c>
      <c r="BW10" s="1" t="s">
        <v>489</v>
      </c>
      <c r="BX10" s="1" t="s">
        <v>225</v>
      </c>
      <c r="BY10" s="1" t="s">
        <v>489</v>
      </c>
      <c r="BZ10" s="1" t="s">
        <v>225</v>
      </c>
      <c r="CA10" s="1" t="s">
        <v>225</v>
      </c>
      <c r="CB10" s="1" t="s">
        <v>225</v>
      </c>
      <c r="CC10" s="1" t="s">
        <v>225</v>
      </c>
      <c r="CD10" s="1" t="s">
        <v>225</v>
      </c>
      <c r="CE10" s="1" t="s">
        <v>225</v>
      </c>
      <c r="CF10" s="1" t="s">
        <v>489</v>
      </c>
      <c r="CG10" s="1" t="s">
        <v>225</v>
      </c>
      <c r="CH10" s="1" t="s">
        <v>226</v>
      </c>
      <c r="CI10" s="1" t="s">
        <v>226</v>
      </c>
      <c r="CJ10" s="1" t="s">
        <v>226</v>
      </c>
      <c r="CK10" s="1" t="s">
        <v>489</v>
      </c>
      <c r="CL10" s="1" t="s">
        <v>226</v>
      </c>
      <c r="CM10" s="1" t="s">
        <v>489</v>
      </c>
      <c r="CN10" s="1" t="s">
        <v>226</v>
      </c>
      <c r="CO10" s="1">
        <v>1.6020000000000001</v>
      </c>
      <c r="CP10" s="1" t="s">
        <v>226</v>
      </c>
      <c r="CQ10" s="1" t="s">
        <v>489</v>
      </c>
      <c r="CR10" s="1" t="s">
        <v>489</v>
      </c>
      <c r="CS10" s="1" t="s">
        <v>225</v>
      </c>
      <c r="CT10" s="1" t="s">
        <v>225</v>
      </c>
      <c r="CU10" s="1" t="s">
        <v>225</v>
      </c>
      <c r="CV10" s="1" t="s">
        <v>225</v>
      </c>
      <c r="CW10" s="1" t="s">
        <v>225</v>
      </c>
      <c r="CX10" s="1" t="s">
        <v>225</v>
      </c>
      <c r="CY10" s="1">
        <v>0.86699999999999999</v>
      </c>
      <c r="CZ10" s="1" t="s">
        <v>225</v>
      </c>
      <c r="DA10" s="1" t="s">
        <v>489</v>
      </c>
      <c r="DB10" s="1" t="s">
        <v>226</v>
      </c>
      <c r="DC10" s="1" t="s">
        <v>489</v>
      </c>
      <c r="DD10" s="1" t="s">
        <v>226</v>
      </c>
      <c r="DE10" s="1" t="s">
        <v>489</v>
      </c>
      <c r="DF10" s="1" t="s">
        <v>489</v>
      </c>
      <c r="DG10" s="1" t="s">
        <v>489</v>
      </c>
      <c r="DH10" s="1" t="s">
        <v>226</v>
      </c>
      <c r="DI10" s="1">
        <v>1.7889999999999999</v>
      </c>
      <c r="DJ10" s="1" t="s">
        <v>489</v>
      </c>
      <c r="DK10" s="1" t="s">
        <v>489</v>
      </c>
      <c r="DL10" s="1">
        <v>1.7889999999999999</v>
      </c>
      <c r="DM10" s="1" t="s">
        <v>489</v>
      </c>
      <c r="DN10" s="1" t="s">
        <v>489</v>
      </c>
      <c r="DO10" s="1" t="s">
        <v>226</v>
      </c>
      <c r="DP10" s="1" t="s">
        <v>226</v>
      </c>
      <c r="DQ10" s="1" t="s">
        <v>226</v>
      </c>
      <c r="DR10" s="1" t="s">
        <v>489</v>
      </c>
      <c r="DS10" s="1" t="s">
        <v>226</v>
      </c>
      <c r="DT10" s="1" t="s">
        <v>226</v>
      </c>
      <c r="DU10" s="1" t="s">
        <v>226</v>
      </c>
      <c r="DV10" s="1" t="s">
        <v>226</v>
      </c>
      <c r="DW10" s="1" t="s">
        <v>226</v>
      </c>
      <c r="DX10" s="1">
        <v>0.20699999999999999</v>
      </c>
      <c r="DY10" s="1" t="s">
        <v>489</v>
      </c>
      <c r="DZ10" s="1">
        <v>0.94899999999999995</v>
      </c>
      <c r="EA10" s="1">
        <v>0.41299999999999998</v>
      </c>
      <c r="EB10" s="1" t="s">
        <v>226</v>
      </c>
      <c r="EC10" s="1" t="s">
        <v>489</v>
      </c>
      <c r="ED10" s="1" t="s">
        <v>226</v>
      </c>
      <c r="EE10" s="1" t="s">
        <v>489</v>
      </c>
      <c r="EF10" s="1" t="s">
        <v>489</v>
      </c>
      <c r="EG10" s="1" t="s">
        <v>226</v>
      </c>
      <c r="EH10" s="1" t="s">
        <v>489</v>
      </c>
      <c r="EI10" s="1" t="s">
        <v>226</v>
      </c>
      <c r="EJ10" s="1" t="s">
        <v>226</v>
      </c>
      <c r="EK10" s="1" t="s">
        <v>226</v>
      </c>
      <c r="EL10" s="1">
        <v>0.13300000000000001</v>
      </c>
      <c r="EM10" s="1" t="s">
        <v>225</v>
      </c>
      <c r="EN10" s="1" t="s">
        <v>225</v>
      </c>
      <c r="EO10" s="1" t="s">
        <v>225</v>
      </c>
      <c r="EP10" s="1" t="s">
        <v>225</v>
      </c>
      <c r="EQ10" s="1" t="s">
        <v>225</v>
      </c>
      <c r="ER10" s="1" t="s">
        <v>225</v>
      </c>
      <c r="ES10" s="1" t="s">
        <v>225</v>
      </c>
      <c r="ET10" s="1" t="s">
        <v>225</v>
      </c>
      <c r="EU10" s="1" t="s">
        <v>225</v>
      </c>
      <c r="EV10" s="1" t="s">
        <v>225</v>
      </c>
      <c r="EW10" s="1" t="s">
        <v>225</v>
      </c>
      <c r="EX10" s="1" t="s">
        <v>225</v>
      </c>
      <c r="EY10" s="1" t="s">
        <v>225</v>
      </c>
      <c r="EZ10" s="1" t="s">
        <v>225</v>
      </c>
      <c r="FA10" s="1" t="s">
        <v>225</v>
      </c>
      <c r="FB10" s="1" t="s">
        <v>225</v>
      </c>
      <c r="FC10" s="1" t="s">
        <v>225</v>
      </c>
      <c r="FD10" s="1" t="s">
        <v>225</v>
      </c>
      <c r="FE10" s="1" t="s">
        <v>225</v>
      </c>
      <c r="FF10" s="1" t="s">
        <v>225</v>
      </c>
      <c r="FG10" s="1" t="s">
        <v>225</v>
      </c>
      <c r="FH10" s="1" t="s">
        <v>225</v>
      </c>
      <c r="FI10" s="1" t="s">
        <v>225</v>
      </c>
      <c r="FJ10" s="1" t="s">
        <v>225</v>
      </c>
      <c r="FK10" s="1" t="s">
        <v>225</v>
      </c>
      <c r="FL10" s="1" t="s">
        <v>225</v>
      </c>
      <c r="FM10" s="1" t="s">
        <v>225</v>
      </c>
      <c r="FN10" s="1" t="s">
        <v>225</v>
      </c>
      <c r="FO10" s="1" t="s">
        <v>225</v>
      </c>
      <c r="FP10" s="1" t="s">
        <v>225</v>
      </c>
      <c r="FQ10" s="1" t="s">
        <v>225</v>
      </c>
      <c r="FR10" s="1" t="s">
        <v>225</v>
      </c>
      <c r="FS10" s="1" t="s">
        <v>225</v>
      </c>
      <c r="FT10" s="1" t="s">
        <v>225</v>
      </c>
      <c r="FU10" s="1" t="s">
        <v>225</v>
      </c>
      <c r="FV10" s="1" t="s">
        <v>225</v>
      </c>
      <c r="FW10" s="1" t="s">
        <v>225</v>
      </c>
      <c r="FX10" s="1" t="s">
        <v>225</v>
      </c>
    </row>
    <row r="11" spans="1:180" x14ac:dyDescent="0.3">
      <c r="A11" s="75" t="s">
        <v>4</v>
      </c>
      <c r="B11" s="1" t="s">
        <v>489</v>
      </c>
      <c r="C11" s="1" t="s">
        <v>489</v>
      </c>
      <c r="D11" s="1" t="s">
        <v>489</v>
      </c>
      <c r="E11" s="1" t="s">
        <v>226</v>
      </c>
      <c r="F11" s="1">
        <v>0.129</v>
      </c>
      <c r="G11" s="1" t="s">
        <v>489</v>
      </c>
      <c r="H11" s="1">
        <v>0.64900000000000002</v>
      </c>
      <c r="I11" s="1" t="s">
        <v>489</v>
      </c>
      <c r="J11" s="1" t="s">
        <v>489</v>
      </c>
      <c r="K11" s="1" t="s">
        <v>489</v>
      </c>
      <c r="L11" s="1" t="s">
        <v>489</v>
      </c>
      <c r="M11" s="1" t="s">
        <v>489</v>
      </c>
      <c r="N11" s="1">
        <v>0.13800000000000001</v>
      </c>
      <c r="O11" s="1" t="s">
        <v>489</v>
      </c>
      <c r="P11" s="1" t="s">
        <v>489</v>
      </c>
      <c r="Q11" s="1">
        <v>0.19500000000000001</v>
      </c>
      <c r="R11" s="1" t="s">
        <v>489</v>
      </c>
      <c r="S11" s="1">
        <v>0.22700000000000001</v>
      </c>
      <c r="T11" s="1">
        <v>0.123</v>
      </c>
      <c r="U11" s="1" t="s">
        <v>226</v>
      </c>
      <c r="V11" s="1">
        <v>0.19900000000000001</v>
      </c>
      <c r="W11" s="1" t="s">
        <v>489</v>
      </c>
      <c r="X11" s="1">
        <v>0.13300000000000001</v>
      </c>
      <c r="Y11" s="1">
        <v>0.13</v>
      </c>
      <c r="Z11" s="1">
        <v>0.111</v>
      </c>
      <c r="AA11" s="1">
        <v>0.22700000000000001</v>
      </c>
      <c r="AB11" s="1" t="s">
        <v>489</v>
      </c>
      <c r="AC11" s="1" t="s">
        <v>489</v>
      </c>
      <c r="AD11" s="1" t="s">
        <v>226</v>
      </c>
      <c r="AE11" s="1">
        <v>0.13800000000000001</v>
      </c>
      <c r="AF11" s="1" t="s">
        <v>489</v>
      </c>
      <c r="AG11" s="1" t="s">
        <v>489</v>
      </c>
      <c r="AH11" s="1">
        <v>0.152</v>
      </c>
      <c r="AI11" s="1" t="s">
        <v>489</v>
      </c>
      <c r="AJ11" s="1">
        <v>0.15</v>
      </c>
      <c r="AK11" s="1" t="s">
        <v>489</v>
      </c>
      <c r="AL11" s="1">
        <v>0.129</v>
      </c>
      <c r="AM11" s="1">
        <v>0.17399999999999999</v>
      </c>
      <c r="AN11" s="1">
        <v>0.32400000000000001</v>
      </c>
      <c r="AO11" s="1">
        <v>0.378</v>
      </c>
      <c r="AP11" s="1">
        <v>0.13600000000000001</v>
      </c>
      <c r="AQ11" s="9">
        <v>0.23899999999999999</v>
      </c>
      <c r="AR11" s="9">
        <v>0.254</v>
      </c>
      <c r="AS11" s="1">
        <v>0.23200000000000001</v>
      </c>
      <c r="AT11" s="1">
        <v>0.17899999999999999</v>
      </c>
      <c r="AU11" s="1">
        <v>0.254</v>
      </c>
      <c r="AV11" s="1" t="s">
        <v>489</v>
      </c>
      <c r="AW11" s="1">
        <v>0.12</v>
      </c>
      <c r="AX11" s="1">
        <v>0.189</v>
      </c>
      <c r="AY11" s="1">
        <v>0.252</v>
      </c>
      <c r="AZ11" s="9">
        <v>0.17599999999999999</v>
      </c>
      <c r="BA11" s="1">
        <v>0.17399999999999999</v>
      </c>
      <c r="BB11" s="1">
        <v>0.17</v>
      </c>
      <c r="BC11" s="1">
        <v>0.32700000000000001</v>
      </c>
      <c r="BD11" s="1" t="s">
        <v>489</v>
      </c>
      <c r="BE11" s="1" t="s">
        <v>489</v>
      </c>
      <c r="BF11" s="1" t="s">
        <v>489</v>
      </c>
      <c r="BG11" s="1" t="s">
        <v>489</v>
      </c>
      <c r="BH11" s="1" t="s">
        <v>489</v>
      </c>
      <c r="BI11" s="1" t="s">
        <v>489</v>
      </c>
      <c r="BJ11" s="1" t="s">
        <v>226</v>
      </c>
      <c r="BK11" s="1" t="s">
        <v>489</v>
      </c>
      <c r="BL11" s="1" t="s">
        <v>489</v>
      </c>
      <c r="BM11" s="1">
        <v>0.502</v>
      </c>
      <c r="BN11" s="1">
        <v>0.42899999999999999</v>
      </c>
      <c r="BO11" s="1">
        <v>0.38500000000000001</v>
      </c>
      <c r="BP11" s="1">
        <v>0.33800000000000002</v>
      </c>
      <c r="BQ11" s="1" t="s">
        <v>489</v>
      </c>
      <c r="BR11" s="1" t="s">
        <v>489</v>
      </c>
      <c r="BS11" s="1" t="s">
        <v>489</v>
      </c>
      <c r="BT11" s="1" t="s">
        <v>489</v>
      </c>
      <c r="BU11" s="1">
        <v>0.35099999999999998</v>
      </c>
      <c r="BV11" s="1">
        <v>0.22700000000000001</v>
      </c>
      <c r="BW11" s="1">
        <v>0.30099999999999999</v>
      </c>
      <c r="BX11" s="1">
        <v>0.25600000000000001</v>
      </c>
      <c r="BY11" s="1">
        <v>0.4</v>
      </c>
      <c r="BZ11" s="1">
        <v>0.40799999999999997</v>
      </c>
      <c r="CA11" s="1">
        <v>0.27100000000000002</v>
      </c>
      <c r="CB11" s="1">
        <v>0.26300000000000001</v>
      </c>
      <c r="CC11" s="1">
        <v>0.185</v>
      </c>
      <c r="CD11" s="1">
        <v>0.41299999999999998</v>
      </c>
      <c r="CE11" s="1">
        <v>0.23</v>
      </c>
      <c r="CF11" s="1">
        <v>0.29799999999999999</v>
      </c>
      <c r="CG11" s="1">
        <v>0.36399999999999999</v>
      </c>
      <c r="CH11" s="1">
        <v>0.29199999999999998</v>
      </c>
      <c r="CI11" s="1">
        <v>0.36399999999999999</v>
      </c>
      <c r="CJ11" s="1" t="s">
        <v>489</v>
      </c>
      <c r="CK11" s="1">
        <v>0.151</v>
      </c>
      <c r="CL11" s="1" t="s">
        <v>489</v>
      </c>
      <c r="CM11" s="1" t="s">
        <v>489</v>
      </c>
      <c r="CN11" s="1" t="s">
        <v>489</v>
      </c>
      <c r="CO11" s="1" t="s">
        <v>489</v>
      </c>
      <c r="CP11" s="1" t="s">
        <v>489</v>
      </c>
      <c r="CQ11" s="1">
        <v>0.13400000000000001</v>
      </c>
      <c r="CR11" s="1">
        <v>0.16</v>
      </c>
      <c r="CS11" s="1">
        <v>0.34</v>
      </c>
      <c r="CT11" s="1" t="s">
        <v>489</v>
      </c>
      <c r="CU11" s="1" t="s">
        <v>489</v>
      </c>
      <c r="CV11" s="1" t="s">
        <v>489</v>
      </c>
      <c r="CW11" s="1" t="s">
        <v>489</v>
      </c>
      <c r="CX11" s="1">
        <v>0.156</v>
      </c>
      <c r="CY11" s="1">
        <v>0.22500000000000001</v>
      </c>
      <c r="CZ11" s="1">
        <v>0.25700000000000001</v>
      </c>
      <c r="DA11" s="1">
        <v>0.154</v>
      </c>
      <c r="DB11" s="1">
        <v>0.16700000000000001</v>
      </c>
      <c r="DC11" s="1" t="s">
        <v>489</v>
      </c>
      <c r="DD11" s="1" t="s">
        <v>489</v>
      </c>
      <c r="DE11" s="1" t="s">
        <v>489</v>
      </c>
      <c r="DF11" s="1">
        <v>0.27</v>
      </c>
      <c r="DG11" s="1">
        <v>0.74399999999999999</v>
      </c>
      <c r="DH11" s="1">
        <v>0.69499999999999995</v>
      </c>
      <c r="DI11" s="1">
        <v>0.22</v>
      </c>
      <c r="DJ11" s="1" t="s">
        <v>489</v>
      </c>
      <c r="DK11" s="1">
        <v>0.13800000000000001</v>
      </c>
      <c r="DL11" s="1">
        <v>0.22</v>
      </c>
      <c r="DM11" s="1" t="s">
        <v>489</v>
      </c>
      <c r="DN11" s="1">
        <v>0.13800000000000001</v>
      </c>
      <c r="DO11" s="1">
        <v>0.191</v>
      </c>
      <c r="DP11" s="1" t="s">
        <v>489</v>
      </c>
      <c r="DQ11" s="1" t="s">
        <v>226</v>
      </c>
      <c r="DR11" s="1" t="s">
        <v>489</v>
      </c>
      <c r="DS11" s="1" t="s">
        <v>489</v>
      </c>
      <c r="DT11" s="1" t="s">
        <v>489</v>
      </c>
      <c r="DU11" s="1" t="s">
        <v>489</v>
      </c>
      <c r="DV11" s="1" t="s">
        <v>489</v>
      </c>
      <c r="DW11" s="1" t="s">
        <v>489</v>
      </c>
      <c r="DX11" s="1" t="s">
        <v>489</v>
      </c>
      <c r="DY11" s="1" t="s">
        <v>489</v>
      </c>
      <c r="DZ11" s="1" t="s">
        <v>489</v>
      </c>
      <c r="EA11" s="1">
        <v>0.16</v>
      </c>
      <c r="EB11" s="1" t="s">
        <v>489</v>
      </c>
      <c r="EC11" s="1" t="s">
        <v>489</v>
      </c>
      <c r="ED11" s="1" t="s">
        <v>489</v>
      </c>
      <c r="EE11" s="1" t="s">
        <v>226</v>
      </c>
      <c r="EF11" s="1" t="s">
        <v>489</v>
      </c>
      <c r="EG11" s="1" t="s">
        <v>489</v>
      </c>
      <c r="EH11" s="1" t="s">
        <v>226</v>
      </c>
      <c r="EI11" s="1" t="s">
        <v>489</v>
      </c>
      <c r="EJ11" s="1" t="s">
        <v>489</v>
      </c>
      <c r="EK11" s="1" t="s">
        <v>489</v>
      </c>
      <c r="EL11" s="1" t="s">
        <v>489</v>
      </c>
      <c r="EM11" s="1" t="s">
        <v>489</v>
      </c>
      <c r="EN11" s="1">
        <v>5.8000000000000003E-2</v>
      </c>
      <c r="EO11" s="1">
        <v>0.309</v>
      </c>
      <c r="EP11" s="1" t="s">
        <v>489</v>
      </c>
      <c r="EQ11" s="1">
        <v>0.318</v>
      </c>
      <c r="ER11" s="1" t="s">
        <v>489</v>
      </c>
      <c r="ES11" s="1" t="s">
        <v>489</v>
      </c>
      <c r="ET11" s="1" t="s">
        <v>489</v>
      </c>
      <c r="EU11" s="1">
        <v>7.0000000000000007E-2</v>
      </c>
      <c r="EV11" s="1">
        <v>6.3E-2</v>
      </c>
      <c r="EW11" s="1" t="s">
        <v>489</v>
      </c>
      <c r="EX11" s="1">
        <v>5.6000000000000001E-2</v>
      </c>
      <c r="EY11" s="1" t="s">
        <v>489</v>
      </c>
      <c r="EZ11" s="1">
        <v>7.9000000000000001E-2</v>
      </c>
      <c r="FA11" s="1">
        <v>0.41099999999999998</v>
      </c>
      <c r="FB11" s="1">
        <v>0.39200000000000002</v>
      </c>
      <c r="FC11" s="1">
        <v>0.439</v>
      </c>
      <c r="FD11" s="1">
        <v>6.6000000000000003E-2</v>
      </c>
      <c r="FE11" s="1">
        <v>0.217</v>
      </c>
      <c r="FF11" s="1">
        <v>0.35499999999999998</v>
      </c>
      <c r="FG11" s="1">
        <v>7.0999999999999994E-2</v>
      </c>
      <c r="FH11" s="1">
        <v>5.3999999999999999E-2</v>
      </c>
      <c r="FI11" s="1">
        <v>0.09</v>
      </c>
      <c r="FJ11" s="1">
        <v>8.2000000000000003E-2</v>
      </c>
      <c r="FK11" s="1">
        <v>7.8E-2</v>
      </c>
      <c r="FL11" s="1">
        <v>0.05</v>
      </c>
      <c r="FM11" s="1">
        <v>7.8E-2</v>
      </c>
      <c r="FN11" s="1">
        <v>7.0999999999999994E-2</v>
      </c>
      <c r="FO11" s="1">
        <v>5.0999999999999997E-2</v>
      </c>
      <c r="FP11" s="1">
        <v>5.3999999999999999E-2</v>
      </c>
      <c r="FQ11" s="1">
        <v>6.6000000000000003E-2</v>
      </c>
      <c r="FR11" s="1">
        <v>4.9000000000000002E-2</v>
      </c>
      <c r="FS11" s="1">
        <v>7.4999999999999997E-2</v>
      </c>
      <c r="FT11" s="1">
        <v>0.11600000000000001</v>
      </c>
      <c r="FU11" s="1" t="s">
        <v>489</v>
      </c>
      <c r="FV11" s="1">
        <v>8.4000000000000005E-2</v>
      </c>
      <c r="FW11" s="1" t="s">
        <v>489</v>
      </c>
      <c r="FX11" s="1" t="s">
        <v>489</v>
      </c>
    </row>
    <row r="12" spans="1:180" x14ac:dyDescent="0.3">
      <c r="A12" s="75" t="s">
        <v>5</v>
      </c>
      <c r="B12" s="1" t="s">
        <v>226</v>
      </c>
      <c r="C12" s="1" t="s">
        <v>226</v>
      </c>
      <c r="D12" s="1" t="s">
        <v>226</v>
      </c>
      <c r="E12" s="1" t="s">
        <v>225</v>
      </c>
      <c r="F12" s="1" t="s">
        <v>225</v>
      </c>
      <c r="G12" s="1" t="s">
        <v>225</v>
      </c>
      <c r="H12" s="1" t="s">
        <v>225</v>
      </c>
      <c r="I12" s="1" t="s">
        <v>225</v>
      </c>
      <c r="J12" s="1" t="s">
        <v>225</v>
      </c>
      <c r="K12" s="1" t="s">
        <v>489</v>
      </c>
      <c r="L12" s="1" t="s">
        <v>489</v>
      </c>
      <c r="M12" s="1" t="s">
        <v>225</v>
      </c>
      <c r="N12" s="1">
        <v>2.7E-2</v>
      </c>
      <c r="O12" s="1" t="s">
        <v>489</v>
      </c>
      <c r="P12" s="1" t="s">
        <v>225</v>
      </c>
      <c r="Q12" s="1">
        <v>8.5999999999999993E-2</v>
      </c>
      <c r="R12" s="1">
        <v>0.129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v>0.26700000000000002</v>
      </c>
      <c r="AO12" s="1">
        <v>0.151</v>
      </c>
      <c r="AP12" s="1">
        <v>3.2050000000000001</v>
      </c>
      <c r="AQ12" s="9"/>
      <c r="AR12" s="9"/>
      <c r="AS12" s="1"/>
      <c r="AT12" s="1"/>
      <c r="AU12" s="1"/>
      <c r="AV12" s="1"/>
      <c r="AW12" s="1"/>
      <c r="AX12" s="1"/>
      <c r="AY12" s="1"/>
      <c r="AZ12" s="9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>
        <v>2.8000000000000001E-2</v>
      </c>
      <c r="BV12" s="1" t="s">
        <v>225</v>
      </c>
      <c r="BW12" s="1">
        <v>5.8000000000000003E-2</v>
      </c>
      <c r="BX12" s="1">
        <v>5.6000000000000001E-2</v>
      </c>
      <c r="BY12" s="1">
        <v>3.7999999999999999E-2</v>
      </c>
      <c r="BZ12" s="1">
        <v>3.5999999999999997E-2</v>
      </c>
      <c r="CA12" s="1">
        <v>2.8000000000000001E-2</v>
      </c>
      <c r="CB12" s="1">
        <v>3.5999999999999997E-2</v>
      </c>
      <c r="CC12" s="1">
        <v>4.2999999999999997E-2</v>
      </c>
      <c r="CD12" s="1">
        <v>4.2999999999999997E-2</v>
      </c>
      <c r="CE12" s="1" t="s">
        <v>489</v>
      </c>
      <c r="CF12" s="1">
        <v>7.4999999999999997E-2</v>
      </c>
      <c r="CG12" s="1">
        <v>0.11899999999999999</v>
      </c>
      <c r="CH12" s="1">
        <v>3.5000000000000003E-2</v>
      </c>
      <c r="CI12" s="1">
        <v>0.317</v>
      </c>
      <c r="CJ12" s="1"/>
      <c r="CK12" s="1"/>
      <c r="CL12" s="1"/>
      <c r="CM12" s="1"/>
      <c r="CN12" s="1"/>
      <c r="CO12" s="1"/>
      <c r="CP12" s="1"/>
      <c r="CQ12" s="1"/>
      <c r="CR12" s="1"/>
      <c r="CS12" s="1" t="s">
        <v>489</v>
      </c>
      <c r="CT12" s="1">
        <v>2.5000000000000001E-2</v>
      </c>
      <c r="CU12" s="1" t="s">
        <v>225</v>
      </c>
      <c r="CV12" s="1" t="s">
        <v>225</v>
      </c>
      <c r="CW12" s="1" t="s">
        <v>489</v>
      </c>
      <c r="CX12" s="1" t="s">
        <v>225</v>
      </c>
      <c r="CY12" s="1" t="s">
        <v>489</v>
      </c>
      <c r="CZ12" s="1" t="s">
        <v>489</v>
      </c>
      <c r="DA12" s="1" t="s">
        <v>225</v>
      </c>
      <c r="DB12" s="1" t="s">
        <v>226</v>
      </c>
      <c r="DC12" s="1">
        <v>7.4999999999999997E-2</v>
      </c>
      <c r="DD12" s="1" t="s">
        <v>226</v>
      </c>
      <c r="DE12" s="1" t="s">
        <v>489</v>
      </c>
      <c r="DF12" s="1" t="s">
        <v>489</v>
      </c>
      <c r="DG12" s="1">
        <v>0.13100000000000001</v>
      </c>
      <c r="DH12" s="1">
        <v>0.19900000000000001</v>
      </c>
      <c r="DI12" s="1">
        <v>0.128</v>
      </c>
      <c r="DJ12" s="1" t="s">
        <v>226</v>
      </c>
      <c r="DK12" s="1">
        <v>5.8000000000000003E-2</v>
      </c>
      <c r="DL12" s="1">
        <v>0.128</v>
      </c>
      <c r="DM12" s="1" t="s">
        <v>226</v>
      </c>
      <c r="DN12" s="1">
        <v>5.8000000000000003E-2</v>
      </c>
      <c r="DO12" s="1" t="s">
        <v>226</v>
      </c>
      <c r="DP12" s="1" t="s">
        <v>489</v>
      </c>
      <c r="DQ12" s="1" t="s">
        <v>226</v>
      </c>
      <c r="DR12" s="1" t="s">
        <v>226</v>
      </c>
      <c r="DS12" s="1" t="s">
        <v>489</v>
      </c>
      <c r="DT12" s="1" t="s">
        <v>226</v>
      </c>
      <c r="DU12" s="1" t="s">
        <v>489</v>
      </c>
      <c r="DV12" s="1" t="s">
        <v>489</v>
      </c>
      <c r="DW12" s="1" t="s">
        <v>226</v>
      </c>
      <c r="DX12" s="1" t="s">
        <v>226</v>
      </c>
      <c r="DY12" s="1" t="s">
        <v>489</v>
      </c>
      <c r="DZ12" s="1" t="s">
        <v>489</v>
      </c>
      <c r="EA12" s="1" t="s">
        <v>489</v>
      </c>
      <c r="EB12" s="1" t="s">
        <v>226</v>
      </c>
      <c r="EC12" s="1" t="s">
        <v>226</v>
      </c>
      <c r="ED12" s="1" t="s">
        <v>226</v>
      </c>
      <c r="EE12" s="1" t="s">
        <v>489</v>
      </c>
      <c r="EF12" s="1" t="s">
        <v>489</v>
      </c>
      <c r="EG12" s="1" t="s">
        <v>226</v>
      </c>
      <c r="EH12" s="1" t="s">
        <v>489</v>
      </c>
      <c r="EI12" s="1" t="s">
        <v>226</v>
      </c>
      <c r="EJ12" s="1" t="s">
        <v>489</v>
      </c>
      <c r="EK12" s="1" t="s">
        <v>489</v>
      </c>
      <c r="EL12" s="1" t="s">
        <v>226</v>
      </c>
      <c r="EM12" s="1" t="s">
        <v>489</v>
      </c>
      <c r="EN12" s="1" t="s">
        <v>226</v>
      </c>
      <c r="EO12" s="1">
        <v>4.2999999999999997E-2</v>
      </c>
      <c r="EP12" s="1" t="s">
        <v>489</v>
      </c>
      <c r="EQ12" s="1">
        <v>2.7E-2</v>
      </c>
      <c r="ER12" s="1" t="s">
        <v>226</v>
      </c>
      <c r="ES12" s="1" t="s">
        <v>489</v>
      </c>
      <c r="ET12" s="1" t="s">
        <v>489</v>
      </c>
      <c r="EU12" s="1" t="s">
        <v>489</v>
      </c>
      <c r="EV12" s="1" t="s">
        <v>489</v>
      </c>
      <c r="EW12" s="1" t="s">
        <v>226</v>
      </c>
      <c r="EX12" s="1" t="s">
        <v>489</v>
      </c>
      <c r="EY12" s="1" t="s">
        <v>489</v>
      </c>
      <c r="EZ12" s="1" t="s">
        <v>489</v>
      </c>
      <c r="FA12" s="1">
        <v>2.7E-2</v>
      </c>
      <c r="FB12" s="1">
        <v>4.3999999999999997E-2</v>
      </c>
      <c r="FC12" s="1">
        <v>0.05</v>
      </c>
      <c r="FD12" s="1" t="s">
        <v>226</v>
      </c>
      <c r="FE12" s="1">
        <v>4.9000000000000002E-2</v>
      </c>
      <c r="FF12" s="1">
        <v>7.9000000000000001E-2</v>
      </c>
      <c r="FG12" s="1" t="s">
        <v>226</v>
      </c>
      <c r="FH12" s="1" t="s">
        <v>489</v>
      </c>
      <c r="FI12" s="1" t="s">
        <v>226</v>
      </c>
      <c r="FJ12" s="1" t="s">
        <v>226</v>
      </c>
      <c r="FK12" s="1" t="s">
        <v>489</v>
      </c>
      <c r="FL12" s="1" t="s">
        <v>226</v>
      </c>
      <c r="FM12" s="1" t="s">
        <v>226</v>
      </c>
      <c r="FN12" s="1" t="s">
        <v>226</v>
      </c>
      <c r="FO12" s="1" t="s">
        <v>226</v>
      </c>
      <c r="FP12" s="1" t="s">
        <v>489</v>
      </c>
      <c r="FQ12" s="1" t="s">
        <v>226</v>
      </c>
      <c r="FR12" s="1" t="s">
        <v>489</v>
      </c>
      <c r="FS12" s="1" t="s">
        <v>489</v>
      </c>
      <c r="FT12" s="1" t="s">
        <v>226</v>
      </c>
      <c r="FU12" s="1" t="s">
        <v>489</v>
      </c>
      <c r="FV12" s="1" t="s">
        <v>489</v>
      </c>
      <c r="FW12" s="1" t="s">
        <v>489</v>
      </c>
      <c r="FX12" s="1" t="s">
        <v>226</v>
      </c>
    </row>
    <row r="13" spans="1:180" x14ac:dyDescent="0.3">
      <c r="A13" s="75" t="s">
        <v>6</v>
      </c>
      <c r="B13" s="1">
        <v>8.32</v>
      </c>
      <c r="C13" s="1">
        <v>14.282999999999999</v>
      </c>
      <c r="D13" s="1">
        <v>13.73</v>
      </c>
      <c r="E13" s="1">
        <v>10.571999999999999</v>
      </c>
      <c r="F13" s="1">
        <v>11.403</v>
      </c>
      <c r="G13" s="1">
        <v>11.661</v>
      </c>
      <c r="H13" s="1">
        <v>13.057</v>
      </c>
      <c r="I13" s="1">
        <v>16.007000000000001</v>
      </c>
      <c r="J13" s="1">
        <v>10.83</v>
      </c>
      <c r="K13" s="1">
        <v>12.945</v>
      </c>
      <c r="L13" s="1">
        <v>7.1109999999999998</v>
      </c>
      <c r="M13" s="1">
        <v>13.422000000000001</v>
      </c>
      <c r="N13" s="1">
        <v>15.727</v>
      </c>
      <c r="O13" s="1">
        <v>12.632999999999999</v>
      </c>
      <c r="P13" s="1">
        <v>14.476000000000001</v>
      </c>
      <c r="Q13" s="1">
        <v>6.7510000000000003</v>
      </c>
      <c r="R13" s="1">
        <v>9.468</v>
      </c>
      <c r="S13" s="1">
        <v>16.396999999999998</v>
      </c>
      <c r="T13" s="1">
        <v>7.0880000000000001</v>
      </c>
      <c r="U13" s="1">
        <v>18.62</v>
      </c>
      <c r="V13" s="1">
        <v>17.536999999999999</v>
      </c>
      <c r="W13" s="1">
        <v>4.8029999999999999</v>
      </c>
      <c r="X13" s="1">
        <v>5.3869999999999996</v>
      </c>
      <c r="Y13" s="1">
        <v>7.1059999999999999</v>
      </c>
      <c r="Z13" s="1">
        <v>5.9470000000000001</v>
      </c>
      <c r="AA13" s="1">
        <v>6.2290000000000001</v>
      </c>
      <c r="AB13" s="1">
        <v>16.706</v>
      </c>
      <c r="AC13" s="1">
        <v>16.895</v>
      </c>
      <c r="AD13" s="1">
        <v>19.082000000000001</v>
      </c>
      <c r="AE13" s="1">
        <v>17.204000000000001</v>
      </c>
      <c r="AF13" s="1">
        <v>18.702999999999999</v>
      </c>
      <c r="AG13" s="1">
        <v>18.035</v>
      </c>
      <c r="AH13" s="1">
        <v>8.0380000000000003</v>
      </c>
      <c r="AI13" s="1">
        <v>16.782</v>
      </c>
      <c r="AJ13" s="1">
        <v>16.079000000000001</v>
      </c>
      <c r="AK13" s="1">
        <v>15.885999999999999</v>
      </c>
      <c r="AL13" s="1">
        <v>17.966999999999999</v>
      </c>
      <c r="AM13" s="1">
        <v>17.561</v>
      </c>
      <c r="AN13" s="1">
        <v>7.2279999999999998</v>
      </c>
      <c r="AO13" s="1">
        <v>8.2579999999999991</v>
      </c>
      <c r="AP13" s="1">
        <v>8.9109999999999996</v>
      </c>
      <c r="AQ13" s="9">
        <v>2.1669999999999998</v>
      </c>
      <c r="AR13" s="9">
        <v>1.5289999999999999</v>
      </c>
      <c r="AS13" s="1">
        <v>2.1589999999999998</v>
      </c>
      <c r="AT13" s="1">
        <v>2.6</v>
      </c>
      <c r="AU13" s="1">
        <v>1.373</v>
      </c>
      <c r="AV13" s="1">
        <v>2.871</v>
      </c>
      <c r="AW13" s="1">
        <v>2.8889999999999998</v>
      </c>
      <c r="AX13" s="1">
        <v>2.6080000000000001</v>
      </c>
      <c r="AY13" s="1">
        <v>2.4750000000000001</v>
      </c>
      <c r="AZ13" s="9">
        <v>1.929</v>
      </c>
      <c r="BA13" s="1">
        <v>1.34</v>
      </c>
      <c r="BB13" s="1">
        <v>2.9129999999999998</v>
      </c>
      <c r="BC13" s="1">
        <v>1.266</v>
      </c>
      <c r="BD13" s="1">
        <v>15.436</v>
      </c>
      <c r="BE13" s="1">
        <v>3.06</v>
      </c>
      <c r="BF13" s="1">
        <v>16.818000000000001</v>
      </c>
      <c r="BG13" s="1">
        <v>3.5640000000000001</v>
      </c>
      <c r="BH13" s="1">
        <v>16.23</v>
      </c>
      <c r="BI13" s="1">
        <v>17.033999999999999</v>
      </c>
      <c r="BJ13" s="1">
        <v>17.154</v>
      </c>
      <c r="BK13" s="1">
        <v>17.206</v>
      </c>
      <c r="BL13" s="1">
        <v>17.204000000000001</v>
      </c>
      <c r="BM13" s="1">
        <v>11.981</v>
      </c>
      <c r="BN13" s="1">
        <v>15.122</v>
      </c>
      <c r="BO13" s="1">
        <v>5.5019999999999998</v>
      </c>
      <c r="BP13" s="1">
        <v>4.6980000000000004</v>
      </c>
      <c r="BQ13" s="1">
        <v>17.513000000000002</v>
      </c>
      <c r="BR13" s="1">
        <v>17.814</v>
      </c>
      <c r="BS13" s="1">
        <v>15.044</v>
      </c>
      <c r="BT13" s="1">
        <v>14.374000000000001</v>
      </c>
      <c r="BU13" s="1">
        <v>3.2469999999999999</v>
      </c>
      <c r="BV13" s="1">
        <v>15.073</v>
      </c>
      <c r="BW13" s="1">
        <v>11.933999999999999</v>
      </c>
      <c r="BX13" s="1">
        <v>3.5459999999999998</v>
      </c>
      <c r="BY13" s="1">
        <v>8.7910000000000004</v>
      </c>
      <c r="BZ13" s="1">
        <v>4.2720000000000002</v>
      </c>
      <c r="CA13" s="1">
        <v>9.4710000000000001</v>
      </c>
      <c r="CB13" s="1">
        <v>3.5470000000000002</v>
      </c>
      <c r="CC13" s="1">
        <v>9.4280000000000008</v>
      </c>
      <c r="CD13" s="1">
        <v>6.0019999999999998</v>
      </c>
      <c r="CE13" s="1">
        <v>14.763999999999999</v>
      </c>
      <c r="CF13" s="1">
        <v>8.3450000000000006</v>
      </c>
      <c r="CG13" s="1">
        <v>4.8339999999999996</v>
      </c>
      <c r="CH13" s="1">
        <v>10.632</v>
      </c>
      <c r="CI13" s="1">
        <v>6.81</v>
      </c>
      <c r="CJ13" s="1">
        <v>13.983000000000001</v>
      </c>
      <c r="CK13" s="1">
        <v>14.02</v>
      </c>
      <c r="CL13" s="1">
        <v>14.987</v>
      </c>
      <c r="CM13" s="1">
        <v>13.569000000000001</v>
      </c>
      <c r="CN13" s="1">
        <v>12.877000000000001</v>
      </c>
      <c r="CO13" s="1">
        <v>3.2080000000000002</v>
      </c>
      <c r="CP13" s="1">
        <v>14.664999999999999</v>
      </c>
      <c r="CQ13" s="1">
        <v>14.851000000000001</v>
      </c>
      <c r="CR13" s="1">
        <v>14.329000000000001</v>
      </c>
      <c r="CS13" s="1">
        <v>10.278</v>
      </c>
      <c r="CT13" s="1">
        <v>14.5</v>
      </c>
      <c r="CU13" s="1">
        <v>14.747</v>
      </c>
      <c r="CV13" s="1">
        <v>14.315</v>
      </c>
      <c r="CW13" s="1">
        <v>14.971</v>
      </c>
      <c r="CX13" s="1">
        <v>15.263999999999999</v>
      </c>
      <c r="CY13" s="1">
        <v>7.6440000000000001</v>
      </c>
      <c r="CZ13" s="1">
        <v>13.303000000000001</v>
      </c>
      <c r="DA13" s="1">
        <v>13.154999999999999</v>
      </c>
      <c r="DB13" s="1">
        <v>15.724</v>
      </c>
      <c r="DC13" s="1">
        <v>6.673</v>
      </c>
      <c r="DD13" s="1">
        <v>15.473000000000001</v>
      </c>
      <c r="DE13" s="1">
        <v>15.332000000000001</v>
      </c>
      <c r="DF13" s="1">
        <v>7.9349999999999996</v>
      </c>
      <c r="DG13" s="1">
        <v>9.1649999999999991</v>
      </c>
      <c r="DH13" s="1">
        <v>9.1129999999999995</v>
      </c>
      <c r="DI13" s="1">
        <v>9.2639999999999993</v>
      </c>
      <c r="DJ13" s="1">
        <v>15.724</v>
      </c>
      <c r="DK13" s="1">
        <v>6.7779999999999996</v>
      </c>
      <c r="DL13" s="1">
        <v>9.2639999999999993</v>
      </c>
      <c r="DM13" s="1">
        <v>15.724</v>
      </c>
      <c r="DN13" s="1">
        <v>6.7779999999999996</v>
      </c>
      <c r="DO13" s="1">
        <v>14.954000000000001</v>
      </c>
      <c r="DP13" s="1">
        <v>6.944</v>
      </c>
      <c r="DQ13" s="1">
        <v>14.875999999999999</v>
      </c>
      <c r="DR13" s="1">
        <v>15.648</v>
      </c>
      <c r="DS13" s="1">
        <v>14.728</v>
      </c>
      <c r="DT13" s="1">
        <v>15.367000000000001</v>
      </c>
      <c r="DU13" s="1">
        <v>14.54</v>
      </c>
      <c r="DV13" s="1">
        <v>14.116</v>
      </c>
      <c r="DW13" s="1">
        <v>14.507999999999999</v>
      </c>
      <c r="DX13" s="1">
        <v>15.401</v>
      </c>
      <c r="DY13" s="1">
        <v>15.641</v>
      </c>
      <c r="DZ13" s="1">
        <v>16.608000000000001</v>
      </c>
      <c r="EA13" s="1">
        <v>8.7309999999999999</v>
      </c>
      <c r="EB13" s="1">
        <v>14.532999999999999</v>
      </c>
      <c r="EC13" s="1">
        <v>15.801</v>
      </c>
      <c r="ED13" s="1">
        <v>14.862</v>
      </c>
      <c r="EE13" s="1">
        <v>12.243</v>
      </c>
      <c r="EF13" s="1">
        <v>14.388999999999999</v>
      </c>
      <c r="EG13" s="1">
        <v>14.083</v>
      </c>
      <c r="EH13" s="1">
        <v>9.7490000000000006</v>
      </c>
      <c r="EI13" s="1">
        <v>17.137</v>
      </c>
      <c r="EJ13" s="1">
        <v>17.693000000000001</v>
      </c>
      <c r="EK13" s="1">
        <v>17.43</v>
      </c>
      <c r="EL13" s="1">
        <v>17.821000000000002</v>
      </c>
      <c r="EM13" s="1">
        <v>16.901</v>
      </c>
      <c r="EN13" s="1">
        <v>17.382999999999999</v>
      </c>
      <c r="EO13" s="1">
        <v>3.4569999999999999</v>
      </c>
      <c r="EP13" s="1">
        <v>16.995000000000001</v>
      </c>
      <c r="EQ13" s="1">
        <v>4.4269999999999996</v>
      </c>
      <c r="ER13" s="1">
        <v>16.571000000000002</v>
      </c>
      <c r="ES13" s="1">
        <v>17.277999999999999</v>
      </c>
      <c r="ET13" s="1">
        <v>16.678999999999998</v>
      </c>
      <c r="EU13" s="1">
        <v>16.803999999999998</v>
      </c>
      <c r="EV13" s="1">
        <v>16.797999999999998</v>
      </c>
      <c r="EW13" s="1">
        <v>17.282</v>
      </c>
      <c r="EX13" s="1">
        <v>16.228999999999999</v>
      </c>
      <c r="EY13" s="1">
        <v>17.036000000000001</v>
      </c>
      <c r="EZ13" s="1">
        <v>17.164000000000001</v>
      </c>
      <c r="FA13" s="1">
        <v>15.146000000000001</v>
      </c>
      <c r="FB13" s="1">
        <v>3.0059999999999998</v>
      </c>
      <c r="FC13" s="1">
        <v>3.7930000000000001</v>
      </c>
      <c r="FD13" s="1">
        <v>16.989000000000001</v>
      </c>
      <c r="FE13" s="1">
        <v>3.9180000000000001</v>
      </c>
      <c r="FF13" s="1">
        <v>3.73</v>
      </c>
      <c r="FG13" s="1">
        <v>16.93</v>
      </c>
      <c r="FH13" s="1">
        <v>14.337999999999999</v>
      </c>
      <c r="FI13" s="1">
        <v>14.3</v>
      </c>
      <c r="FJ13" s="1">
        <v>13.978999999999999</v>
      </c>
      <c r="FK13" s="1">
        <v>13.868</v>
      </c>
      <c r="FL13" s="1">
        <v>14.443</v>
      </c>
      <c r="FM13" s="1">
        <v>13.776999999999999</v>
      </c>
      <c r="FN13" s="1">
        <v>14.007999999999999</v>
      </c>
      <c r="FO13" s="1">
        <v>13.329000000000001</v>
      </c>
      <c r="FP13" s="1">
        <v>13.933999999999999</v>
      </c>
      <c r="FQ13" s="1">
        <v>14.427</v>
      </c>
      <c r="FR13" s="1">
        <v>14.234999999999999</v>
      </c>
      <c r="FS13" s="1">
        <v>14.135999999999999</v>
      </c>
      <c r="FT13" s="1">
        <v>14.385</v>
      </c>
      <c r="FU13" s="1">
        <v>13.871</v>
      </c>
      <c r="FV13" s="1">
        <v>14.523</v>
      </c>
      <c r="FW13" s="1">
        <v>14.487</v>
      </c>
      <c r="FX13" s="1">
        <v>14.493</v>
      </c>
    </row>
    <row r="14" spans="1:180" x14ac:dyDescent="0.3">
      <c r="A14" s="75" t="s">
        <v>7</v>
      </c>
      <c r="B14" s="1">
        <v>8.2000000000000003E-2</v>
      </c>
      <c r="C14" s="1" t="s">
        <v>489</v>
      </c>
      <c r="D14" s="1" t="s">
        <v>489</v>
      </c>
      <c r="E14" s="1">
        <v>5.3999999999999999E-2</v>
      </c>
      <c r="F14" s="1" t="s">
        <v>226</v>
      </c>
      <c r="G14" s="1" t="s">
        <v>226</v>
      </c>
      <c r="H14" s="1">
        <v>0.12</v>
      </c>
      <c r="I14" s="1">
        <v>0.08</v>
      </c>
      <c r="J14" s="1">
        <v>0.13600000000000001</v>
      </c>
      <c r="K14" s="1">
        <v>0.72099999999999997</v>
      </c>
      <c r="L14" s="1">
        <v>0.158</v>
      </c>
      <c r="M14" s="1">
        <v>0.53500000000000003</v>
      </c>
      <c r="N14" s="1">
        <v>0.56599999999999995</v>
      </c>
      <c r="O14" s="1">
        <v>0.59699999999999998</v>
      </c>
      <c r="P14" s="1">
        <v>0.76700000000000002</v>
      </c>
      <c r="Q14" s="1" t="s">
        <v>489</v>
      </c>
      <c r="R14" s="1">
        <v>6.5000000000000002E-2</v>
      </c>
      <c r="S14" s="1">
        <v>0.22500000000000001</v>
      </c>
      <c r="T14" s="1" t="s">
        <v>489</v>
      </c>
      <c r="U14" s="1" t="s">
        <v>489</v>
      </c>
      <c r="V14" s="1">
        <v>0.27100000000000002</v>
      </c>
      <c r="W14" s="1">
        <v>5.8000000000000003E-2</v>
      </c>
      <c r="X14" s="1">
        <v>7.0999999999999994E-2</v>
      </c>
      <c r="Y14" s="1">
        <v>0.09</v>
      </c>
      <c r="Z14" s="1">
        <v>6.6000000000000003E-2</v>
      </c>
      <c r="AA14" s="1">
        <v>0.12</v>
      </c>
      <c r="AB14" s="1">
        <v>0.40699999999999997</v>
      </c>
      <c r="AC14" s="1">
        <v>0.20799999999999999</v>
      </c>
      <c r="AD14" s="1">
        <v>4.5999999999999999E-2</v>
      </c>
      <c r="AE14" s="1">
        <v>0.28699999999999998</v>
      </c>
      <c r="AF14" s="1" t="s">
        <v>489</v>
      </c>
      <c r="AG14" s="1">
        <v>0.152</v>
      </c>
      <c r="AH14" s="1">
        <v>0.104</v>
      </c>
      <c r="AI14" s="1">
        <v>0.33400000000000002</v>
      </c>
      <c r="AJ14" s="1">
        <v>0.23300000000000001</v>
      </c>
      <c r="AK14" s="1" t="s">
        <v>489</v>
      </c>
      <c r="AL14" s="1">
        <v>0.40600000000000003</v>
      </c>
      <c r="AM14" s="1">
        <v>0.24299999999999999</v>
      </c>
      <c r="AN14" s="1">
        <v>0.12</v>
      </c>
      <c r="AO14" s="1">
        <v>0.11600000000000001</v>
      </c>
      <c r="AP14" s="1">
        <v>0.12</v>
      </c>
      <c r="AQ14" s="9" t="s">
        <v>489</v>
      </c>
      <c r="AR14" s="9">
        <v>7.0000000000000007E-2</v>
      </c>
      <c r="AS14" s="1">
        <v>3.5999999999999997E-2</v>
      </c>
      <c r="AT14" s="1" t="s">
        <v>489</v>
      </c>
      <c r="AU14" s="1" t="s">
        <v>489</v>
      </c>
      <c r="AV14" s="1" t="s">
        <v>489</v>
      </c>
      <c r="AW14" s="1" t="s">
        <v>489</v>
      </c>
      <c r="AX14" s="1">
        <v>4.7E-2</v>
      </c>
      <c r="AY14" s="1">
        <v>4.5999999999999999E-2</v>
      </c>
      <c r="AZ14" s="9" t="s">
        <v>226</v>
      </c>
      <c r="BA14" s="1">
        <v>0.127</v>
      </c>
      <c r="BB14" s="1">
        <v>2.7E-2</v>
      </c>
      <c r="BC14" s="1">
        <v>0.14599999999999999</v>
      </c>
      <c r="BD14" s="1">
        <v>4.7E-2</v>
      </c>
      <c r="BE14" s="1">
        <v>8.5999999999999993E-2</v>
      </c>
      <c r="BF14" s="1">
        <v>2.7E-2</v>
      </c>
      <c r="BG14" s="1">
        <v>8.9999999999999993E-3</v>
      </c>
      <c r="BH14" s="1">
        <v>2.1999999999999999E-2</v>
      </c>
      <c r="BI14" s="1">
        <v>3.1E-2</v>
      </c>
      <c r="BJ14" s="1">
        <v>5.194</v>
      </c>
      <c r="BK14" s="1">
        <v>6.7000000000000004E-2</v>
      </c>
      <c r="BL14" s="1">
        <v>2.3E-2</v>
      </c>
      <c r="BM14" s="1">
        <v>0.16600000000000001</v>
      </c>
      <c r="BN14" s="1">
        <v>0.14699999999999999</v>
      </c>
      <c r="BO14" s="1">
        <v>3.0000000000000001E-3</v>
      </c>
      <c r="BP14" s="1">
        <v>2.5999999999999999E-2</v>
      </c>
      <c r="BQ14" s="1">
        <v>3.2629999999999999</v>
      </c>
      <c r="BR14" s="1" t="s">
        <v>226</v>
      </c>
      <c r="BS14" s="1">
        <v>0.222</v>
      </c>
      <c r="BT14" s="1">
        <v>0.13500000000000001</v>
      </c>
      <c r="BU14" s="1">
        <v>5.0999999999999997E-2</v>
      </c>
      <c r="BV14" s="1">
        <v>0.245</v>
      </c>
      <c r="BW14" s="1">
        <v>0.124</v>
      </c>
      <c r="BX14" s="1">
        <v>5.8999999999999997E-2</v>
      </c>
      <c r="BY14" s="1" t="s">
        <v>489</v>
      </c>
      <c r="BZ14" s="1" t="s">
        <v>489</v>
      </c>
      <c r="CA14" s="1">
        <v>3.7999999999999999E-2</v>
      </c>
      <c r="CB14" s="1">
        <v>2.7E-2</v>
      </c>
      <c r="CC14" s="1">
        <v>3.5999999999999997E-2</v>
      </c>
      <c r="CD14" s="1" t="s">
        <v>489</v>
      </c>
      <c r="CE14" s="1">
        <v>0.17399999999999999</v>
      </c>
      <c r="CF14" s="1">
        <v>6.0999999999999999E-2</v>
      </c>
      <c r="CG14" s="1">
        <v>3.2000000000000001E-2</v>
      </c>
      <c r="CH14" s="1">
        <v>0.08</v>
      </c>
      <c r="CI14" s="1">
        <v>0.04</v>
      </c>
      <c r="CJ14" s="1">
        <v>0.71799999999999997</v>
      </c>
      <c r="CK14" s="1">
        <v>0.151</v>
      </c>
      <c r="CL14" s="1">
        <v>0.44600000000000001</v>
      </c>
      <c r="CM14" s="1">
        <v>0.7</v>
      </c>
      <c r="CN14" s="1">
        <v>0.36099999999999999</v>
      </c>
      <c r="CO14" s="1">
        <v>3.5999999999999997E-2</v>
      </c>
      <c r="CP14" s="1">
        <v>0.628</v>
      </c>
      <c r="CQ14" s="1">
        <v>0.20799999999999999</v>
      </c>
      <c r="CR14" s="1">
        <v>0.19900000000000001</v>
      </c>
      <c r="CS14" s="1">
        <v>0.158</v>
      </c>
      <c r="CT14" s="1">
        <v>7.6999999999999999E-2</v>
      </c>
      <c r="CU14" s="1">
        <v>5.0999999999999997E-2</v>
      </c>
      <c r="CV14" s="1">
        <v>8.1000000000000003E-2</v>
      </c>
      <c r="CW14" s="1">
        <v>8.5999999999999993E-2</v>
      </c>
      <c r="CX14" s="1">
        <v>0.28599999999999998</v>
      </c>
      <c r="CY14" s="1">
        <v>0.14699999999999999</v>
      </c>
      <c r="CZ14" s="1">
        <v>0.127</v>
      </c>
      <c r="DA14" s="1">
        <v>0.34599999999999997</v>
      </c>
      <c r="DB14" s="1">
        <v>0.24</v>
      </c>
      <c r="DC14" s="1">
        <v>4.7E-2</v>
      </c>
      <c r="DD14" s="1">
        <v>0.129</v>
      </c>
      <c r="DE14" s="1">
        <v>0.222</v>
      </c>
      <c r="DF14" s="1">
        <v>0.26700000000000002</v>
      </c>
      <c r="DG14" s="1">
        <v>8.4000000000000005E-2</v>
      </c>
      <c r="DH14" s="1">
        <v>0.123</v>
      </c>
      <c r="DI14" s="1">
        <v>0.20899999999999999</v>
      </c>
      <c r="DJ14" s="1">
        <v>0.112</v>
      </c>
      <c r="DK14" s="1">
        <v>0.128</v>
      </c>
      <c r="DL14" s="1">
        <v>0.20899999999999999</v>
      </c>
      <c r="DM14" s="1">
        <v>0.112</v>
      </c>
      <c r="DN14" s="1">
        <v>0.128</v>
      </c>
      <c r="DO14" s="1">
        <v>0.123</v>
      </c>
      <c r="DP14" s="1" t="s">
        <v>489</v>
      </c>
      <c r="DQ14" s="1" t="s">
        <v>489</v>
      </c>
      <c r="DR14" s="1" t="s">
        <v>489</v>
      </c>
      <c r="DS14" s="1" t="s">
        <v>489</v>
      </c>
      <c r="DT14" s="1">
        <v>9.7000000000000003E-2</v>
      </c>
      <c r="DU14" s="1">
        <v>7.0000000000000007E-2</v>
      </c>
      <c r="DV14" s="1" t="s">
        <v>489</v>
      </c>
      <c r="DW14" s="1">
        <v>8.5999999999999993E-2</v>
      </c>
      <c r="DX14" s="1">
        <v>0.17399999999999999</v>
      </c>
      <c r="DY14" s="1" t="s">
        <v>489</v>
      </c>
      <c r="DZ14" s="1">
        <v>0.46500000000000002</v>
      </c>
      <c r="EA14" s="1">
        <v>7.0000000000000007E-2</v>
      </c>
      <c r="EB14" s="1" t="s">
        <v>489</v>
      </c>
      <c r="EC14" s="1">
        <v>7.0999999999999994E-2</v>
      </c>
      <c r="ED14" s="1" t="s">
        <v>489</v>
      </c>
      <c r="EE14" s="1" t="s">
        <v>489</v>
      </c>
      <c r="EF14" s="1">
        <v>0.20599999999999999</v>
      </c>
      <c r="EG14" s="1">
        <v>6.6000000000000003E-2</v>
      </c>
      <c r="EH14" s="1">
        <v>0.20399999999999999</v>
      </c>
      <c r="EI14" s="1" t="s">
        <v>489</v>
      </c>
      <c r="EJ14" s="1" t="s">
        <v>489</v>
      </c>
      <c r="EK14" s="1" t="s">
        <v>489</v>
      </c>
      <c r="EL14" s="1">
        <v>0.183</v>
      </c>
      <c r="EM14" s="1" t="s">
        <v>489</v>
      </c>
      <c r="EN14" s="1" t="s">
        <v>489</v>
      </c>
      <c r="EO14" s="1" t="s">
        <v>489</v>
      </c>
      <c r="EP14" s="1" t="s">
        <v>489</v>
      </c>
      <c r="EQ14" s="1" t="s">
        <v>489</v>
      </c>
      <c r="ER14" s="1" t="s">
        <v>489</v>
      </c>
      <c r="ES14" s="1">
        <v>4.1000000000000002E-2</v>
      </c>
      <c r="ET14" s="1" t="s">
        <v>489</v>
      </c>
      <c r="EU14" s="1">
        <v>5.3999999999999999E-2</v>
      </c>
      <c r="EV14" s="1">
        <v>4.1000000000000002E-2</v>
      </c>
      <c r="EW14" s="1">
        <v>5.5E-2</v>
      </c>
      <c r="EX14" s="1" t="s">
        <v>489</v>
      </c>
      <c r="EY14" s="1">
        <v>3.5999999999999997E-2</v>
      </c>
      <c r="EZ14" s="1" t="s">
        <v>489</v>
      </c>
      <c r="FA14" s="1">
        <v>0.156</v>
      </c>
      <c r="FB14" s="1" t="s">
        <v>489</v>
      </c>
      <c r="FC14" s="1" t="s">
        <v>489</v>
      </c>
      <c r="FD14" s="1">
        <v>6.4000000000000001E-2</v>
      </c>
      <c r="FE14" s="1">
        <v>8.1000000000000003E-2</v>
      </c>
      <c r="FF14" s="1">
        <v>5.1999999999999998E-2</v>
      </c>
      <c r="FG14" s="1">
        <v>4.8000000000000001E-2</v>
      </c>
      <c r="FH14" s="1">
        <v>3.7999999999999999E-2</v>
      </c>
      <c r="FI14" s="1">
        <v>4.3999999999999997E-2</v>
      </c>
      <c r="FJ14" s="1" t="s">
        <v>489</v>
      </c>
      <c r="FK14" s="1" t="s">
        <v>489</v>
      </c>
      <c r="FL14" s="1">
        <v>0.04</v>
      </c>
      <c r="FM14" s="1" t="s">
        <v>489</v>
      </c>
      <c r="FN14" s="1" t="s">
        <v>489</v>
      </c>
      <c r="FO14" s="1">
        <v>0.114</v>
      </c>
      <c r="FP14" s="1">
        <v>5.8999999999999997E-2</v>
      </c>
      <c r="FQ14" s="1">
        <v>5.0999999999999997E-2</v>
      </c>
      <c r="FR14" s="1">
        <v>3.7999999999999999E-2</v>
      </c>
      <c r="FS14" s="1">
        <v>5.8999999999999997E-2</v>
      </c>
      <c r="FT14" s="1">
        <v>5.3999999999999999E-2</v>
      </c>
      <c r="FU14" s="1">
        <v>0.08</v>
      </c>
      <c r="FV14" s="1">
        <v>3.5999999999999997E-2</v>
      </c>
      <c r="FW14" s="1" t="s">
        <v>489</v>
      </c>
      <c r="FX14" s="1">
        <v>7.1999999999999995E-2</v>
      </c>
    </row>
    <row r="15" spans="1:180" x14ac:dyDescent="0.3">
      <c r="A15" s="75" t="s">
        <v>8</v>
      </c>
      <c r="B15" s="1" t="s">
        <v>489</v>
      </c>
      <c r="C15" s="1">
        <v>2.7080000000000002</v>
      </c>
      <c r="D15" s="1">
        <v>2.0870000000000002</v>
      </c>
      <c r="E15" s="1">
        <v>0.42799999999999999</v>
      </c>
      <c r="F15" s="1">
        <v>0.68100000000000005</v>
      </c>
      <c r="G15" s="1">
        <v>0.8</v>
      </c>
      <c r="H15" s="1">
        <v>3.3130000000000002</v>
      </c>
      <c r="I15" s="1">
        <v>3.5190000000000001</v>
      </c>
      <c r="J15" s="1">
        <v>2.2549999999999999</v>
      </c>
      <c r="K15" s="1">
        <v>3.6019999999999999</v>
      </c>
      <c r="L15" s="1">
        <v>1.897</v>
      </c>
      <c r="M15" s="1">
        <v>2.7749999999999999</v>
      </c>
      <c r="N15" s="1">
        <v>4.2889999999999997</v>
      </c>
      <c r="O15" s="1">
        <v>2.431</v>
      </c>
      <c r="P15" s="1">
        <v>3.82</v>
      </c>
      <c r="Q15" s="1">
        <v>1.9379999999999999</v>
      </c>
      <c r="R15" s="1">
        <v>0.14199999999999999</v>
      </c>
      <c r="S15" s="1">
        <v>5.4560000000000004</v>
      </c>
      <c r="T15" s="1">
        <v>1.4730000000000001</v>
      </c>
      <c r="U15" s="1">
        <v>5.2329999999999997</v>
      </c>
      <c r="V15" s="1">
        <v>5.3390000000000004</v>
      </c>
      <c r="W15" s="1">
        <v>6.2279999999999998</v>
      </c>
      <c r="X15" s="1">
        <v>7.8680000000000003</v>
      </c>
      <c r="Y15" s="1">
        <v>3.581</v>
      </c>
      <c r="Z15" s="1">
        <v>4.8440000000000003</v>
      </c>
      <c r="AA15" s="1">
        <v>12.401</v>
      </c>
      <c r="AB15" s="1">
        <v>5.2130000000000001</v>
      </c>
      <c r="AC15" s="1">
        <v>6.12</v>
      </c>
      <c r="AD15" s="1">
        <v>5.4530000000000003</v>
      </c>
      <c r="AE15" s="1">
        <v>5.0570000000000004</v>
      </c>
      <c r="AF15" s="1">
        <v>5.0819999999999999</v>
      </c>
      <c r="AG15" s="1">
        <v>5.117</v>
      </c>
      <c r="AH15" s="1">
        <v>2.706</v>
      </c>
      <c r="AI15" s="1">
        <v>5.3250000000000002</v>
      </c>
      <c r="AJ15" s="1">
        <v>5.3979999999999997</v>
      </c>
      <c r="AK15" s="1">
        <v>2.8250000000000002</v>
      </c>
      <c r="AL15" s="1">
        <v>5.76</v>
      </c>
      <c r="AM15" s="1">
        <v>6.0739999999999998</v>
      </c>
      <c r="AN15" s="1">
        <v>0.10100000000000001</v>
      </c>
      <c r="AO15" s="1">
        <v>4.8000000000000001E-2</v>
      </c>
      <c r="AP15" s="1">
        <v>0.34599999999999997</v>
      </c>
      <c r="AQ15" s="9">
        <v>1.9379999999999999</v>
      </c>
      <c r="AR15" s="9">
        <v>3.0289999999999999</v>
      </c>
      <c r="AS15" s="1">
        <v>7.1509999999999998</v>
      </c>
      <c r="AT15" s="1">
        <v>4.9130000000000003</v>
      </c>
      <c r="AU15" s="1">
        <v>2.1030000000000002</v>
      </c>
      <c r="AV15" s="1">
        <v>4.6239999999999997</v>
      </c>
      <c r="AW15" s="1">
        <v>2.738</v>
      </c>
      <c r="AX15" s="1">
        <v>5.6479999999999997</v>
      </c>
      <c r="AY15" s="1">
        <v>5.282</v>
      </c>
      <c r="AZ15" s="9">
        <v>2.569</v>
      </c>
      <c r="BA15" s="1">
        <v>3.3889999999999998</v>
      </c>
      <c r="BB15" s="1">
        <v>5.9249999999999998</v>
      </c>
      <c r="BC15" s="1">
        <v>5.22</v>
      </c>
      <c r="BD15" s="1">
        <v>2.74</v>
      </c>
      <c r="BE15" s="1">
        <v>3.327</v>
      </c>
      <c r="BF15" s="1">
        <v>4.0810000000000004</v>
      </c>
      <c r="BG15" s="1">
        <v>6.8010000000000002</v>
      </c>
      <c r="BH15" s="1">
        <v>3.3290000000000002</v>
      </c>
      <c r="BI15" s="1">
        <v>4.7519999999999998</v>
      </c>
      <c r="BJ15" s="1">
        <v>4.2990000000000004</v>
      </c>
      <c r="BK15" s="1">
        <v>4.3049999999999997</v>
      </c>
      <c r="BL15" s="1">
        <v>3.774</v>
      </c>
      <c r="BM15" s="1">
        <v>3.5470000000000002</v>
      </c>
      <c r="BN15" s="1">
        <v>3.71</v>
      </c>
      <c r="BO15" s="1">
        <v>4.0919999999999996</v>
      </c>
      <c r="BP15" s="1">
        <v>4.8620000000000001</v>
      </c>
      <c r="BQ15" s="1">
        <v>4.1749999999999998</v>
      </c>
      <c r="BR15" s="1">
        <v>5.1580000000000004</v>
      </c>
      <c r="BS15" s="1">
        <v>4.4429999999999996</v>
      </c>
      <c r="BT15" s="1">
        <v>3.7759999999999998</v>
      </c>
      <c r="BU15" s="1">
        <v>2.177</v>
      </c>
      <c r="BV15" s="1">
        <v>3.8650000000000002</v>
      </c>
      <c r="BW15" s="1">
        <v>3.9980000000000002</v>
      </c>
      <c r="BX15" s="1">
        <v>4.415</v>
      </c>
      <c r="BY15" s="1">
        <v>3.0310000000000001</v>
      </c>
      <c r="BZ15" s="1">
        <v>5.0709999999999997</v>
      </c>
      <c r="CA15" s="1">
        <v>3.6360000000000001</v>
      </c>
      <c r="CB15" s="1">
        <v>4.4180000000000001</v>
      </c>
      <c r="CC15" s="1">
        <v>3.9660000000000002</v>
      </c>
      <c r="CD15" s="1">
        <v>4.2249999999999996</v>
      </c>
      <c r="CE15" s="1">
        <v>3.5680000000000001</v>
      </c>
      <c r="CF15" s="1">
        <v>4.9260000000000002</v>
      </c>
      <c r="CG15" s="1">
        <v>3.9849999999999999</v>
      </c>
      <c r="CH15" s="1">
        <v>3.7029999999999998</v>
      </c>
      <c r="CI15" s="1">
        <v>4.234</v>
      </c>
      <c r="CJ15" s="1">
        <v>2.7839999999999998</v>
      </c>
      <c r="CK15" s="1">
        <v>3.1230000000000002</v>
      </c>
      <c r="CL15" s="1">
        <v>2.992</v>
      </c>
      <c r="CM15" s="1">
        <v>2.5619999999999998</v>
      </c>
      <c r="CN15" s="1">
        <v>2.536</v>
      </c>
      <c r="CO15" s="1">
        <v>1.6060000000000001</v>
      </c>
      <c r="CP15" s="1">
        <v>3.4209999999999998</v>
      </c>
      <c r="CQ15" s="1">
        <v>3.157</v>
      </c>
      <c r="CR15" s="1">
        <v>2.0070000000000001</v>
      </c>
      <c r="CS15" s="1">
        <v>3.238</v>
      </c>
      <c r="CT15" s="1">
        <v>2.2069999999999999</v>
      </c>
      <c r="CU15" s="1">
        <v>2.899</v>
      </c>
      <c r="CV15" s="1">
        <v>2.1379999999999999</v>
      </c>
      <c r="CW15" s="1">
        <v>3.02</v>
      </c>
      <c r="CX15" s="1">
        <v>2.8780000000000001</v>
      </c>
      <c r="CY15" s="1">
        <v>3.3319999999999999</v>
      </c>
      <c r="CZ15" s="1">
        <v>2.468</v>
      </c>
      <c r="DA15" s="1">
        <v>1.46</v>
      </c>
      <c r="DB15" s="1">
        <v>3.4159999999999999</v>
      </c>
      <c r="DC15" s="1">
        <v>2.4540000000000002</v>
      </c>
      <c r="DD15" s="1">
        <v>3.238</v>
      </c>
      <c r="DE15" s="1">
        <v>3.0019999999999998</v>
      </c>
      <c r="DF15" s="1">
        <v>3.2650000000000001</v>
      </c>
      <c r="DG15" s="1">
        <v>0.254</v>
      </c>
      <c r="DH15" s="1">
        <v>0.254</v>
      </c>
      <c r="DI15" s="1">
        <v>0.186</v>
      </c>
      <c r="DJ15" s="1">
        <v>2.3050000000000002</v>
      </c>
      <c r="DK15" s="1">
        <v>3.2330000000000001</v>
      </c>
      <c r="DL15" s="1">
        <v>0.186</v>
      </c>
      <c r="DM15" s="1">
        <v>2.3050000000000002</v>
      </c>
      <c r="DN15" s="1">
        <v>3.2330000000000001</v>
      </c>
      <c r="DO15" s="1">
        <v>3.3159999999999998</v>
      </c>
      <c r="DP15" s="1">
        <v>3.274</v>
      </c>
      <c r="DQ15" s="1">
        <v>3.1280000000000001</v>
      </c>
      <c r="DR15" s="1">
        <v>4.0119999999999996</v>
      </c>
      <c r="DS15" s="1">
        <v>3.169</v>
      </c>
      <c r="DT15" s="1">
        <v>3.7170000000000001</v>
      </c>
      <c r="DU15" s="1">
        <v>2.7839999999999998</v>
      </c>
      <c r="DV15" s="1">
        <v>2.3879999999999999</v>
      </c>
      <c r="DW15" s="1">
        <v>2.9009999999999998</v>
      </c>
      <c r="DX15" s="1">
        <v>3.1179999999999999</v>
      </c>
      <c r="DY15" s="1">
        <v>3.831</v>
      </c>
      <c r="DZ15" s="1">
        <v>0.13700000000000001</v>
      </c>
      <c r="EA15" s="1">
        <v>9.1999999999999998E-2</v>
      </c>
      <c r="EB15" s="1">
        <v>2.8959999999999999</v>
      </c>
      <c r="EC15" s="1">
        <v>3.9780000000000002</v>
      </c>
      <c r="ED15" s="1">
        <v>3.0750000000000002</v>
      </c>
      <c r="EE15" s="1">
        <v>2.218</v>
      </c>
      <c r="EF15" s="1">
        <v>2.7149999999999999</v>
      </c>
      <c r="EG15" s="1">
        <v>2.33</v>
      </c>
      <c r="EH15" s="1">
        <v>0.95299999999999996</v>
      </c>
      <c r="EI15" s="1">
        <v>4.8810000000000002</v>
      </c>
      <c r="EJ15" s="1">
        <v>5.2469999999999999</v>
      </c>
      <c r="EK15" s="1">
        <v>4.9470000000000001</v>
      </c>
      <c r="EL15" s="1">
        <v>6.9059999999999997</v>
      </c>
      <c r="EM15" s="1">
        <v>3.6579999999999999</v>
      </c>
      <c r="EN15" s="1">
        <v>4.2229999999999999</v>
      </c>
      <c r="EO15" s="1">
        <v>4.6210000000000004</v>
      </c>
      <c r="EP15" s="1">
        <v>3.8380000000000001</v>
      </c>
      <c r="EQ15" s="1">
        <v>4.1390000000000002</v>
      </c>
      <c r="ER15" s="1">
        <v>3.089</v>
      </c>
      <c r="ES15" s="1">
        <v>3.915</v>
      </c>
      <c r="ET15" s="1">
        <v>3.4449999999999998</v>
      </c>
      <c r="EU15" s="1">
        <v>3.4319999999999999</v>
      </c>
      <c r="EV15" s="1">
        <v>3.6280000000000001</v>
      </c>
      <c r="EW15" s="1">
        <v>4.2309999999999999</v>
      </c>
      <c r="EX15" s="1">
        <v>3.54</v>
      </c>
      <c r="EY15" s="1">
        <v>3.6440000000000001</v>
      </c>
      <c r="EZ15" s="1">
        <v>3.8959999999999999</v>
      </c>
      <c r="FA15" s="1">
        <v>3.3279999999999998</v>
      </c>
      <c r="FB15" s="1">
        <v>4.5529999999999999</v>
      </c>
      <c r="FC15" s="1">
        <v>4.8689999999999998</v>
      </c>
      <c r="FD15" s="1">
        <v>3.6789999999999998</v>
      </c>
      <c r="FE15" s="1">
        <v>4.1059999999999999</v>
      </c>
      <c r="FF15" s="1">
        <v>3.2850000000000001</v>
      </c>
      <c r="FG15" s="1">
        <v>3.4049999999999998</v>
      </c>
      <c r="FH15" s="1">
        <v>2.4710000000000001</v>
      </c>
      <c r="FI15" s="1">
        <v>2.5499999999999998</v>
      </c>
      <c r="FJ15" s="1">
        <v>2.2690000000000001</v>
      </c>
      <c r="FK15" s="1">
        <v>2.2690000000000001</v>
      </c>
      <c r="FL15" s="1">
        <v>2.698</v>
      </c>
      <c r="FM15" s="1">
        <v>2.1269999999999998</v>
      </c>
      <c r="FN15" s="1">
        <v>2.3380000000000001</v>
      </c>
      <c r="FO15" s="1">
        <v>1.978</v>
      </c>
      <c r="FP15" s="1">
        <v>2.246</v>
      </c>
      <c r="FQ15" s="1">
        <v>2.6749999999999998</v>
      </c>
      <c r="FR15" s="1">
        <v>2.4169999999999998</v>
      </c>
      <c r="FS15" s="1">
        <v>2.2509999999999999</v>
      </c>
      <c r="FT15" s="1">
        <v>2.6269999999999998</v>
      </c>
      <c r="FU15" s="1">
        <v>2.27</v>
      </c>
      <c r="FV15" s="1">
        <v>2.7850000000000001</v>
      </c>
      <c r="FW15" s="1">
        <v>2.6640000000000001</v>
      </c>
      <c r="FX15" s="1">
        <v>2.6629999999999998</v>
      </c>
    </row>
    <row r="16" spans="1:180" x14ac:dyDescent="0.3">
      <c r="A16" s="75" t="s">
        <v>9</v>
      </c>
      <c r="B16" s="1" t="s">
        <v>226</v>
      </c>
      <c r="C16" s="1" t="s">
        <v>226</v>
      </c>
      <c r="D16" s="1" t="s">
        <v>226</v>
      </c>
      <c r="E16" s="1" t="s">
        <v>225</v>
      </c>
      <c r="F16" s="1" t="s">
        <v>225</v>
      </c>
      <c r="G16" s="1" t="s">
        <v>225</v>
      </c>
      <c r="H16" s="1" t="s">
        <v>225</v>
      </c>
      <c r="I16" s="1" t="s">
        <v>225</v>
      </c>
      <c r="J16" s="1" t="s">
        <v>489</v>
      </c>
      <c r="K16" s="1" t="s">
        <v>489</v>
      </c>
      <c r="L16" s="1">
        <v>2.9000000000000001E-2</v>
      </c>
      <c r="M16" s="1" t="s">
        <v>489</v>
      </c>
      <c r="N16" s="1" t="s">
        <v>225</v>
      </c>
      <c r="O16" s="1" t="s">
        <v>489</v>
      </c>
      <c r="P16" s="1" t="s">
        <v>489</v>
      </c>
      <c r="Q16" s="1" t="s">
        <v>489</v>
      </c>
      <c r="R16" s="1" t="s">
        <v>489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 t="s">
        <v>489</v>
      </c>
      <c r="AO16" s="1" t="s">
        <v>489</v>
      </c>
      <c r="AP16" s="1">
        <v>7.6999999999999999E-2</v>
      </c>
      <c r="AQ16" s="9"/>
      <c r="AR16" s="9"/>
      <c r="AS16" s="1"/>
      <c r="AT16" s="1"/>
      <c r="AU16" s="1"/>
      <c r="AV16" s="1"/>
      <c r="AW16" s="1"/>
      <c r="AX16" s="1"/>
      <c r="AY16" s="1"/>
      <c r="AZ16" s="9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 t="s">
        <v>225</v>
      </c>
      <c r="BV16" s="1" t="s">
        <v>225</v>
      </c>
      <c r="BW16" s="1" t="s">
        <v>489</v>
      </c>
      <c r="BX16" s="1" t="s">
        <v>225</v>
      </c>
      <c r="BY16" s="1" t="s">
        <v>489</v>
      </c>
      <c r="BZ16" s="1" t="s">
        <v>225</v>
      </c>
      <c r="CA16" s="1" t="s">
        <v>489</v>
      </c>
      <c r="CB16" s="1" t="s">
        <v>489</v>
      </c>
      <c r="CC16" s="1" t="s">
        <v>489</v>
      </c>
      <c r="CD16" s="1" t="s">
        <v>225</v>
      </c>
      <c r="CE16" s="1" t="s">
        <v>489</v>
      </c>
      <c r="CF16" s="1" t="s">
        <v>489</v>
      </c>
      <c r="CG16" s="1">
        <v>1.7000000000000001E-2</v>
      </c>
      <c r="CH16" s="1" t="s">
        <v>489</v>
      </c>
      <c r="CI16" s="1" t="s">
        <v>226</v>
      </c>
      <c r="CJ16" s="1"/>
      <c r="CK16" s="1"/>
      <c r="CL16" s="1"/>
      <c r="CM16" s="1"/>
      <c r="CN16" s="1"/>
      <c r="CO16" s="1"/>
      <c r="CP16" s="1"/>
      <c r="CQ16" s="1"/>
      <c r="CR16" s="1"/>
      <c r="CS16" s="1" t="s">
        <v>489</v>
      </c>
      <c r="CT16" s="1" t="s">
        <v>225</v>
      </c>
      <c r="CU16" s="1" t="s">
        <v>225</v>
      </c>
      <c r="CV16" s="1" t="s">
        <v>225</v>
      </c>
      <c r="CW16" s="1" t="s">
        <v>489</v>
      </c>
      <c r="CX16" s="1" t="s">
        <v>489</v>
      </c>
      <c r="CY16" s="1">
        <v>3.5000000000000003E-2</v>
      </c>
      <c r="CZ16" s="1" t="s">
        <v>489</v>
      </c>
      <c r="DA16" s="1">
        <v>1.7999999999999999E-2</v>
      </c>
      <c r="DB16" s="1" t="s">
        <v>489</v>
      </c>
      <c r="DC16" s="1">
        <v>2.3E-2</v>
      </c>
      <c r="DD16" s="1">
        <v>1.6E-2</v>
      </c>
      <c r="DE16" s="1" t="s">
        <v>489</v>
      </c>
      <c r="DF16" s="1">
        <v>0.30599999999999999</v>
      </c>
      <c r="DG16" s="1" t="s">
        <v>489</v>
      </c>
      <c r="DH16" s="1">
        <v>5.8999999999999997E-2</v>
      </c>
      <c r="DI16" s="1" t="s">
        <v>489</v>
      </c>
      <c r="DJ16" s="1">
        <v>1.7000000000000001E-2</v>
      </c>
      <c r="DK16" s="1">
        <v>4.5999999999999999E-2</v>
      </c>
      <c r="DL16" s="1" t="s">
        <v>489</v>
      </c>
      <c r="DM16" s="1">
        <v>1.7000000000000001E-2</v>
      </c>
      <c r="DN16" s="1">
        <v>4.5999999999999999E-2</v>
      </c>
      <c r="DO16" s="1" t="s">
        <v>489</v>
      </c>
      <c r="DP16" s="1" t="s">
        <v>489</v>
      </c>
      <c r="DQ16" s="1" t="s">
        <v>226</v>
      </c>
      <c r="DR16" s="1" t="s">
        <v>226</v>
      </c>
      <c r="DS16" s="1" t="s">
        <v>226</v>
      </c>
      <c r="DT16" s="1" t="s">
        <v>489</v>
      </c>
      <c r="DU16" s="1" t="s">
        <v>489</v>
      </c>
      <c r="DV16" s="1" t="s">
        <v>226</v>
      </c>
      <c r="DW16" s="1" t="s">
        <v>226</v>
      </c>
      <c r="DX16" s="1" t="s">
        <v>489</v>
      </c>
      <c r="DY16" s="1" t="s">
        <v>489</v>
      </c>
      <c r="DZ16" s="1" t="s">
        <v>226</v>
      </c>
      <c r="EA16" s="1" t="s">
        <v>489</v>
      </c>
      <c r="EB16" s="1" t="s">
        <v>226</v>
      </c>
      <c r="EC16" s="1" t="s">
        <v>226</v>
      </c>
      <c r="ED16" s="1" t="s">
        <v>226</v>
      </c>
      <c r="EE16" s="1" t="s">
        <v>226</v>
      </c>
      <c r="EF16" s="1" t="s">
        <v>489</v>
      </c>
      <c r="EG16" s="1" t="s">
        <v>489</v>
      </c>
      <c r="EH16" s="1" t="s">
        <v>226</v>
      </c>
      <c r="EI16" s="1" t="s">
        <v>226</v>
      </c>
      <c r="EJ16" s="1" t="s">
        <v>489</v>
      </c>
      <c r="EK16" s="1" t="s">
        <v>226</v>
      </c>
      <c r="EL16" s="1" t="s">
        <v>489</v>
      </c>
      <c r="EM16" s="1" t="s">
        <v>226</v>
      </c>
      <c r="EN16" s="1" t="s">
        <v>226</v>
      </c>
      <c r="EO16" s="1" t="s">
        <v>226</v>
      </c>
      <c r="EP16" s="1" t="s">
        <v>226</v>
      </c>
      <c r="EQ16" s="1" t="s">
        <v>226</v>
      </c>
      <c r="ER16" s="1" t="s">
        <v>226</v>
      </c>
      <c r="ES16" s="1" t="s">
        <v>226</v>
      </c>
      <c r="ET16" s="1" t="s">
        <v>226</v>
      </c>
      <c r="EU16" s="1" t="s">
        <v>226</v>
      </c>
      <c r="EV16" s="1" t="s">
        <v>226</v>
      </c>
      <c r="EW16" s="1" t="s">
        <v>226</v>
      </c>
      <c r="EX16" s="1" t="s">
        <v>226</v>
      </c>
      <c r="EY16" s="1" t="s">
        <v>226</v>
      </c>
      <c r="EZ16" s="1" t="s">
        <v>226</v>
      </c>
      <c r="FA16" s="1" t="s">
        <v>226</v>
      </c>
      <c r="FB16" s="1" t="s">
        <v>226</v>
      </c>
      <c r="FC16" s="1" t="s">
        <v>226</v>
      </c>
      <c r="FD16" s="1" t="s">
        <v>226</v>
      </c>
      <c r="FE16" s="1" t="s">
        <v>226</v>
      </c>
      <c r="FF16" s="1" t="s">
        <v>226</v>
      </c>
      <c r="FG16" s="1" t="s">
        <v>226</v>
      </c>
      <c r="FH16" s="1" t="s">
        <v>226</v>
      </c>
      <c r="FI16" s="1" t="s">
        <v>489</v>
      </c>
      <c r="FJ16" s="1" t="s">
        <v>226</v>
      </c>
      <c r="FK16" s="1" t="s">
        <v>226</v>
      </c>
      <c r="FL16" s="1" t="s">
        <v>226</v>
      </c>
      <c r="FM16" s="1" t="s">
        <v>226</v>
      </c>
      <c r="FN16" s="1" t="s">
        <v>226</v>
      </c>
      <c r="FO16" s="1" t="s">
        <v>226</v>
      </c>
      <c r="FP16" s="1" t="s">
        <v>226</v>
      </c>
      <c r="FQ16" s="1" t="s">
        <v>226</v>
      </c>
      <c r="FR16" s="1" t="s">
        <v>226</v>
      </c>
      <c r="FS16" s="1" t="s">
        <v>226</v>
      </c>
      <c r="FT16" s="1" t="s">
        <v>226</v>
      </c>
      <c r="FU16" s="1" t="s">
        <v>226</v>
      </c>
      <c r="FV16" s="1" t="s">
        <v>226</v>
      </c>
      <c r="FW16" s="1" t="s">
        <v>226</v>
      </c>
      <c r="FX16" s="1" t="s">
        <v>226</v>
      </c>
    </row>
    <row r="17" spans="1:180" x14ac:dyDescent="0.3">
      <c r="A17" s="75" t="s">
        <v>10</v>
      </c>
      <c r="B17" s="1">
        <v>1.573</v>
      </c>
      <c r="C17" s="1">
        <v>2.012</v>
      </c>
      <c r="D17" s="1">
        <v>1.887</v>
      </c>
      <c r="E17" s="1">
        <v>4.8780000000000001</v>
      </c>
      <c r="F17" s="1">
        <v>5.625</v>
      </c>
      <c r="G17" s="1">
        <v>5.649</v>
      </c>
      <c r="H17" s="1">
        <v>10.484999999999999</v>
      </c>
      <c r="I17" s="1">
        <v>2.8730000000000002</v>
      </c>
      <c r="J17" s="1">
        <v>2.843</v>
      </c>
      <c r="K17" s="1">
        <v>2.3130000000000002</v>
      </c>
      <c r="L17" s="1">
        <v>2.7719999999999998</v>
      </c>
      <c r="M17" s="1">
        <v>2.4670000000000001</v>
      </c>
      <c r="N17" s="1">
        <v>2.5840000000000001</v>
      </c>
      <c r="O17" s="1">
        <v>2.3740000000000001</v>
      </c>
      <c r="P17" s="1">
        <v>2.6190000000000002</v>
      </c>
      <c r="Q17" s="1">
        <v>2.4790000000000001</v>
      </c>
      <c r="R17" s="1">
        <v>1.3260000000000001</v>
      </c>
      <c r="S17" s="1">
        <v>11.288</v>
      </c>
      <c r="T17" s="1">
        <v>3.0529999999999999</v>
      </c>
      <c r="U17" s="1">
        <v>12.036</v>
      </c>
      <c r="V17" s="1">
        <v>11.426</v>
      </c>
      <c r="W17" s="1">
        <v>13.484</v>
      </c>
      <c r="X17" s="1">
        <v>10.744999999999999</v>
      </c>
      <c r="Y17" s="1">
        <v>13.789</v>
      </c>
      <c r="Z17" s="1">
        <v>9.9689999999999994</v>
      </c>
      <c r="AA17" s="1">
        <v>6.7240000000000002</v>
      </c>
      <c r="AB17" s="1">
        <v>11.939</v>
      </c>
      <c r="AC17" s="1">
        <v>11.569000000000001</v>
      </c>
      <c r="AD17" s="1">
        <v>11.659000000000001</v>
      </c>
      <c r="AE17" s="1">
        <v>11.829000000000001</v>
      </c>
      <c r="AF17" s="1">
        <v>11.743</v>
      </c>
      <c r="AG17" s="1">
        <v>11.78</v>
      </c>
      <c r="AH17" s="1">
        <v>8.9049999999999994</v>
      </c>
      <c r="AI17" s="1">
        <v>11.829000000000001</v>
      </c>
      <c r="AJ17" s="1">
        <v>11.635</v>
      </c>
      <c r="AK17" s="1">
        <v>13.284000000000001</v>
      </c>
      <c r="AL17" s="1">
        <v>11.535</v>
      </c>
      <c r="AM17" s="1">
        <v>11.55</v>
      </c>
      <c r="AN17" s="1">
        <v>0.47499999999999998</v>
      </c>
      <c r="AO17" s="1">
        <v>0.189</v>
      </c>
      <c r="AP17" s="1">
        <v>1.8340000000000001</v>
      </c>
      <c r="AQ17" s="9">
        <v>4.9290000000000003</v>
      </c>
      <c r="AR17" s="9">
        <v>4.3710000000000004</v>
      </c>
      <c r="AS17" s="1">
        <v>4.3840000000000003</v>
      </c>
      <c r="AT17" s="1">
        <v>4.45</v>
      </c>
      <c r="AU17" s="1">
        <v>4.4560000000000004</v>
      </c>
      <c r="AV17" s="1">
        <v>4.6239999999999997</v>
      </c>
      <c r="AW17" s="1">
        <v>7.5430000000000001</v>
      </c>
      <c r="AX17" s="1">
        <v>5.3959999999999999</v>
      </c>
      <c r="AY17" s="1">
        <v>5.6849999999999996</v>
      </c>
      <c r="AZ17" s="9">
        <v>2.8639999999999999</v>
      </c>
      <c r="BA17" s="1">
        <v>4.2830000000000004</v>
      </c>
      <c r="BB17" s="1">
        <v>4.07</v>
      </c>
      <c r="BC17" s="1">
        <v>4.0780000000000003</v>
      </c>
      <c r="BD17" s="1">
        <v>3.4359999999999999</v>
      </c>
      <c r="BE17" s="1">
        <v>3.806</v>
      </c>
      <c r="BF17" s="1">
        <v>3.4380000000000002</v>
      </c>
      <c r="BG17" s="1">
        <v>3.5289999999999999</v>
      </c>
      <c r="BH17" s="1">
        <v>9.18</v>
      </c>
      <c r="BI17" s="1">
        <v>9.0579999999999998</v>
      </c>
      <c r="BJ17" s="1">
        <v>8.9890000000000008</v>
      </c>
      <c r="BK17" s="1">
        <v>8.6170000000000009</v>
      </c>
      <c r="BL17" s="1">
        <v>8.6379999999999999</v>
      </c>
      <c r="BM17" s="1">
        <v>9.0670000000000002</v>
      </c>
      <c r="BN17" s="1">
        <v>8.8819999999999997</v>
      </c>
      <c r="BO17" s="1">
        <v>9.875</v>
      </c>
      <c r="BP17" s="1">
        <v>9.3979999999999997</v>
      </c>
      <c r="BQ17" s="1">
        <v>8.6180000000000003</v>
      </c>
      <c r="BR17" s="1">
        <v>9.0370000000000008</v>
      </c>
      <c r="BS17" s="1">
        <v>4.2240000000000002</v>
      </c>
      <c r="BT17" s="1">
        <v>4.5110000000000001</v>
      </c>
      <c r="BU17" s="1">
        <v>10.976000000000001</v>
      </c>
      <c r="BV17" s="1">
        <v>9.9969999999999999</v>
      </c>
      <c r="BW17" s="1">
        <v>9.9369999999999994</v>
      </c>
      <c r="BX17" s="1">
        <v>10.974</v>
      </c>
      <c r="BY17" s="1">
        <v>11.663</v>
      </c>
      <c r="BZ17" s="1">
        <v>11.348000000000001</v>
      </c>
      <c r="CA17" s="1">
        <v>11.196</v>
      </c>
      <c r="CB17" s="1">
        <v>11.217000000000001</v>
      </c>
      <c r="CC17" s="1">
        <v>10.603999999999999</v>
      </c>
      <c r="CD17" s="1">
        <v>11.244</v>
      </c>
      <c r="CE17" s="1">
        <v>10.013</v>
      </c>
      <c r="CF17" s="1">
        <v>9.6910000000000007</v>
      </c>
      <c r="CG17" s="1">
        <v>11.798999999999999</v>
      </c>
      <c r="CH17" s="1">
        <v>11.15</v>
      </c>
      <c r="CI17" s="1">
        <v>10.505000000000001</v>
      </c>
      <c r="CJ17" s="1">
        <v>3.085</v>
      </c>
      <c r="CK17" s="1">
        <v>2.9830000000000001</v>
      </c>
      <c r="CL17" s="1">
        <v>3.4169999999999998</v>
      </c>
      <c r="CM17" s="1">
        <v>2.8370000000000002</v>
      </c>
      <c r="CN17" s="1">
        <v>3.0409999999999999</v>
      </c>
      <c r="CO17" s="1">
        <v>6.359</v>
      </c>
      <c r="CP17" s="1">
        <v>3.4209999999999998</v>
      </c>
      <c r="CQ17" s="1">
        <v>3.3210000000000002</v>
      </c>
      <c r="CR17" s="1">
        <v>3.226</v>
      </c>
      <c r="CS17" s="1">
        <v>3.8780000000000001</v>
      </c>
      <c r="CT17" s="1">
        <v>2.3570000000000002</v>
      </c>
      <c r="CU17" s="1">
        <v>2.452</v>
      </c>
      <c r="CV17" s="1">
        <v>2.286</v>
      </c>
      <c r="CW17" s="1">
        <v>2.5649999999999999</v>
      </c>
      <c r="CX17" s="1">
        <v>2.5449999999999999</v>
      </c>
      <c r="CY17" s="1">
        <v>2.34</v>
      </c>
      <c r="CZ17" s="1">
        <v>2.7189999999999999</v>
      </c>
      <c r="DA17" s="1">
        <v>2.4460000000000002</v>
      </c>
      <c r="DB17" s="1">
        <v>3.7389999999999999</v>
      </c>
      <c r="DC17" s="1">
        <v>5.6390000000000002</v>
      </c>
      <c r="DD17" s="1">
        <v>3.7839999999999998</v>
      </c>
      <c r="DE17" s="1">
        <v>3.621</v>
      </c>
      <c r="DF17" s="1">
        <v>5.1470000000000002</v>
      </c>
      <c r="DG17" s="1">
        <v>1.38</v>
      </c>
      <c r="DH17" s="1">
        <v>1.4690000000000001</v>
      </c>
      <c r="DI17" s="1">
        <v>4.5039999999999996</v>
      </c>
      <c r="DJ17" s="1">
        <v>3.5649999999999999</v>
      </c>
      <c r="DK17" s="1">
        <v>5.484</v>
      </c>
      <c r="DL17" s="1">
        <v>4.5039999999999996</v>
      </c>
      <c r="DM17" s="1">
        <v>3.5649999999999999</v>
      </c>
      <c r="DN17" s="1">
        <v>5.484</v>
      </c>
      <c r="DO17" s="1">
        <v>3.589</v>
      </c>
      <c r="DP17" s="1">
        <v>5.1369999999999996</v>
      </c>
      <c r="DQ17" s="1">
        <v>2.3519999999999999</v>
      </c>
      <c r="DR17" s="1">
        <v>2.5670000000000002</v>
      </c>
      <c r="DS17" s="1">
        <v>2.3740000000000001</v>
      </c>
      <c r="DT17" s="1">
        <v>2.3809999999999998</v>
      </c>
      <c r="DU17" s="1">
        <v>2.1720000000000002</v>
      </c>
      <c r="DV17" s="1">
        <v>2.133</v>
      </c>
      <c r="DW17" s="1">
        <v>2.2970000000000002</v>
      </c>
      <c r="DX17" s="1" t="s">
        <v>489</v>
      </c>
      <c r="DY17" s="1" t="s">
        <v>489</v>
      </c>
      <c r="DZ17" s="1" t="s">
        <v>489</v>
      </c>
      <c r="EA17" s="1">
        <v>0.14099999999999999</v>
      </c>
      <c r="EB17" s="1" t="s">
        <v>489</v>
      </c>
      <c r="EC17" s="1" t="s">
        <v>489</v>
      </c>
      <c r="ED17" s="1" t="s">
        <v>489</v>
      </c>
      <c r="EE17" s="1" t="s">
        <v>489</v>
      </c>
      <c r="EF17" s="1" t="s">
        <v>489</v>
      </c>
      <c r="EG17" s="1" t="s">
        <v>489</v>
      </c>
      <c r="EH17" s="1">
        <v>0.214</v>
      </c>
      <c r="EI17" s="1">
        <v>0.66400000000000003</v>
      </c>
      <c r="EJ17" s="1">
        <v>0.73799999999999999</v>
      </c>
      <c r="EK17" s="1">
        <v>0.76300000000000001</v>
      </c>
      <c r="EL17" s="1">
        <v>0.69299999999999995</v>
      </c>
      <c r="EM17" s="1">
        <v>8.3190000000000008</v>
      </c>
      <c r="EN17" s="1">
        <v>8.2720000000000002</v>
      </c>
      <c r="EO17" s="1">
        <v>8.7210000000000001</v>
      </c>
      <c r="EP17" s="1">
        <v>8.0960000000000001</v>
      </c>
      <c r="EQ17" s="1">
        <v>8.7319999999999993</v>
      </c>
      <c r="ER17" s="1">
        <v>7.8940000000000001</v>
      </c>
      <c r="ES17" s="1">
        <v>8.1379999999999999</v>
      </c>
      <c r="ET17" s="1">
        <v>8.0299999999999994</v>
      </c>
      <c r="EU17" s="1">
        <v>7.8019999999999996</v>
      </c>
      <c r="EV17" s="1">
        <v>8.1419999999999995</v>
      </c>
      <c r="EW17" s="1">
        <v>8.0310000000000006</v>
      </c>
      <c r="EX17" s="1">
        <v>7.94</v>
      </c>
      <c r="EY17" s="1">
        <v>8.0660000000000007</v>
      </c>
      <c r="EZ17" s="1">
        <v>8.2230000000000008</v>
      </c>
      <c r="FA17" s="1">
        <v>8.5980000000000008</v>
      </c>
      <c r="FB17" s="1">
        <v>9.1199999999999992</v>
      </c>
      <c r="FC17" s="1">
        <v>9.4740000000000002</v>
      </c>
      <c r="FD17" s="1">
        <v>8.3620000000000001</v>
      </c>
      <c r="FE17" s="1">
        <v>9.2629999999999999</v>
      </c>
      <c r="FF17" s="1">
        <v>9.3040000000000003</v>
      </c>
      <c r="FG17" s="1">
        <v>7.9390000000000001</v>
      </c>
      <c r="FH17" s="1">
        <v>0.79700000000000004</v>
      </c>
      <c r="FI17" s="1">
        <v>0.88200000000000001</v>
      </c>
      <c r="FJ17" s="1">
        <v>0.77800000000000002</v>
      </c>
      <c r="FK17" s="1">
        <v>0.69</v>
      </c>
      <c r="FL17" s="1">
        <v>0.83799999999999997</v>
      </c>
      <c r="FM17" s="1">
        <v>0.96399999999999997</v>
      </c>
      <c r="FN17" s="1">
        <v>0.73</v>
      </c>
      <c r="FO17" s="1">
        <v>1.0449999999999999</v>
      </c>
      <c r="FP17" s="1">
        <v>0.754</v>
      </c>
      <c r="FQ17" s="1">
        <v>0.89100000000000001</v>
      </c>
      <c r="FR17" s="1">
        <v>0.76100000000000001</v>
      </c>
      <c r="FS17" s="1">
        <v>0.73899999999999999</v>
      </c>
      <c r="FT17" s="1">
        <v>0.88900000000000001</v>
      </c>
      <c r="FU17" s="1">
        <v>0.90600000000000003</v>
      </c>
      <c r="FV17" s="1">
        <v>0.878</v>
      </c>
      <c r="FW17" s="1">
        <v>0.878</v>
      </c>
      <c r="FX17" s="1">
        <v>0.87</v>
      </c>
    </row>
    <row r="18" spans="1:180" x14ac:dyDescent="0.3">
      <c r="A18" s="75" t="s">
        <v>11</v>
      </c>
      <c r="B18" s="1" t="s">
        <v>226</v>
      </c>
      <c r="C18" s="1" t="s">
        <v>226</v>
      </c>
      <c r="D18" s="1" t="s">
        <v>226</v>
      </c>
      <c r="E18" s="1" t="s">
        <v>226</v>
      </c>
      <c r="F18" s="1" t="s">
        <v>226</v>
      </c>
      <c r="G18" s="1" t="s">
        <v>226</v>
      </c>
      <c r="H18" s="1" t="s">
        <v>226</v>
      </c>
      <c r="I18" s="1" t="s">
        <v>225</v>
      </c>
      <c r="J18" s="1" t="s">
        <v>225</v>
      </c>
      <c r="K18" s="1" t="s">
        <v>225</v>
      </c>
      <c r="L18" s="1" t="s">
        <v>225</v>
      </c>
      <c r="M18" s="1" t="s">
        <v>225</v>
      </c>
      <c r="N18" s="1" t="s">
        <v>225</v>
      </c>
      <c r="O18" s="1" t="s">
        <v>225</v>
      </c>
      <c r="P18" s="1" t="s">
        <v>225</v>
      </c>
      <c r="Q18" s="1" t="s">
        <v>225</v>
      </c>
      <c r="R18" s="1" t="s">
        <v>226</v>
      </c>
      <c r="S18" s="1" t="s">
        <v>226</v>
      </c>
      <c r="T18" s="1" t="s">
        <v>226</v>
      </c>
      <c r="U18" s="1" t="s">
        <v>226</v>
      </c>
      <c r="V18" s="1" t="s">
        <v>226</v>
      </c>
      <c r="W18" s="1" t="s">
        <v>226</v>
      </c>
      <c r="X18" s="1" t="s">
        <v>226</v>
      </c>
      <c r="Y18" s="1" t="s">
        <v>226</v>
      </c>
      <c r="Z18" s="1" t="s">
        <v>226</v>
      </c>
      <c r="AA18" s="1" t="s">
        <v>226</v>
      </c>
      <c r="AB18" s="1" t="s">
        <v>226</v>
      </c>
      <c r="AC18" s="1" t="s">
        <v>226</v>
      </c>
      <c r="AD18" s="1" t="s">
        <v>226</v>
      </c>
      <c r="AE18" s="1" t="s">
        <v>226</v>
      </c>
      <c r="AF18" s="1" t="s">
        <v>226</v>
      </c>
      <c r="AG18" s="1" t="s">
        <v>226</v>
      </c>
      <c r="AH18" s="1" t="s">
        <v>226</v>
      </c>
      <c r="AI18" s="1" t="s">
        <v>226</v>
      </c>
      <c r="AJ18" s="1" t="s">
        <v>226</v>
      </c>
      <c r="AK18" s="1" t="s">
        <v>226</v>
      </c>
      <c r="AL18" s="1" t="s">
        <v>226</v>
      </c>
      <c r="AM18" s="1" t="s">
        <v>226</v>
      </c>
      <c r="AN18" s="1" t="s">
        <v>489</v>
      </c>
      <c r="AO18" s="1" t="s">
        <v>489</v>
      </c>
      <c r="AP18" s="1" t="s">
        <v>225</v>
      </c>
      <c r="AQ18" s="9" t="s">
        <v>226</v>
      </c>
      <c r="AR18" s="9" t="s">
        <v>226</v>
      </c>
      <c r="AS18" s="1" t="s">
        <v>226</v>
      </c>
      <c r="AT18" s="1" t="s">
        <v>226</v>
      </c>
      <c r="AU18" s="1" t="s">
        <v>226</v>
      </c>
      <c r="AV18" s="1" t="s">
        <v>226</v>
      </c>
      <c r="AW18" s="1" t="s">
        <v>226</v>
      </c>
      <c r="AX18" s="1" t="s">
        <v>226</v>
      </c>
      <c r="AY18" s="1" t="s">
        <v>226</v>
      </c>
      <c r="AZ18" s="9" t="s">
        <v>226</v>
      </c>
      <c r="BA18" s="1" t="s">
        <v>226</v>
      </c>
      <c r="BB18" s="1" t="s">
        <v>226</v>
      </c>
      <c r="BC18" s="1" t="s">
        <v>226</v>
      </c>
      <c r="BD18" s="1" t="s">
        <v>226</v>
      </c>
      <c r="BE18" s="1" t="s">
        <v>226</v>
      </c>
      <c r="BF18" s="1" t="s">
        <v>226</v>
      </c>
      <c r="BG18" s="1" t="s">
        <v>226</v>
      </c>
      <c r="BH18" s="1" t="s">
        <v>226</v>
      </c>
      <c r="BI18" s="1" t="s">
        <v>226</v>
      </c>
      <c r="BJ18" s="1" t="s">
        <v>226</v>
      </c>
      <c r="BK18" s="1" t="s">
        <v>226</v>
      </c>
      <c r="BL18" s="1" t="s">
        <v>226</v>
      </c>
      <c r="BM18" s="1" t="s">
        <v>226</v>
      </c>
      <c r="BN18" s="1" t="s">
        <v>226</v>
      </c>
      <c r="BO18" s="1" t="s">
        <v>226</v>
      </c>
      <c r="BP18" s="1" t="s">
        <v>226</v>
      </c>
      <c r="BQ18" s="1" t="s">
        <v>226</v>
      </c>
      <c r="BR18" s="1" t="s">
        <v>226</v>
      </c>
      <c r="BS18" s="1" t="s">
        <v>226</v>
      </c>
      <c r="BT18" s="1" t="s">
        <v>226</v>
      </c>
      <c r="BU18" s="1" t="s">
        <v>225</v>
      </c>
      <c r="BV18" s="1" t="s">
        <v>225</v>
      </c>
      <c r="BW18" s="1" t="s">
        <v>225</v>
      </c>
      <c r="BX18" s="1" t="s">
        <v>225</v>
      </c>
      <c r="BY18" s="1" t="s">
        <v>225</v>
      </c>
      <c r="BZ18" s="1" t="s">
        <v>225</v>
      </c>
      <c r="CA18" s="1" t="s">
        <v>225</v>
      </c>
      <c r="CB18" s="1" t="s">
        <v>225</v>
      </c>
      <c r="CC18" s="1" t="s">
        <v>225</v>
      </c>
      <c r="CD18" s="1" t="s">
        <v>225</v>
      </c>
      <c r="CE18" s="1" t="s">
        <v>225</v>
      </c>
      <c r="CF18" s="1" t="s">
        <v>225</v>
      </c>
      <c r="CG18" s="1" t="s">
        <v>225</v>
      </c>
      <c r="CH18" s="1" t="s">
        <v>226</v>
      </c>
      <c r="CI18" s="1" t="s">
        <v>226</v>
      </c>
      <c r="CJ18" s="1" t="s">
        <v>226</v>
      </c>
      <c r="CK18" s="1" t="s">
        <v>226</v>
      </c>
      <c r="CL18" s="1" t="s">
        <v>226</v>
      </c>
      <c r="CM18" s="1" t="s">
        <v>226</v>
      </c>
      <c r="CN18" s="1" t="s">
        <v>226</v>
      </c>
      <c r="CO18" s="1" t="s">
        <v>226</v>
      </c>
      <c r="CP18" s="1" t="s">
        <v>226</v>
      </c>
      <c r="CQ18" s="1" t="s">
        <v>226</v>
      </c>
      <c r="CR18" s="1" t="s">
        <v>226</v>
      </c>
      <c r="CS18" s="1" t="s">
        <v>225</v>
      </c>
      <c r="CT18" s="1" t="s">
        <v>225</v>
      </c>
      <c r="CU18" s="1" t="s">
        <v>225</v>
      </c>
      <c r="CV18" s="1" t="s">
        <v>225</v>
      </c>
      <c r="CW18" s="1" t="s">
        <v>225</v>
      </c>
      <c r="CX18" s="1" t="s">
        <v>225</v>
      </c>
      <c r="CY18" s="1" t="s">
        <v>225</v>
      </c>
      <c r="CZ18" s="1" t="s">
        <v>225</v>
      </c>
      <c r="DA18" s="1" t="s">
        <v>225</v>
      </c>
      <c r="DB18" s="1" t="s">
        <v>226</v>
      </c>
      <c r="DC18" s="1" t="s">
        <v>226</v>
      </c>
      <c r="DD18" s="1" t="s">
        <v>226</v>
      </c>
      <c r="DE18" s="1" t="s">
        <v>226</v>
      </c>
      <c r="DF18" s="1" t="s">
        <v>226</v>
      </c>
      <c r="DG18" s="1" t="s">
        <v>489</v>
      </c>
      <c r="DH18" s="1" t="s">
        <v>226</v>
      </c>
      <c r="DI18" s="1">
        <v>0.192</v>
      </c>
      <c r="DJ18" s="1" t="s">
        <v>226</v>
      </c>
      <c r="DK18" s="1" t="s">
        <v>226</v>
      </c>
      <c r="DL18" s="1">
        <v>0.192</v>
      </c>
      <c r="DM18" s="1" t="s">
        <v>226</v>
      </c>
      <c r="DN18" s="1" t="s">
        <v>226</v>
      </c>
      <c r="DO18" s="1" t="s">
        <v>226</v>
      </c>
      <c r="DP18" s="1" t="s">
        <v>226</v>
      </c>
      <c r="DQ18" s="1" t="s">
        <v>489</v>
      </c>
      <c r="DR18" s="1" t="s">
        <v>489</v>
      </c>
      <c r="DS18" s="1" t="s">
        <v>226</v>
      </c>
      <c r="DT18" s="1" t="s">
        <v>489</v>
      </c>
      <c r="DU18" s="1" t="s">
        <v>226</v>
      </c>
      <c r="DV18" s="1" t="s">
        <v>489</v>
      </c>
      <c r="DW18" s="1" t="s">
        <v>226</v>
      </c>
      <c r="DX18" s="1">
        <v>7.2999999999999995E-2</v>
      </c>
      <c r="DY18" s="1" t="s">
        <v>226</v>
      </c>
      <c r="DZ18" s="1">
        <v>0.40500000000000003</v>
      </c>
      <c r="EA18" s="1" t="s">
        <v>489</v>
      </c>
      <c r="EB18" s="1" t="s">
        <v>226</v>
      </c>
      <c r="EC18" s="1" t="s">
        <v>489</v>
      </c>
      <c r="ED18" s="1" t="s">
        <v>489</v>
      </c>
      <c r="EE18" s="1">
        <v>8.5000000000000006E-2</v>
      </c>
      <c r="EF18" s="1" t="s">
        <v>226</v>
      </c>
      <c r="EG18" s="1" t="s">
        <v>226</v>
      </c>
      <c r="EH18" s="1" t="s">
        <v>226</v>
      </c>
      <c r="EI18" s="1">
        <v>0.109</v>
      </c>
      <c r="EJ18" s="1" t="s">
        <v>489</v>
      </c>
      <c r="EK18" s="1">
        <v>9.9000000000000005E-2</v>
      </c>
      <c r="EL18" s="1">
        <v>0.186</v>
      </c>
      <c r="EM18" s="1" t="s">
        <v>226</v>
      </c>
      <c r="EN18" s="1" t="s">
        <v>226</v>
      </c>
      <c r="EO18" s="1" t="s">
        <v>226</v>
      </c>
      <c r="EP18" s="1" t="s">
        <v>226</v>
      </c>
      <c r="EQ18" s="1" t="s">
        <v>226</v>
      </c>
      <c r="ER18" s="1" t="s">
        <v>226</v>
      </c>
      <c r="ES18" s="1" t="s">
        <v>226</v>
      </c>
      <c r="ET18" s="1" t="s">
        <v>226</v>
      </c>
      <c r="EU18" s="1" t="s">
        <v>226</v>
      </c>
      <c r="EV18" s="1" t="s">
        <v>226</v>
      </c>
      <c r="EW18" s="1" t="s">
        <v>226</v>
      </c>
      <c r="EX18" s="1" t="s">
        <v>226</v>
      </c>
      <c r="EY18" s="1" t="s">
        <v>226</v>
      </c>
      <c r="EZ18" s="1" t="s">
        <v>226</v>
      </c>
      <c r="FA18" s="1" t="s">
        <v>226</v>
      </c>
      <c r="FB18" s="1" t="s">
        <v>226</v>
      </c>
      <c r="FC18" s="1" t="s">
        <v>226</v>
      </c>
      <c r="FD18" s="1" t="s">
        <v>226</v>
      </c>
      <c r="FE18" s="1" t="s">
        <v>226</v>
      </c>
      <c r="FF18" s="1" t="s">
        <v>226</v>
      </c>
      <c r="FG18" s="1" t="s">
        <v>226</v>
      </c>
      <c r="FH18" s="1" t="s">
        <v>226</v>
      </c>
      <c r="FI18" s="1" t="s">
        <v>226</v>
      </c>
      <c r="FJ18" s="1" t="s">
        <v>226</v>
      </c>
      <c r="FK18" s="1" t="s">
        <v>226</v>
      </c>
      <c r="FL18" s="1" t="s">
        <v>226</v>
      </c>
      <c r="FM18" s="1" t="s">
        <v>226</v>
      </c>
      <c r="FN18" s="1" t="s">
        <v>226</v>
      </c>
      <c r="FO18" s="1" t="s">
        <v>226</v>
      </c>
      <c r="FP18" s="1" t="s">
        <v>226</v>
      </c>
      <c r="FQ18" s="1" t="s">
        <v>226</v>
      </c>
      <c r="FR18" s="1" t="s">
        <v>226</v>
      </c>
      <c r="FS18" s="1" t="s">
        <v>226</v>
      </c>
      <c r="FT18" s="1" t="s">
        <v>226</v>
      </c>
      <c r="FU18" s="1" t="s">
        <v>226</v>
      </c>
      <c r="FV18" s="1" t="s">
        <v>226</v>
      </c>
      <c r="FW18" s="1" t="s">
        <v>226</v>
      </c>
      <c r="FX18" s="1" t="s">
        <v>226</v>
      </c>
    </row>
    <row r="19" spans="1:180" x14ac:dyDescent="0.3">
      <c r="A19" s="75" t="s">
        <v>247</v>
      </c>
      <c r="B19" s="1">
        <v>6.5000000000000002E-2</v>
      </c>
      <c r="C19" s="1" t="s">
        <v>226</v>
      </c>
      <c r="D19" s="1" t="s">
        <v>489</v>
      </c>
      <c r="E19" s="1" t="s">
        <v>226</v>
      </c>
      <c r="F19" s="1" t="s">
        <v>226</v>
      </c>
      <c r="G19" s="1" t="s">
        <v>226</v>
      </c>
      <c r="H19" s="1" t="s">
        <v>226</v>
      </c>
      <c r="I19" s="1" t="s">
        <v>225</v>
      </c>
      <c r="J19" s="1" t="s">
        <v>225</v>
      </c>
      <c r="K19" s="1" t="s">
        <v>225</v>
      </c>
      <c r="L19" s="1" t="s">
        <v>225</v>
      </c>
      <c r="M19" s="1" t="s">
        <v>225</v>
      </c>
      <c r="N19" s="1" t="s">
        <v>225</v>
      </c>
      <c r="O19" s="1" t="s">
        <v>489</v>
      </c>
      <c r="P19" s="1" t="s">
        <v>489</v>
      </c>
      <c r="Q19" s="1" t="s">
        <v>489</v>
      </c>
      <c r="R19" s="1">
        <v>0.16600000000000001</v>
      </c>
      <c r="S19" s="1" t="s">
        <v>226</v>
      </c>
      <c r="T19" s="1" t="s">
        <v>489</v>
      </c>
      <c r="U19" s="1" t="s">
        <v>489</v>
      </c>
      <c r="V19" s="1" t="s">
        <v>226</v>
      </c>
      <c r="W19" s="1" t="s">
        <v>489</v>
      </c>
      <c r="X19" s="1" t="s">
        <v>226</v>
      </c>
      <c r="Y19" s="1" t="s">
        <v>226</v>
      </c>
      <c r="Z19" s="1" t="s">
        <v>226</v>
      </c>
      <c r="AA19" s="1" t="s">
        <v>226</v>
      </c>
      <c r="AB19" s="1" t="s">
        <v>489</v>
      </c>
      <c r="AC19" s="1" t="s">
        <v>226</v>
      </c>
      <c r="AD19" s="1" t="s">
        <v>489</v>
      </c>
      <c r="AE19" s="1" t="s">
        <v>226</v>
      </c>
      <c r="AF19" s="1" t="s">
        <v>226</v>
      </c>
      <c r="AG19" s="1" t="s">
        <v>489</v>
      </c>
      <c r="AH19" s="1" t="s">
        <v>489</v>
      </c>
      <c r="AI19" s="1" t="s">
        <v>226</v>
      </c>
      <c r="AJ19" s="1" t="s">
        <v>226</v>
      </c>
      <c r="AK19" s="1" t="s">
        <v>489</v>
      </c>
      <c r="AL19" s="1" t="s">
        <v>489</v>
      </c>
      <c r="AM19" s="1" t="s">
        <v>489</v>
      </c>
      <c r="AN19" s="1" t="s">
        <v>489</v>
      </c>
      <c r="AO19" s="1" t="s">
        <v>489</v>
      </c>
      <c r="AP19" s="1">
        <v>9.2999999999999999E-2</v>
      </c>
      <c r="AQ19" s="1" t="s">
        <v>489</v>
      </c>
      <c r="AR19" s="1" t="s">
        <v>489</v>
      </c>
      <c r="AS19" s="1" t="s">
        <v>226</v>
      </c>
      <c r="AT19" s="1" t="s">
        <v>226</v>
      </c>
      <c r="AU19" s="1" t="s">
        <v>226</v>
      </c>
      <c r="AV19" s="1" t="s">
        <v>226</v>
      </c>
      <c r="AW19" s="1" t="s">
        <v>226</v>
      </c>
      <c r="AX19" s="1" t="s">
        <v>226</v>
      </c>
      <c r="AY19" s="1" t="s">
        <v>226</v>
      </c>
      <c r="AZ19" s="9" t="s">
        <v>489</v>
      </c>
      <c r="BA19" s="1" t="s">
        <v>489</v>
      </c>
      <c r="BB19" s="1" t="s">
        <v>489</v>
      </c>
      <c r="BC19" s="1" t="s">
        <v>226</v>
      </c>
      <c r="BD19" s="1" t="s">
        <v>226</v>
      </c>
      <c r="BE19" s="1" t="s">
        <v>226</v>
      </c>
      <c r="BF19" s="1" t="s">
        <v>489</v>
      </c>
      <c r="BG19" s="1" t="s">
        <v>489</v>
      </c>
      <c r="BH19" s="1" t="s">
        <v>489</v>
      </c>
      <c r="BI19" s="1" t="s">
        <v>226</v>
      </c>
      <c r="BJ19" s="1" t="s">
        <v>226</v>
      </c>
      <c r="BK19" s="1" t="s">
        <v>226</v>
      </c>
      <c r="BL19" s="1" t="s">
        <v>226</v>
      </c>
      <c r="BM19" s="1" t="s">
        <v>226</v>
      </c>
      <c r="BN19" s="1" t="s">
        <v>489</v>
      </c>
      <c r="BO19" s="1" t="s">
        <v>489</v>
      </c>
      <c r="BP19" s="1" t="s">
        <v>489</v>
      </c>
      <c r="BQ19" s="1" t="s">
        <v>489</v>
      </c>
      <c r="BR19" s="1" t="s">
        <v>226</v>
      </c>
      <c r="BS19" s="1" t="s">
        <v>489</v>
      </c>
      <c r="BT19" s="1" t="s">
        <v>226</v>
      </c>
      <c r="BU19" s="1" t="s">
        <v>489</v>
      </c>
      <c r="BV19" s="1" t="s">
        <v>225</v>
      </c>
      <c r="BW19" s="1" t="s">
        <v>489</v>
      </c>
      <c r="BX19" s="1">
        <v>9.0999999999999998E-2</v>
      </c>
      <c r="BY19" s="1" t="s">
        <v>225</v>
      </c>
      <c r="BZ19" s="1" t="s">
        <v>489</v>
      </c>
      <c r="CA19" s="1" t="s">
        <v>225</v>
      </c>
      <c r="CB19" s="1">
        <v>8.8999999999999996E-2</v>
      </c>
      <c r="CC19" s="1" t="s">
        <v>489</v>
      </c>
      <c r="CD19" s="1" t="s">
        <v>225</v>
      </c>
      <c r="CE19" s="1" t="s">
        <v>225</v>
      </c>
      <c r="CF19" s="1" t="s">
        <v>225</v>
      </c>
      <c r="CG19" s="1">
        <v>0.107</v>
      </c>
      <c r="CH19" s="1" t="s">
        <v>489</v>
      </c>
      <c r="CI19" s="1" t="s">
        <v>489</v>
      </c>
      <c r="CJ19" s="1" t="s">
        <v>226</v>
      </c>
      <c r="CK19" s="1" t="s">
        <v>489</v>
      </c>
      <c r="CL19" s="1" t="s">
        <v>489</v>
      </c>
      <c r="CM19" s="1" t="s">
        <v>489</v>
      </c>
      <c r="CN19" s="1" t="s">
        <v>226</v>
      </c>
      <c r="CO19" s="1" t="s">
        <v>489</v>
      </c>
      <c r="CP19" s="1" t="s">
        <v>226</v>
      </c>
      <c r="CQ19" s="1" t="s">
        <v>226</v>
      </c>
      <c r="CR19" s="1" t="s">
        <v>489</v>
      </c>
      <c r="CS19" s="1" t="s">
        <v>489</v>
      </c>
      <c r="CT19" s="1" t="s">
        <v>489</v>
      </c>
      <c r="CU19" s="1" t="s">
        <v>225</v>
      </c>
      <c r="CV19" s="1" t="s">
        <v>225</v>
      </c>
      <c r="CW19" s="1" t="s">
        <v>489</v>
      </c>
      <c r="CX19" s="1" t="s">
        <v>489</v>
      </c>
      <c r="CY19" s="1" t="s">
        <v>225</v>
      </c>
      <c r="CZ19" s="1" t="s">
        <v>225</v>
      </c>
      <c r="DA19" s="1">
        <v>6.5000000000000002E-2</v>
      </c>
      <c r="DB19" s="1" t="s">
        <v>226</v>
      </c>
      <c r="DC19" s="1" t="s">
        <v>489</v>
      </c>
      <c r="DD19" s="1" t="s">
        <v>489</v>
      </c>
      <c r="DE19" s="1" t="s">
        <v>226</v>
      </c>
      <c r="DF19" s="1" t="s">
        <v>489</v>
      </c>
      <c r="DG19" s="1" t="s">
        <v>489</v>
      </c>
      <c r="DH19" s="1" t="s">
        <v>489</v>
      </c>
      <c r="DI19" s="1">
        <v>0.156</v>
      </c>
      <c r="DJ19" s="1" t="s">
        <v>226</v>
      </c>
      <c r="DK19" s="1" t="s">
        <v>489</v>
      </c>
      <c r="DL19" s="1">
        <v>0.156</v>
      </c>
      <c r="DM19" s="1" t="s">
        <v>226</v>
      </c>
      <c r="DN19" s="1" t="s">
        <v>489</v>
      </c>
      <c r="DO19" s="1" t="s">
        <v>489</v>
      </c>
      <c r="DP19" s="1" t="s">
        <v>489</v>
      </c>
      <c r="DQ19" s="1" t="s">
        <v>226</v>
      </c>
      <c r="DR19" s="1" t="s">
        <v>226</v>
      </c>
      <c r="DS19" s="1" t="s">
        <v>226</v>
      </c>
      <c r="DT19" s="1" t="s">
        <v>489</v>
      </c>
      <c r="DU19" s="1" t="s">
        <v>489</v>
      </c>
      <c r="DV19" s="1" t="s">
        <v>226</v>
      </c>
      <c r="DW19" s="1" t="s">
        <v>226</v>
      </c>
      <c r="DX19" s="1" t="s">
        <v>226</v>
      </c>
      <c r="DY19" s="1" t="s">
        <v>226</v>
      </c>
      <c r="DZ19" s="1">
        <v>0.36199999999999999</v>
      </c>
      <c r="EA19" s="1" t="s">
        <v>489</v>
      </c>
      <c r="EB19" s="1" t="s">
        <v>226</v>
      </c>
      <c r="EC19" s="1" t="s">
        <v>489</v>
      </c>
      <c r="ED19" s="1" t="s">
        <v>489</v>
      </c>
      <c r="EE19" s="1" t="s">
        <v>489</v>
      </c>
      <c r="EF19" s="1" t="s">
        <v>489</v>
      </c>
      <c r="EG19" s="1" t="s">
        <v>489</v>
      </c>
      <c r="EH19" s="1" t="s">
        <v>489</v>
      </c>
      <c r="EI19" s="1" t="s">
        <v>226</v>
      </c>
      <c r="EJ19" s="1" t="s">
        <v>226</v>
      </c>
      <c r="EK19" s="1" t="s">
        <v>489</v>
      </c>
      <c r="EL19" s="1">
        <v>0.59099999999999997</v>
      </c>
      <c r="EM19" s="1" t="s">
        <v>489</v>
      </c>
      <c r="EN19" s="1" t="s">
        <v>489</v>
      </c>
      <c r="EO19" s="1" t="s">
        <v>226</v>
      </c>
      <c r="EP19" s="1" t="s">
        <v>489</v>
      </c>
      <c r="EQ19" s="1" t="s">
        <v>489</v>
      </c>
      <c r="ER19" s="1" t="s">
        <v>226</v>
      </c>
      <c r="ES19" s="1" t="s">
        <v>226</v>
      </c>
      <c r="ET19" s="1" t="s">
        <v>226</v>
      </c>
      <c r="EU19" s="1" t="s">
        <v>489</v>
      </c>
      <c r="EV19" s="1" t="s">
        <v>489</v>
      </c>
      <c r="EW19" s="1" t="s">
        <v>226</v>
      </c>
      <c r="EX19" s="1" t="s">
        <v>489</v>
      </c>
      <c r="EY19" s="1" t="s">
        <v>226</v>
      </c>
      <c r="EZ19" s="1" t="s">
        <v>226</v>
      </c>
      <c r="FA19" s="1" t="s">
        <v>489</v>
      </c>
      <c r="FB19" s="1" t="s">
        <v>489</v>
      </c>
      <c r="FC19" s="1" t="s">
        <v>489</v>
      </c>
      <c r="FD19" s="1" t="s">
        <v>489</v>
      </c>
      <c r="FE19" s="1" t="s">
        <v>489</v>
      </c>
      <c r="FF19" s="1" t="s">
        <v>489</v>
      </c>
      <c r="FG19" s="1" t="s">
        <v>226</v>
      </c>
      <c r="FH19" s="1" t="s">
        <v>489</v>
      </c>
      <c r="FI19" s="1" t="s">
        <v>226</v>
      </c>
      <c r="FJ19" s="1" t="s">
        <v>226</v>
      </c>
      <c r="FK19" s="1" t="s">
        <v>489</v>
      </c>
      <c r="FL19" s="1" t="s">
        <v>489</v>
      </c>
      <c r="FM19" s="1" t="s">
        <v>226</v>
      </c>
      <c r="FN19" s="1" t="s">
        <v>489</v>
      </c>
      <c r="FO19" s="1" t="s">
        <v>226</v>
      </c>
      <c r="FP19" s="1" t="s">
        <v>226</v>
      </c>
      <c r="FQ19" s="1" t="s">
        <v>489</v>
      </c>
      <c r="FR19" s="1" t="s">
        <v>226</v>
      </c>
      <c r="FS19" s="1" t="s">
        <v>489</v>
      </c>
      <c r="FT19" s="1" t="s">
        <v>226</v>
      </c>
      <c r="FU19" s="1" t="s">
        <v>226</v>
      </c>
      <c r="FV19" s="1" t="s">
        <v>489</v>
      </c>
      <c r="FW19" s="1" t="s">
        <v>489</v>
      </c>
      <c r="FX19" s="1" t="s">
        <v>226</v>
      </c>
    </row>
    <row r="20" spans="1:180" x14ac:dyDescent="0.3">
      <c r="A20" s="75" t="s">
        <v>13</v>
      </c>
      <c r="B20" s="1" t="s">
        <v>226</v>
      </c>
      <c r="C20" s="1" t="s">
        <v>489</v>
      </c>
      <c r="D20" s="1" t="s">
        <v>226</v>
      </c>
      <c r="E20" s="1" t="s">
        <v>489</v>
      </c>
      <c r="F20" s="1" t="s">
        <v>489</v>
      </c>
      <c r="G20" s="1" t="s">
        <v>489</v>
      </c>
      <c r="H20" s="1" t="s">
        <v>489</v>
      </c>
      <c r="I20" s="1" t="s">
        <v>225</v>
      </c>
      <c r="J20" s="1" t="s">
        <v>225</v>
      </c>
      <c r="K20" s="1" t="s">
        <v>489</v>
      </c>
      <c r="L20" s="1" t="s">
        <v>489</v>
      </c>
      <c r="M20" s="1" t="s">
        <v>489</v>
      </c>
      <c r="N20" s="1" t="s">
        <v>489</v>
      </c>
      <c r="O20" s="1" t="s">
        <v>225</v>
      </c>
      <c r="P20" s="1" t="s">
        <v>489</v>
      </c>
      <c r="Q20" s="1" t="s">
        <v>489</v>
      </c>
      <c r="R20" s="1" t="s">
        <v>226</v>
      </c>
      <c r="S20" s="1" t="s">
        <v>489</v>
      </c>
      <c r="T20" s="1" t="s">
        <v>226</v>
      </c>
      <c r="U20" s="1" t="s">
        <v>489</v>
      </c>
      <c r="V20" s="1" t="s">
        <v>226</v>
      </c>
      <c r="W20" s="1" t="s">
        <v>489</v>
      </c>
      <c r="X20" s="1" t="s">
        <v>489</v>
      </c>
      <c r="Y20" s="1" t="s">
        <v>489</v>
      </c>
      <c r="Z20" s="1" t="s">
        <v>489</v>
      </c>
      <c r="AA20" s="1" t="s">
        <v>489</v>
      </c>
      <c r="AB20" s="1" t="s">
        <v>489</v>
      </c>
      <c r="AC20" s="1" t="s">
        <v>226</v>
      </c>
      <c r="AD20" s="1" t="s">
        <v>489</v>
      </c>
      <c r="AE20" s="1" t="s">
        <v>226</v>
      </c>
      <c r="AF20" s="1" t="s">
        <v>489</v>
      </c>
      <c r="AG20" s="1" t="s">
        <v>226</v>
      </c>
      <c r="AH20" s="1" t="s">
        <v>489</v>
      </c>
      <c r="AI20" s="1" t="s">
        <v>489</v>
      </c>
      <c r="AJ20" s="1" t="s">
        <v>489</v>
      </c>
      <c r="AK20" s="1" t="s">
        <v>226</v>
      </c>
      <c r="AL20" s="1" t="s">
        <v>489</v>
      </c>
      <c r="AM20" s="1" t="s">
        <v>489</v>
      </c>
      <c r="AN20" s="1" t="s">
        <v>489</v>
      </c>
      <c r="AO20" s="1" t="s">
        <v>225</v>
      </c>
      <c r="AP20" s="1" t="s">
        <v>489</v>
      </c>
      <c r="AQ20" s="9" t="s">
        <v>489</v>
      </c>
      <c r="AR20" s="9" t="s">
        <v>489</v>
      </c>
      <c r="AS20" s="1" t="s">
        <v>489</v>
      </c>
      <c r="AT20" s="1" t="s">
        <v>489</v>
      </c>
      <c r="AU20" s="1" t="s">
        <v>226</v>
      </c>
      <c r="AV20" s="1" t="s">
        <v>489</v>
      </c>
      <c r="AW20" s="1" t="s">
        <v>489</v>
      </c>
      <c r="AX20" s="1" t="s">
        <v>489</v>
      </c>
      <c r="AY20" s="1" t="s">
        <v>226</v>
      </c>
      <c r="AZ20" s="9" t="s">
        <v>489</v>
      </c>
      <c r="BA20" s="1" t="s">
        <v>226</v>
      </c>
      <c r="BB20" s="1" t="s">
        <v>489</v>
      </c>
      <c r="BC20" s="1" t="s">
        <v>489</v>
      </c>
      <c r="BD20" s="1" t="s">
        <v>489</v>
      </c>
      <c r="BE20" s="1" t="s">
        <v>489</v>
      </c>
      <c r="BF20" s="1" t="s">
        <v>489</v>
      </c>
      <c r="BG20" s="1" t="s">
        <v>226</v>
      </c>
      <c r="BH20" s="1" t="s">
        <v>489</v>
      </c>
      <c r="BI20" s="1" t="s">
        <v>489</v>
      </c>
      <c r="BJ20" s="1" t="s">
        <v>489</v>
      </c>
      <c r="BK20" s="1" t="s">
        <v>489</v>
      </c>
      <c r="BL20" s="1" t="s">
        <v>489</v>
      </c>
      <c r="BM20" s="1" t="s">
        <v>226</v>
      </c>
      <c r="BN20" s="1" t="s">
        <v>226</v>
      </c>
      <c r="BO20" s="1" t="s">
        <v>489</v>
      </c>
      <c r="BP20" s="1" t="s">
        <v>489</v>
      </c>
      <c r="BQ20" s="1" t="s">
        <v>489</v>
      </c>
      <c r="BR20" s="1" t="s">
        <v>226</v>
      </c>
      <c r="BS20" s="1" t="s">
        <v>489</v>
      </c>
      <c r="BT20" s="1" t="s">
        <v>489</v>
      </c>
      <c r="BU20" s="1" t="s">
        <v>225</v>
      </c>
      <c r="BV20" s="1" t="s">
        <v>225</v>
      </c>
      <c r="BW20" s="1" t="s">
        <v>489</v>
      </c>
      <c r="BX20" s="1" t="s">
        <v>489</v>
      </c>
      <c r="BY20" s="1" t="s">
        <v>489</v>
      </c>
      <c r="BZ20" s="1" t="s">
        <v>225</v>
      </c>
      <c r="CA20" s="1" t="s">
        <v>489</v>
      </c>
      <c r="CB20" s="1" t="s">
        <v>489</v>
      </c>
      <c r="CC20" s="1" t="s">
        <v>489</v>
      </c>
      <c r="CD20" s="1" t="s">
        <v>225</v>
      </c>
      <c r="CE20" s="1" t="s">
        <v>489</v>
      </c>
      <c r="CF20" s="1" t="s">
        <v>489</v>
      </c>
      <c r="CG20" s="1" t="s">
        <v>489</v>
      </c>
      <c r="CH20" s="1" t="s">
        <v>226</v>
      </c>
      <c r="CI20" s="1">
        <v>0.32200000000000001</v>
      </c>
      <c r="CJ20" s="1" t="s">
        <v>489</v>
      </c>
      <c r="CK20" s="1" t="s">
        <v>226</v>
      </c>
      <c r="CL20" s="1" t="s">
        <v>489</v>
      </c>
      <c r="CM20" s="1" t="s">
        <v>226</v>
      </c>
      <c r="CN20" s="1" t="s">
        <v>489</v>
      </c>
      <c r="CO20" s="1" t="s">
        <v>226</v>
      </c>
      <c r="CP20" s="1" t="s">
        <v>226</v>
      </c>
      <c r="CQ20" s="1" t="s">
        <v>489</v>
      </c>
      <c r="CR20" s="1" t="s">
        <v>489</v>
      </c>
      <c r="CS20" s="1" t="s">
        <v>489</v>
      </c>
      <c r="CT20" s="1" t="s">
        <v>489</v>
      </c>
      <c r="CU20" s="1" t="s">
        <v>489</v>
      </c>
      <c r="CV20" s="1" t="s">
        <v>489</v>
      </c>
      <c r="CW20" s="1" t="s">
        <v>489</v>
      </c>
      <c r="CX20" s="1" t="s">
        <v>225</v>
      </c>
      <c r="CY20" s="1" t="s">
        <v>225</v>
      </c>
      <c r="CZ20" s="1" t="s">
        <v>489</v>
      </c>
      <c r="DA20" s="1" t="s">
        <v>489</v>
      </c>
      <c r="DB20" s="1">
        <v>0.376</v>
      </c>
      <c r="DC20" s="1">
        <v>8.5000000000000006E-2</v>
      </c>
      <c r="DD20" s="1">
        <v>5.7000000000000002E-2</v>
      </c>
      <c r="DE20" s="1" t="s">
        <v>226</v>
      </c>
      <c r="DF20" s="1">
        <v>3.7999999999999999E-2</v>
      </c>
      <c r="DG20" s="1">
        <v>0.16700000000000001</v>
      </c>
      <c r="DH20" s="1" t="s">
        <v>226</v>
      </c>
      <c r="DI20" s="1" t="s">
        <v>226</v>
      </c>
      <c r="DJ20" s="1" t="s">
        <v>226</v>
      </c>
      <c r="DK20" s="1" t="s">
        <v>226</v>
      </c>
      <c r="DL20" s="1" t="s">
        <v>226</v>
      </c>
      <c r="DM20" s="1" t="s">
        <v>226</v>
      </c>
      <c r="DN20" s="1" t="s">
        <v>226</v>
      </c>
      <c r="DO20" s="1">
        <v>0.17799999999999999</v>
      </c>
      <c r="DP20" s="1">
        <v>0.27800000000000002</v>
      </c>
      <c r="DQ20" s="1" t="s">
        <v>226</v>
      </c>
      <c r="DR20" s="1" t="s">
        <v>489</v>
      </c>
      <c r="DS20" s="1" t="s">
        <v>489</v>
      </c>
      <c r="DT20" s="1" t="s">
        <v>226</v>
      </c>
      <c r="DU20" s="1" t="s">
        <v>489</v>
      </c>
      <c r="DV20" s="1" t="s">
        <v>226</v>
      </c>
      <c r="DW20" s="1" t="s">
        <v>226</v>
      </c>
      <c r="DX20" s="1" t="s">
        <v>226</v>
      </c>
      <c r="DY20" s="1" t="s">
        <v>489</v>
      </c>
      <c r="DZ20" s="1" t="s">
        <v>489</v>
      </c>
      <c r="EA20" s="1" t="s">
        <v>489</v>
      </c>
      <c r="EB20" s="1" t="s">
        <v>489</v>
      </c>
      <c r="EC20" s="1" t="s">
        <v>489</v>
      </c>
      <c r="ED20" s="1" t="s">
        <v>489</v>
      </c>
      <c r="EE20" s="1" t="s">
        <v>226</v>
      </c>
      <c r="EF20" s="1" t="s">
        <v>226</v>
      </c>
      <c r="EG20" s="1" t="s">
        <v>226</v>
      </c>
      <c r="EH20" s="1" t="s">
        <v>489</v>
      </c>
      <c r="EI20" s="1" t="s">
        <v>489</v>
      </c>
      <c r="EJ20" s="1" t="s">
        <v>489</v>
      </c>
      <c r="EK20" s="1" t="s">
        <v>489</v>
      </c>
      <c r="EL20" s="1" t="s">
        <v>489</v>
      </c>
      <c r="EM20" s="1" t="s">
        <v>225</v>
      </c>
      <c r="EN20" s="1" t="s">
        <v>225</v>
      </c>
      <c r="EO20" s="1" t="s">
        <v>225</v>
      </c>
      <c r="EP20" s="1" t="s">
        <v>225</v>
      </c>
      <c r="EQ20" s="1" t="s">
        <v>225</v>
      </c>
      <c r="ER20" s="1" t="s">
        <v>225</v>
      </c>
      <c r="ES20" s="1" t="s">
        <v>225</v>
      </c>
      <c r="ET20" s="1" t="s">
        <v>225</v>
      </c>
      <c r="EU20" s="1" t="s">
        <v>225</v>
      </c>
      <c r="EV20" s="1" t="s">
        <v>225</v>
      </c>
      <c r="EW20" s="1" t="s">
        <v>225</v>
      </c>
      <c r="EX20" s="1" t="s">
        <v>225</v>
      </c>
      <c r="EY20" s="1" t="s">
        <v>225</v>
      </c>
      <c r="EZ20" s="1" t="s">
        <v>225</v>
      </c>
      <c r="FA20" s="1" t="s">
        <v>225</v>
      </c>
      <c r="FB20" s="1" t="s">
        <v>225</v>
      </c>
      <c r="FC20" s="1" t="s">
        <v>225</v>
      </c>
      <c r="FD20" s="1" t="s">
        <v>225</v>
      </c>
      <c r="FE20" s="1" t="s">
        <v>225</v>
      </c>
      <c r="FF20" s="1" t="s">
        <v>225</v>
      </c>
      <c r="FG20" s="1" t="s">
        <v>225</v>
      </c>
      <c r="FH20" s="1" t="s">
        <v>225</v>
      </c>
      <c r="FI20" s="1" t="s">
        <v>225</v>
      </c>
      <c r="FJ20" s="1" t="s">
        <v>225</v>
      </c>
      <c r="FK20" s="1" t="s">
        <v>225</v>
      </c>
      <c r="FL20" s="1" t="s">
        <v>225</v>
      </c>
      <c r="FM20" s="1" t="s">
        <v>225</v>
      </c>
      <c r="FN20" s="1" t="s">
        <v>225</v>
      </c>
      <c r="FO20" s="1" t="s">
        <v>225</v>
      </c>
      <c r="FP20" s="1" t="s">
        <v>225</v>
      </c>
      <c r="FQ20" s="1" t="s">
        <v>225</v>
      </c>
      <c r="FR20" s="1" t="s">
        <v>225</v>
      </c>
      <c r="FS20" s="1" t="s">
        <v>225</v>
      </c>
      <c r="FT20" s="1" t="s">
        <v>225</v>
      </c>
      <c r="FU20" s="1" t="s">
        <v>225</v>
      </c>
      <c r="FV20" s="1" t="s">
        <v>225</v>
      </c>
      <c r="FW20" s="1" t="s">
        <v>225</v>
      </c>
      <c r="FX20" s="1" t="s">
        <v>225</v>
      </c>
    </row>
    <row r="21" spans="1:180" x14ac:dyDescent="0.3">
      <c r="A21" s="75" t="s">
        <v>14</v>
      </c>
      <c r="B21" s="1">
        <v>14.010999999999999</v>
      </c>
      <c r="C21" s="1">
        <v>17.036999999999999</v>
      </c>
      <c r="D21" s="1">
        <v>16.701000000000001</v>
      </c>
      <c r="E21" s="1">
        <v>22.359000000000002</v>
      </c>
      <c r="F21" s="1">
        <v>19.667000000000002</v>
      </c>
      <c r="G21" s="1">
        <v>18.959</v>
      </c>
      <c r="H21" s="1">
        <v>5.1669999999999998</v>
      </c>
      <c r="I21" s="1">
        <v>13.484</v>
      </c>
      <c r="J21" s="1">
        <v>12.504</v>
      </c>
      <c r="K21" s="1">
        <v>14.388999999999999</v>
      </c>
      <c r="L21" s="1">
        <v>11.337</v>
      </c>
      <c r="M21" s="1">
        <v>13.231999999999999</v>
      </c>
      <c r="N21" s="1">
        <v>10.114000000000001</v>
      </c>
      <c r="O21" s="1">
        <v>13.364000000000001</v>
      </c>
      <c r="P21" s="1">
        <v>12.797000000000001</v>
      </c>
      <c r="Q21" s="1">
        <v>12.45</v>
      </c>
      <c r="R21" s="1">
        <v>20.498000000000001</v>
      </c>
      <c r="S21" s="1">
        <v>5.2080000000000002</v>
      </c>
      <c r="T21" s="1">
        <v>11.162000000000001</v>
      </c>
      <c r="U21" s="1">
        <v>6.6379999999999999</v>
      </c>
      <c r="V21" s="1">
        <v>5.0960000000000001</v>
      </c>
      <c r="W21" s="1">
        <v>6.6479999999999997</v>
      </c>
      <c r="X21" s="1">
        <v>8.7789999999999999</v>
      </c>
      <c r="Y21" s="1">
        <v>4.0010000000000003</v>
      </c>
      <c r="Z21" s="1">
        <v>5.694</v>
      </c>
      <c r="AA21" s="1">
        <v>12.085000000000001</v>
      </c>
      <c r="AB21" s="1">
        <v>6.3090000000000002</v>
      </c>
      <c r="AC21" s="1">
        <v>5.7610000000000001</v>
      </c>
      <c r="AD21" s="1">
        <v>6.5119999999999996</v>
      </c>
      <c r="AE21" s="1">
        <v>5.7370000000000001</v>
      </c>
      <c r="AF21" s="1">
        <v>5.625</v>
      </c>
      <c r="AG21" s="1">
        <v>5.633</v>
      </c>
      <c r="AH21" s="1">
        <v>4.2990000000000004</v>
      </c>
      <c r="AI21" s="1">
        <v>5.9509999999999996</v>
      </c>
      <c r="AJ21" s="1">
        <v>5.9059999999999997</v>
      </c>
      <c r="AK21" s="1">
        <v>6.9969999999999999</v>
      </c>
      <c r="AL21" s="1">
        <v>5.49</v>
      </c>
      <c r="AM21" s="1">
        <v>4.665</v>
      </c>
      <c r="AN21" s="1">
        <v>11.179</v>
      </c>
      <c r="AO21" s="1">
        <v>10.682</v>
      </c>
      <c r="AP21" s="1">
        <v>11.3</v>
      </c>
      <c r="AQ21" s="9">
        <v>3.3109999999999999</v>
      </c>
      <c r="AR21" s="9">
        <v>3.6309999999999998</v>
      </c>
      <c r="AS21" s="1">
        <v>7.3849999999999998</v>
      </c>
      <c r="AT21" s="1">
        <v>8.0670000000000002</v>
      </c>
      <c r="AU21" s="1">
        <v>2.7090000000000001</v>
      </c>
      <c r="AV21" s="1">
        <v>6.9870000000000001</v>
      </c>
      <c r="AW21" s="1">
        <v>3.8410000000000002</v>
      </c>
      <c r="AX21" s="1">
        <v>8.5960000000000001</v>
      </c>
      <c r="AY21" s="1">
        <v>9.5570000000000004</v>
      </c>
      <c r="AZ21" s="9">
        <v>21.292000000000002</v>
      </c>
      <c r="BA21" s="1">
        <v>10.284000000000001</v>
      </c>
      <c r="BB21" s="1">
        <v>10.917999999999999</v>
      </c>
      <c r="BC21" s="1">
        <v>13.244</v>
      </c>
      <c r="BD21" s="1">
        <v>13.353</v>
      </c>
      <c r="BE21" s="1">
        <v>12.845000000000001</v>
      </c>
      <c r="BF21" s="1">
        <v>11.532</v>
      </c>
      <c r="BG21" s="1">
        <v>11.413</v>
      </c>
      <c r="BH21" s="1">
        <v>8.9429999999999996</v>
      </c>
      <c r="BI21" s="1">
        <v>9.0890000000000004</v>
      </c>
      <c r="BJ21" s="1">
        <v>9.4410000000000007</v>
      </c>
      <c r="BK21" s="1">
        <v>8.391</v>
      </c>
      <c r="BL21" s="1">
        <v>8.4570000000000007</v>
      </c>
      <c r="BM21" s="1">
        <v>8.2729999999999997</v>
      </c>
      <c r="BN21" s="1">
        <v>7.492</v>
      </c>
      <c r="BO21" s="1">
        <v>8.6059999999999999</v>
      </c>
      <c r="BP21" s="1">
        <v>9.8849999999999998</v>
      </c>
      <c r="BQ21" s="1">
        <v>9.0939999999999994</v>
      </c>
      <c r="BR21" s="1">
        <v>10.019</v>
      </c>
      <c r="BS21" s="1">
        <v>10.363</v>
      </c>
      <c r="BT21" s="1">
        <v>10.449</v>
      </c>
      <c r="BU21" s="1">
        <v>3.6190000000000002</v>
      </c>
      <c r="BV21" s="1">
        <v>7.0119999999999996</v>
      </c>
      <c r="BW21" s="1">
        <v>6.3810000000000002</v>
      </c>
      <c r="BX21" s="1">
        <v>7.5419999999999998</v>
      </c>
      <c r="BY21" s="1">
        <v>6.4749999999999996</v>
      </c>
      <c r="BZ21" s="1">
        <v>7.8490000000000002</v>
      </c>
      <c r="CA21" s="1">
        <v>6.4020000000000001</v>
      </c>
      <c r="CB21" s="1">
        <v>7.157</v>
      </c>
      <c r="CC21" s="1">
        <v>7.3470000000000004</v>
      </c>
      <c r="CD21" s="1">
        <v>8.3970000000000002</v>
      </c>
      <c r="CE21" s="1">
        <v>6.9710000000000001</v>
      </c>
      <c r="CF21" s="1">
        <v>4.7149999999999999</v>
      </c>
      <c r="CG21" s="1">
        <v>4.1500000000000004</v>
      </c>
      <c r="CH21" s="1">
        <v>7.2539999999999996</v>
      </c>
      <c r="CI21" s="1">
        <v>5.6769999999999996</v>
      </c>
      <c r="CJ21" s="1">
        <v>12.074999999999999</v>
      </c>
      <c r="CK21" s="1">
        <v>10.276999999999999</v>
      </c>
      <c r="CL21" s="1">
        <v>10.945</v>
      </c>
      <c r="CM21" s="1">
        <v>12.189</v>
      </c>
      <c r="CN21" s="1">
        <v>12.132</v>
      </c>
      <c r="CO21" s="1">
        <v>5.444</v>
      </c>
      <c r="CP21" s="1">
        <v>10.587999999999999</v>
      </c>
      <c r="CQ21" s="1">
        <v>9.8569999999999993</v>
      </c>
      <c r="CR21" s="1">
        <v>12.102</v>
      </c>
      <c r="CS21" s="1">
        <v>10.153</v>
      </c>
      <c r="CT21" s="1">
        <v>12.933999999999999</v>
      </c>
      <c r="CU21" s="1">
        <v>12.972</v>
      </c>
      <c r="CV21" s="1">
        <v>12.988</v>
      </c>
      <c r="CW21" s="1">
        <v>11.907999999999999</v>
      </c>
      <c r="CX21" s="1">
        <v>12.179</v>
      </c>
      <c r="CY21" s="1">
        <v>12.497999999999999</v>
      </c>
      <c r="CZ21" s="1">
        <v>9.9489999999999998</v>
      </c>
      <c r="DA21" s="1">
        <v>11.851000000000001</v>
      </c>
      <c r="DB21" s="1">
        <v>10.481999999999999</v>
      </c>
      <c r="DC21" s="1">
        <v>6.2720000000000002</v>
      </c>
      <c r="DD21" s="1">
        <v>9.7370000000000001</v>
      </c>
      <c r="DE21" s="1">
        <v>11.000999999999999</v>
      </c>
      <c r="DF21" s="1">
        <v>7.6849999999999996</v>
      </c>
      <c r="DG21" s="1">
        <v>12.644</v>
      </c>
      <c r="DH21" s="1">
        <v>11.648</v>
      </c>
      <c r="DI21" s="1">
        <v>12.659000000000001</v>
      </c>
      <c r="DJ21" s="1">
        <v>10.567</v>
      </c>
      <c r="DK21" s="1">
        <v>7.8840000000000003</v>
      </c>
      <c r="DL21" s="1">
        <v>12.659000000000001</v>
      </c>
      <c r="DM21" s="1">
        <v>10.567</v>
      </c>
      <c r="DN21" s="1">
        <v>7.8840000000000003</v>
      </c>
      <c r="DO21" s="1">
        <v>11.186999999999999</v>
      </c>
      <c r="DP21" s="1">
        <v>7.4119999999999999</v>
      </c>
      <c r="DQ21" s="1">
        <v>14.566000000000001</v>
      </c>
      <c r="DR21" s="1">
        <v>14.683</v>
      </c>
      <c r="DS21" s="1">
        <v>14.98</v>
      </c>
      <c r="DT21" s="1">
        <v>15.153</v>
      </c>
      <c r="DU21" s="1">
        <v>15.606</v>
      </c>
      <c r="DV21" s="1">
        <v>15.52</v>
      </c>
      <c r="DW21" s="1">
        <v>15.483000000000001</v>
      </c>
      <c r="DX21" s="1">
        <v>14.205</v>
      </c>
      <c r="DY21" s="1">
        <v>14.053000000000001</v>
      </c>
      <c r="DZ21" s="1">
        <v>11.430999999999999</v>
      </c>
      <c r="EA21" s="1">
        <v>15.180999999999999</v>
      </c>
      <c r="EB21" s="1">
        <v>15.579000000000001</v>
      </c>
      <c r="EC21" s="1">
        <v>14.803000000000001</v>
      </c>
      <c r="ED21" s="1">
        <v>15.256</v>
      </c>
      <c r="EE21" s="1">
        <v>16.292999999999999</v>
      </c>
      <c r="EF21" s="1">
        <v>16.393000000000001</v>
      </c>
      <c r="EG21" s="1">
        <v>17.46</v>
      </c>
      <c r="EH21" s="1">
        <v>15.387</v>
      </c>
      <c r="EI21" s="1">
        <v>9.4740000000000002</v>
      </c>
      <c r="EJ21" s="1">
        <v>8.4060000000000006</v>
      </c>
      <c r="EK21" s="1">
        <v>8.9870000000000001</v>
      </c>
      <c r="EL21" s="1">
        <v>7.8869999999999996</v>
      </c>
      <c r="EM21" s="1">
        <v>8.8829999999999991</v>
      </c>
      <c r="EN21" s="1">
        <v>8.7829999999999995</v>
      </c>
      <c r="EO21" s="1">
        <v>9.5909999999999993</v>
      </c>
      <c r="EP21" s="1">
        <v>8.2119999999999997</v>
      </c>
      <c r="EQ21" s="1">
        <v>8.8439999999999994</v>
      </c>
      <c r="ER21" s="1">
        <v>7.9080000000000004</v>
      </c>
      <c r="ES21" s="1">
        <v>8.0939999999999994</v>
      </c>
      <c r="ET21" s="1">
        <v>7.085</v>
      </c>
      <c r="EU21" s="1">
        <v>8.2379999999999995</v>
      </c>
      <c r="EV21" s="1">
        <v>8.4779999999999998</v>
      </c>
      <c r="EW21" s="1">
        <v>8.1910000000000007</v>
      </c>
      <c r="EX21" s="1">
        <v>7.5590000000000002</v>
      </c>
      <c r="EY21" s="1">
        <v>7.6459999999999999</v>
      </c>
      <c r="EZ21" s="1">
        <v>8.2240000000000002</v>
      </c>
      <c r="FA21" s="1">
        <v>7.657</v>
      </c>
      <c r="FB21" s="1">
        <v>9.7680000000000007</v>
      </c>
      <c r="FC21" s="1">
        <v>10.673</v>
      </c>
      <c r="FD21" s="1">
        <v>8.1769999999999996</v>
      </c>
      <c r="FE21" s="1">
        <v>8.32</v>
      </c>
      <c r="FF21" s="1">
        <v>7.81</v>
      </c>
      <c r="FG21" s="1">
        <v>8.5679999999999996</v>
      </c>
      <c r="FH21" s="1">
        <v>17.030999999999999</v>
      </c>
      <c r="FI21" s="1">
        <v>16.672999999999998</v>
      </c>
      <c r="FJ21" s="1">
        <v>17.52</v>
      </c>
      <c r="FK21" s="1">
        <v>17.260999999999999</v>
      </c>
      <c r="FL21" s="1">
        <v>16.716999999999999</v>
      </c>
      <c r="FM21" s="1">
        <v>17.016999999999999</v>
      </c>
      <c r="FN21" s="1">
        <v>16.806999999999999</v>
      </c>
      <c r="FO21" s="1">
        <v>16.510999999999999</v>
      </c>
      <c r="FP21" s="1">
        <v>17.45</v>
      </c>
      <c r="FQ21" s="1">
        <v>16.977</v>
      </c>
      <c r="FR21" s="1">
        <v>16.893999999999998</v>
      </c>
      <c r="FS21" s="1">
        <v>16.817</v>
      </c>
      <c r="FT21" s="1">
        <v>16.593</v>
      </c>
      <c r="FU21" s="1">
        <v>17.471</v>
      </c>
      <c r="FV21" s="1">
        <v>16.161000000000001</v>
      </c>
      <c r="FW21" s="1">
        <v>17.655999999999999</v>
      </c>
      <c r="FX21" s="1">
        <v>16.591000000000001</v>
      </c>
    </row>
    <row r="22" spans="1:180" x14ac:dyDescent="0.3">
      <c r="A22" s="75" t="s">
        <v>15</v>
      </c>
      <c r="B22" s="1">
        <v>25.241</v>
      </c>
      <c r="C22" s="1">
        <v>26.776</v>
      </c>
      <c r="D22" s="1">
        <v>27.295000000000002</v>
      </c>
      <c r="E22" s="1">
        <v>28.366</v>
      </c>
      <c r="F22" s="1">
        <v>26.18</v>
      </c>
      <c r="G22" s="1">
        <v>27.277999999999999</v>
      </c>
      <c r="H22" s="1">
        <v>19.155000000000001</v>
      </c>
      <c r="I22" s="1">
        <v>23.969000000000001</v>
      </c>
      <c r="J22" s="1">
        <v>22.901</v>
      </c>
      <c r="K22" s="1">
        <v>22.959</v>
      </c>
      <c r="L22" s="1">
        <v>21.933</v>
      </c>
      <c r="M22" s="1">
        <v>23.212</v>
      </c>
      <c r="N22" s="1">
        <v>18.856999999999999</v>
      </c>
      <c r="O22" s="1">
        <v>24.105</v>
      </c>
      <c r="P22" s="1">
        <v>22.65</v>
      </c>
      <c r="Q22" s="1">
        <v>22.103000000000002</v>
      </c>
      <c r="R22" s="1">
        <v>21.198</v>
      </c>
      <c r="S22" s="1">
        <v>13.205</v>
      </c>
      <c r="T22" s="1">
        <v>34.534999999999997</v>
      </c>
      <c r="U22" s="1">
        <v>15.741</v>
      </c>
      <c r="V22" s="1">
        <v>12.789</v>
      </c>
      <c r="W22" s="1">
        <v>16.282</v>
      </c>
      <c r="X22" s="1">
        <v>20.344000000000001</v>
      </c>
      <c r="Y22" s="1">
        <v>16.645</v>
      </c>
      <c r="Z22" s="1">
        <v>30.684000000000001</v>
      </c>
      <c r="AA22" s="1">
        <v>20.774999999999999</v>
      </c>
      <c r="AB22" s="1">
        <v>14.994999999999999</v>
      </c>
      <c r="AC22" s="1">
        <v>13.946999999999999</v>
      </c>
      <c r="AD22" s="1">
        <v>15.382999999999999</v>
      </c>
      <c r="AE22" s="1">
        <v>14.215999999999999</v>
      </c>
      <c r="AF22" s="1">
        <v>15.333</v>
      </c>
      <c r="AG22" s="1">
        <v>14.414999999999999</v>
      </c>
      <c r="AH22" s="1">
        <v>34.212000000000003</v>
      </c>
      <c r="AI22" s="1">
        <v>14.689</v>
      </c>
      <c r="AJ22" s="1">
        <v>13.117000000000001</v>
      </c>
      <c r="AK22" s="1">
        <v>17.199000000000002</v>
      </c>
      <c r="AL22" s="1">
        <v>13.500999999999999</v>
      </c>
      <c r="AM22" s="1">
        <v>13.172000000000001</v>
      </c>
      <c r="AN22" s="1">
        <v>29.687999999999999</v>
      </c>
      <c r="AO22" s="1">
        <v>28.387</v>
      </c>
      <c r="AP22" s="1">
        <v>18.925000000000001</v>
      </c>
      <c r="AQ22" s="9">
        <v>44.095999999999997</v>
      </c>
      <c r="AR22" s="9">
        <v>43.058999999999997</v>
      </c>
      <c r="AS22" s="1">
        <v>34.267000000000003</v>
      </c>
      <c r="AT22" s="1">
        <v>36.195999999999998</v>
      </c>
      <c r="AU22" s="1">
        <v>41.588000000000001</v>
      </c>
      <c r="AV22" s="1">
        <v>37.19</v>
      </c>
      <c r="AW22" s="1">
        <v>37.646000000000001</v>
      </c>
      <c r="AX22" s="1">
        <v>34.308999999999997</v>
      </c>
      <c r="AY22" s="1">
        <v>35.527999999999999</v>
      </c>
      <c r="AZ22" s="9">
        <v>18.641999999999999</v>
      </c>
      <c r="BA22" s="1">
        <v>30.052</v>
      </c>
      <c r="BB22" s="1">
        <v>29.754000000000001</v>
      </c>
      <c r="BC22" s="1">
        <v>24.172999999999998</v>
      </c>
      <c r="BD22" s="1">
        <v>23.204999999999998</v>
      </c>
      <c r="BE22" s="1">
        <v>22.713999999999999</v>
      </c>
      <c r="BF22" s="1">
        <v>22.792000000000002</v>
      </c>
      <c r="BG22" s="1">
        <v>19.824000000000002</v>
      </c>
      <c r="BH22" s="1">
        <v>19.036999999999999</v>
      </c>
      <c r="BI22" s="1">
        <v>18.849</v>
      </c>
      <c r="BJ22" s="1">
        <v>18.385000000000002</v>
      </c>
      <c r="BK22" s="1">
        <v>17.795999999999999</v>
      </c>
      <c r="BL22" s="1">
        <v>18.048999999999999</v>
      </c>
      <c r="BM22" s="1">
        <v>18.555</v>
      </c>
      <c r="BN22" s="1">
        <v>16.91</v>
      </c>
      <c r="BO22" s="1">
        <v>19.337</v>
      </c>
      <c r="BP22" s="1">
        <v>18.678000000000001</v>
      </c>
      <c r="BQ22" s="1">
        <v>18.699000000000002</v>
      </c>
      <c r="BR22" s="1">
        <v>18.449000000000002</v>
      </c>
      <c r="BS22" s="1">
        <v>24.984000000000002</v>
      </c>
      <c r="BT22" s="1">
        <v>24.603000000000002</v>
      </c>
      <c r="BU22" s="1">
        <v>23.63</v>
      </c>
      <c r="BV22" s="1">
        <v>16.812000000000001</v>
      </c>
      <c r="BW22" s="1">
        <v>16.613</v>
      </c>
      <c r="BX22" s="1">
        <v>24.06</v>
      </c>
      <c r="BY22" s="1">
        <v>17.747</v>
      </c>
      <c r="BZ22" s="1">
        <v>20.146000000000001</v>
      </c>
      <c r="CA22" s="1">
        <v>16.004999999999999</v>
      </c>
      <c r="CB22" s="1">
        <v>22.166</v>
      </c>
      <c r="CC22" s="1">
        <v>15.201000000000001</v>
      </c>
      <c r="CD22" s="1">
        <v>18.998000000000001</v>
      </c>
      <c r="CE22" s="1">
        <v>16.814</v>
      </c>
      <c r="CF22" s="1">
        <v>20.097000000000001</v>
      </c>
      <c r="CG22" s="1">
        <v>17.873999999999999</v>
      </c>
      <c r="CH22" s="1">
        <v>13.629</v>
      </c>
      <c r="CI22" s="1">
        <v>17.896999999999998</v>
      </c>
      <c r="CJ22" s="1">
        <v>22.192</v>
      </c>
      <c r="CK22" s="1">
        <v>19.88</v>
      </c>
      <c r="CL22" s="1">
        <v>22.529</v>
      </c>
      <c r="CM22" s="1">
        <v>23.995999999999999</v>
      </c>
      <c r="CN22" s="1">
        <v>22.300999999999998</v>
      </c>
      <c r="CO22" s="1">
        <v>16.202000000000002</v>
      </c>
      <c r="CP22" s="1">
        <v>22.23</v>
      </c>
      <c r="CQ22" s="1">
        <v>18.881</v>
      </c>
      <c r="CR22" s="1">
        <v>21.225999999999999</v>
      </c>
      <c r="CS22" s="1">
        <v>22.457999999999998</v>
      </c>
      <c r="CT22" s="1">
        <v>24.911000000000001</v>
      </c>
      <c r="CU22" s="1">
        <v>23.280999999999999</v>
      </c>
      <c r="CV22" s="1">
        <v>23.952000000000002</v>
      </c>
      <c r="CW22" s="1">
        <v>22.256</v>
      </c>
      <c r="CX22" s="1">
        <v>20.736000000000001</v>
      </c>
      <c r="CY22" s="1">
        <v>24.552</v>
      </c>
      <c r="CZ22" s="1">
        <v>23.821999999999999</v>
      </c>
      <c r="DA22" s="1">
        <v>22.213000000000001</v>
      </c>
      <c r="DB22" s="1">
        <v>21.571000000000002</v>
      </c>
      <c r="DC22" s="1">
        <v>19.181000000000001</v>
      </c>
      <c r="DD22" s="1">
        <v>19.815999999999999</v>
      </c>
      <c r="DE22" s="1">
        <v>22.09</v>
      </c>
      <c r="DF22" s="1">
        <v>18.297999999999998</v>
      </c>
      <c r="DG22" s="1">
        <v>23.768999999999998</v>
      </c>
      <c r="DH22" s="1">
        <v>24.23</v>
      </c>
      <c r="DI22" s="1">
        <v>18.170000000000002</v>
      </c>
      <c r="DJ22" s="1">
        <v>21.282</v>
      </c>
      <c r="DK22" s="1">
        <v>19.28</v>
      </c>
      <c r="DL22" s="1">
        <v>18.170000000000002</v>
      </c>
      <c r="DM22" s="1">
        <v>21.282</v>
      </c>
      <c r="DN22" s="1">
        <v>19.28</v>
      </c>
      <c r="DO22" s="1">
        <v>20.259</v>
      </c>
      <c r="DP22" s="1">
        <v>19.283000000000001</v>
      </c>
      <c r="DQ22" s="1">
        <v>25.260999999999999</v>
      </c>
      <c r="DR22" s="1">
        <v>25.401</v>
      </c>
      <c r="DS22" s="1">
        <v>25.506</v>
      </c>
      <c r="DT22" s="1">
        <v>24.585000000000001</v>
      </c>
      <c r="DU22" s="1">
        <v>25.827000000000002</v>
      </c>
      <c r="DV22" s="1">
        <v>25.608000000000001</v>
      </c>
      <c r="DW22" s="1">
        <v>25.643999999999998</v>
      </c>
      <c r="DX22" s="1">
        <v>23.463000000000001</v>
      </c>
      <c r="DY22" s="1">
        <v>23.611999999999998</v>
      </c>
      <c r="DZ22" s="1">
        <v>18.545000000000002</v>
      </c>
      <c r="EA22" s="1">
        <v>27.763999999999999</v>
      </c>
      <c r="EB22" s="1">
        <v>24.899000000000001</v>
      </c>
      <c r="EC22" s="1">
        <v>23.719000000000001</v>
      </c>
      <c r="ED22" s="1">
        <v>24.646000000000001</v>
      </c>
      <c r="EE22" s="1">
        <v>24.542000000000002</v>
      </c>
      <c r="EF22" s="1">
        <v>26.672000000000001</v>
      </c>
      <c r="EG22" s="1">
        <v>28.257999999999999</v>
      </c>
      <c r="EH22" s="1">
        <v>30.978000000000002</v>
      </c>
      <c r="EI22" s="1">
        <v>18.571999999999999</v>
      </c>
      <c r="EJ22" s="1">
        <v>17.420000000000002</v>
      </c>
      <c r="EK22" s="1">
        <v>18.43</v>
      </c>
      <c r="EL22" s="1">
        <v>15.205</v>
      </c>
      <c r="EM22" s="1">
        <v>17.404</v>
      </c>
      <c r="EN22" s="1">
        <v>17.297999999999998</v>
      </c>
      <c r="EO22" s="1">
        <v>17.97</v>
      </c>
      <c r="EP22" s="1">
        <v>17.395</v>
      </c>
      <c r="EQ22" s="1">
        <v>18.776</v>
      </c>
      <c r="ER22" s="1">
        <v>16.966000000000001</v>
      </c>
      <c r="ES22" s="1">
        <v>17.442</v>
      </c>
      <c r="ET22" s="1">
        <v>17.916</v>
      </c>
      <c r="EU22" s="1">
        <v>17.887</v>
      </c>
      <c r="EV22" s="1">
        <v>18.05</v>
      </c>
      <c r="EW22" s="1">
        <v>18.024999999999999</v>
      </c>
      <c r="EX22" s="1">
        <v>16.126999999999999</v>
      </c>
      <c r="EY22" s="1">
        <v>17.617000000000001</v>
      </c>
      <c r="EZ22" s="1">
        <v>17.722999999999999</v>
      </c>
      <c r="FA22" s="1">
        <v>17.300999999999998</v>
      </c>
      <c r="FB22" s="1">
        <v>20.268999999999998</v>
      </c>
      <c r="FC22" s="1">
        <v>18.498999999999999</v>
      </c>
      <c r="FD22" s="1">
        <v>17.286999999999999</v>
      </c>
      <c r="FE22" s="1">
        <v>18.05</v>
      </c>
      <c r="FF22" s="1">
        <v>18.962</v>
      </c>
      <c r="FG22" s="1">
        <v>17.277000000000001</v>
      </c>
      <c r="FH22" s="1">
        <v>26.463999999999999</v>
      </c>
      <c r="FI22" s="1">
        <v>27.126999999999999</v>
      </c>
      <c r="FJ22" s="1">
        <v>27.268999999999998</v>
      </c>
      <c r="FK22" s="1">
        <v>25.571999999999999</v>
      </c>
      <c r="FL22" s="1">
        <v>25.963999999999999</v>
      </c>
      <c r="FM22" s="1">
        <v>27.157</v>
      </c>
      <c r="FN22" s="1">
        <v>27.678000000000001</v>
      </c>
      <c r="FO22" s="1">
        <v>25.678999999999998</v>
      </c>
      <c r="FP22" s="1">
        <v>27.808</v>
      </c>
      <c r="FQ22" s="1">
        <v>26.172000000000001</v>
      </c>
      <c r="FR22" s="1">
        <v>25.573</v>
      </c>
      <c r="FS22" s="1">
        <v>25.672999999999998</v>
      </c>
      <c r="FT22" s="1">
        <v>26.347000000000001</v>
      </c>
      <c r="FU22" s="1">
        <v>25.803000000000001</v>
      </c>
      <c r="FV22" s="1">
        <v>26.946000000000002</v>
      </c>
      <c r="FW22" s="1">
        <v>26.396999999999998</v>
      </c>
      <c r="FX22" s="1">
        <v>25.751999999999999</v>
      </c>
    </row>
    <row r="23" spans="1:180" x14ac:dyDescent="0.3">
      <c r="A23" s="75" t="s">
        <v>16</v>
      </c>
      <c r="B23" s="1">
        <v>3.9369999999999998</v>
      </c>
      <c r="C23" s="1">
        <v>3.8730000000000002</v>
      </c>
      <c r="D23" s="1">
        <v>3.778</v>
      </c>
      <c r="E23" s="1">
        <v>2.8980000000000001</v>
      </c>
      <c r="F23" s="1">
        <v>3.423</v>
      </c>
      <c r="G23" s="1">
        <v>3.1720000000000002</v>
      </c>
      <c r="H23" s="1">
        <v>3.7770000000000001</v>
      </c>
      <c r="I23" s="1">
        <v>3.4860000000000002</v>
      </c>
      <c r="J23" s="1">
        <v>3.8639999999999999</v>
      </c>
      <c r="K23" s="1">
        <v>3.5680000000000001</v>
      </c>
      <c r="L23" s="1">
        <v>3.3340000000000001</v>
      </c>
      <c r="M23" s="1">
        <v>3.5249999999999999</v>
      </c>
      <c r="N23" s="1">
        <v>3.1320000000000001</v>
      </c>
      <c r="O23" s="1">
        <v>4.08</v>
      </c>
      <c r="P23" s="1">
        <v>3.5059999999999998</v>
      </c>
      <c r="Q23" s="1">
        <v>3.2839999999999998</v>
      </c>
      <c r="R23" s="1">
        <v>3.399</v>
      </c>
      <c r="S23" s="1">
        <v>2.8879999999999999</v>
      </c>
      <c r="T23" s="1">
        <v>3.149</v>
      </c>
      <c r="U23" s="1">
        <v>2.97</v>
      </c>
      <c r="V23" s="1">
        <v>2.528</v>
      </c>
      <c r="W23" s="1">
        <v>2.9529999999999998</v>
      </c>
      <c r="X23" s="1">
        <v>3.077</v>
      </c>
      <c r="Y23" s="1">
        <v>2.1320000000000001</v>
      </c>
      <c r="Z23" s="1">
        <v>2.3149999999999999</v>
      </c>
      <c r="AA23" s="1">
        <v>3.5609999999999999</v>
      </c>
      <c r="AB23" s="1">
        <v>2.8149999999999999</v>
      </c>
      <c r="AC23" s="1">
        <v>2.548</v>
      </c>
      <c r="AD23" s="1">
        <v>2.5030000000000001</v>
      </c>
      <c r="AE23" s="1">
        <v>2.65</v>
      </c>
      <c r="AF23" s="1">
        <v>2.5649999999999999</v>
      </c>
      <c r="AG23" s="1">
        <v>2.476</v>
      </c>
      <c r="AH23" s="1">
        <v>1.861</v>
      </c>
      <c r="AI23" s="1">
        <v>2.6040000000000001</v>
      </c>
      <c r="AJ23" s="1">
        <v>2.82</v>
      </c>
      <c r="AK23" s="1">
        <v>2.9260000000000002</v>
      </c>
      <c r="AL23" s="1">
        <v>2.3130000000000002</v>
      </c>
      <c r="AM23" s="1">
        <v>2.2040000000000002</v>
      </c>
      <c r="AN23" s="1">
        <v>5.08</v>
      </c>
      <c r="AO23" s="1">
        <v>5.306</v>
      </c>
      <c r="AP23" s="1">
        <v>3.0190000000000001</v>
      </c>
      <c r="AQ23" s="9">
        <v>1.77</v>
      </c>
      <c r="AR23" s="9">
        <v>1.5569999999999999</v>
      </c>
      <c r="AS23" s="1">
        <v>2.992</v>
      </c>
      <c r="AT23" s="1">
        <v>2.8519999999999999</v>
      </c>
      <c r="AU23" s="1">
        <v>1.6990000000000001</v>
      </c>
      <c r="AV23" s="1">
        <v>3.0840000000000001</v>
      </c>
      <c r="AW23" s="1">
        <v>1.7130000000000001</v>
      </c>
      <c r="AX23" s="1">
        <v>3.1760000000000002</v>
      </c>
      <c r="AY23" s="1">
        <v>2.7909999999999999</v>
      </c>
      <c r="AZ23" s="9">
        <v>4.4740000000000002</v>
      </c>
      <c r="BA23" s="1">
        <v>3.0459999999999998</v>
      </c>
      <c r="BB23" s="1">
        <v>3.2160000000000002</v>
      </c>
      <c r="BC23" s="1">
        <v>3.5710000000000002</v>
      </c>
      <c r="BD23" s="1">
        <v>3.1680000000000001</v>
      </c>
      <c r="BE23" s="1">
        <v>3.0369999999999999</v>
      </c>
      <c r="BF23" s="1">
        <v>3.1</v>
      </c>
      <c r="BG23" s="1">
        <v>3.1970000000000001</v>
      </c>
      <c r="BH23" s="1">
        <v>3.2759999999999998</v>
      </c>
      <c r="BI23" s="1">
        <v>2.9780000000000002</v>
      </c>
      <c r="BJ23" s="1">
        <v>2.722</v>
      </c>
      <c r="BK23" s="1">
        <v>2.8010000000000002</v>
      </c>
      <c r="BL23" s="1">
        <v>2.5990000000000002</v>
      </c>
      <c r="BM23" s="1">
        <v>3.0310000000000001</v>
      </c>
      <c r="BN23" s="1">
        <v>3.121</v>
      </c>
      <c r="BO23" s="1">
        <v>2.8679999999999999</v>
      </c>
      <c r="BP23" s="1">
        <v>2.9660000000000002</v>
      </c>
      <c r="BQ23" s="1">
        <v>2.9590000000000001</v>
      </c>
      <c r="BR23" s="1">
        <v>2.76</v>
      </c>
      <c r="BS23" s="1">
        <v>4.0519999999999996</v>
      </c>
      <c r="BT23" s="1">
        <v>4.032</v>
      </c>
      <c r="BU23" s="1">
        <v>1.9670000000000001</v>
      </c>
      <c r="BV23" s="1">
        <v>2.97</v>
      </c>
      <c r="BW23" s="1">
        <v>3.4790000000000001</v>
      </c>
      <c r="BX23" s="1">
        <v>3.1909999999999998</v>
      </c>
      <c r="BY23" s="1">
        <v>3.1840000000000002</v>
      </c>
      <c r="BZ23" s="1">
        <v>3.194</v>
      </c>
      <c r="CA23" s="1">
        <v>2.9809999999999999</v>
      </c>
      <c r="CB23" s="1">
        <v>2.8839999999999999</v>
      </c>
      <c r="CC23" s="1">
        <v>3.2010000000000001</v>
      </c>
      <c r="CD23" s="1">
        <v>3.4</v>
      </c>
      <c r="CE23" s="1">
        <v>3.1219999999999999</v>
      </c>
      <c r="CF23" s="1">
        <v>2.9009999999999998</v>
      </c>
      <c r="CG23" s="1">
        <v>2.4390000000000001</v>
      </c>
      <c r="CH23" s="1">
        <v>3.2349999999999999</v>
      </c>
      <c r="CI23" s="1">
        <v>2.6709999999999998</v>
      </c>
      <c r="CJ23" s="1">
        <v>3.2429999999999999</v>
      </c>
      <c r="CK23" s="1">
        <v>2.7770000000000001</v>
      </c>
      <c r="CL23" s="1">
        <v>3.4849999999999999</v>
      </c>
      <c r="CM23" s="1">
        <v>3.181</v>
      </c>
      <c r="CN23" s="1">
        <v>3.56</v>
      </c>
      <c r="CO23" s="1">
        <v>1.6339999999999999</v>
      </c>
      <c r="CP23" s="1">
        <v>3.15</v>
      </c>
      <c r="CQ23" s="1">
        <v>3.1789999999999998</v>
      </c>
      <c r="CR23" s="1">
        <v>3.2290000000000001</v>
      </c>
      <c r="CS23" s="1">
        <v>3.3740000000000001</v>
      </c>
      <c r="CT23" s="1">
        <v>3.919</v>
      </c>
      <c r="CU23" s="1">
        <v>3.85</v>
      </c>
      <c r="CV23" s="1">
        <v>3.9710000000000001</v>
      </c>
      <c r="CW23" s="1">
        <v>3.6480000000000001</v>
      </c>
      <c r="CX23" s="1">
        <v>3.903</v>
      </c>
      <c r="CY23" s="1">
        <v>3.6509999999999998</v>
      </c>
      <c r="CZ23" s="1">
        <v>3.395</v>
      </c>
      <c r="DA23" s="1">
        <v>3.8610000000000002</v>
      </c>
      <c r="DB23" s="1">
        <v>3.7570000000000001</v>
      </c>
      <c r="DC23" s="1">
        <v>2.6949999999999998</v>
      </c>
      <c r="DD23" s="1">
        <v>3.64</v>
      </c>
      <c r="DE23" s="1">
        <v>3.2829999999999999</v>
      </c>
      <c r="DF23" s="1">
        <v>2.8090000000000002</v>
      </c>
      <c r="DG23" s="1">
        <v>4.2590000000000003</v>
      </c>
      <c r="DH23" s="1">
        <v>4.12</v>
      </c>
      <c r="DI23" s="1">
        <v>3.3650000000000002</v>
      </c>
      <c r="DJ23" s="1">
        <v>3.6059999999999999</v>
      </c>
      <c r="DK23" s="1">
        <v>3.0590000000000002</v>
      </c>
      <c r="DL23" s="1">
        <v>3.3650000000000002</v>
      </c>
      <c r="DM23" s="1">
        <v>3.6059999999999999</v>
      </c>
      <c r="DN23" s="1">
        <v>3.0590000000000002</v>
      </c>
      <c r="DO23" s="1">
        <v>3.331</v>
      </c>
      <c r="DP23" s="1">
        <v>3.0139999999999998</v>
      </c>
      <c r="DQ23" s="1">
        <v>2.4449999999999998</v>
      </c>
      <c r="DR23" s="1">
        <v>2.282</v>
      </c>
      <c r="DS23" s="1">
        <v>2.4159999999999999</v>
      </c>
      <c r="DT23" s="1">
        <v>2.5129999999999999</v>
      </c>
      <c r="DU23" s="1">
        <v>2.4529999999999998</v>
      </c>
      <c r="DV23" s="1">
        <v>2.7360000000000002</v>
      </c>
      <c r="DW23" s="1">
        <v>2.5619999999999998</v>
      </c>
      <c r="DX23" s="1" t="s">
        <v>489</v>
      </c>
      <c r="DY23" s="1" t="s">
        <v>489</v>
      </c>
      <c r="DZ23" s="1" t="s">
        <v>489</v>
      </c>
      <c r="EA23" s="1" t="s">
        <v>489</v>
      </c>
      <c r="EB23" s="1" t="s">
        <v>489</v>
      </c>
      <c r="EC23" s="1" t="s">
        <v>489</v>
      </c>
      <c r="ED23" s="1" t="s">
        <v>489</v>
      </c>
      <c r="EE23" s="1" t="s">
        <v>489</v>
      </c>
      <c r="EF23" s="1" t="s">
        <v>489</v>
      </c>
      <c r="EG23" s="1" t="s">
        <v>489</v>
      </c>
      <c r="EH23" s="1" t="s">
        <v>489</v>
      </c>
      <c r="EI23" s="1" t="s">
        <v>489</v>
      </c>
      <c r="EJ23" s="1" t="s">
        <v>489</v>
      </c>
      <c r="EK23" s="1" t="s">
        <v>489</v>
      </c>
      <c r="EL23" s="1" t="s">
        <v>489</v>
      </c>
      <c r="EM23" s="1">
        <v>1.9490000000000001</v>
      </c>
      <c r="EN23" s="1">
        <v>1.798</v>
      </c>
      <c r="EO23" s="1">
        <v>2.2360000000000002</v>
      </c>
      <c r="EP23" s="1">
        <v>2.0569999999999999</v>
      </c>
      <c r="EQ23" s="1">
        <v>1.8420000000000001</v>
      </c>
      <c r="ER23" s="1">
        <v>1.843</v>
      </c>
      <c r="ES23" s="1">
        <v>1.9319999999999999</v>
      </c>
      <c r="ET23" s="1">
        <v>1.829</v>
      </c>
      <c r="EU23" s="1">
        <v>1.8069999999999999</v>
      </c>
      <c r="EV23" s="1">
        <v>2.0179999999999998</v>
      </c>
      <c r="EW23" s="1">
        <v>2.052</v>
      </c>
      <c r="EX23" s="1">
        <v>1.7909999999999999</v>
      </c>
      <c r="EY23" s="1">
        <v>1.8740000000000001</v>
      </c>
      <c r="EZ23" s="1">
        <v>1.794</v>
      </c>
      <c r="FA23" s="1">
        <v>1.79</v>
      </c>
      <c r="FB23" s="1">
        <v>1.9339999999999999</v>
      </c>
      <c r="FC23" s="1">
        <v>2.3010000000000002</v>
      </c>
      <c r="FD23" s="1">
        <v>1.9350000000000001</v>
      </c>
      <c r="FE23" s="1">
        <v>1.9970000000000001</v>
      </c>
      <c r="FF23" s="1">
        <v>1.7430000000000001</v>
      </c>
      <c r="FG23" s="1">
        <v>2.06</v>
      </c>
      <c r="FH23" s="1">
        <v>2.5409999999999999</v>
      </c>
      <c r="FI23" s="1">
        <v>2.605</v>
      </c>
      <c r="FJ23" s="1">
        <v>2.3889999999999998</v>
      </c>
      <c r="FK23" s="1">
        <v>2.4590000000000001</v>
      </c>
      <c r="FL23" s="1">
        <v>2.4500000000000002</v>
      </c>
      <c r="FM23" s="1">
        <v>2.5449999999999999</v>
      </c>
      <c r="FN23" s="1">
        <v>2.5339999999999998</v>
      </c>
      <c r="FO23" s="1">
        <v>2.2480000000000002</v>
      </c>
      <c r="FP23" s="1">
        <v>2.302</v>
      </c>
      <c r="FQ23" s="1">
        <v>2.379</v>
      </c>
      <c r="FR23" s="1">
        <v>2.4969999999999999</v>
      </c>
      <c r="FS23" s="1">
        <v>2.4620000000000002</v>
      </c>
      <c r="FT23" s="1">
        <v>2.4089999999999998</v>
      </c>
      <c r="FU23" s="1">
        <v>2.3839999999999999</v>
      </c>
      <c r="FV23" s="1">
        <v>2.6190000000000002</v>
      </c>
      <c r="FW23" s="1">
        <v>2.56</v>
      </c>
      <c r="FX23" s="1">
        <v>2.5230000000000001</v>
      </c>
    </row>
    <row r="24" spans="1:180" x14ac:dyDescent="0.3">
      <c r="A24" s="75" t="s">
        <v>17</v>
      </c>
      <c r="B24" s="1">
        <v>7.6639999999999997</v>
      </c>
      <c r="C24" s="1">
        <v>7.12</v>
      </c>
      <c r="D24" s="1">
        <v>7.8719999999999999</v>
      </c>
      <c r="E24" s="1">
        <v>5.1790000000000003</v>
      </c>
      <c r="F24" s="1">
        <v>5.5890000000000004</v>
      </c>
      <c r="G24" s="1">
        <v>5.8419999999999996</v>
      </c>
      <c r="H24" s="1">
        <v>10.913</v>
      </c>
      <c r="I24" s="1">
        <v>7.7389999999999999</v>
      </c>
      <c r="J24" s="1">
        <v>8.0570000000000004</v>
      </c>
      <c r="K24" s="1">
        <v>7.6059999999999999</v>
      </c>
      <c r="L24" s="1">
        <v>8.3230000000000004</v>
      </c>
      <c r="M24" s="1">
        <v>7.7469999999999999</v>
      </c>
      <c r="N24" s="1">
        <v>7.1180000000000003</v>
      </c>
      <c r="O24" s="1">
        <v>7.6820000000000004</v>
      </c>
      <c r="P24" s="1">
        <v>7.4610000000000003</v>
      </c>
      <c r="Q24" s="1">
        <v>7.5359999999999996</v>
      </c>
      <c r="R24" s="1">
        <v>7.5140000000000002</v>
      </c>
      <c r="S24" s="1">
        <v>6.8280000000000003</v>
      </c>
      <c r="T24" s="1">
        <v>6.91</v>
      </c>
      <c r="U24" s="1">
        <v>7.0949999999999998</v>
      </c>
      <c r="V24" s="1">
        <v>6.5709999999999997</v>
      </c>
      <c r="W24" s="1">
        <v>8.3149999999999995</v>
      </c>
      <c r="X24" s="1">
        <v>7.7960000000000003</v>
      </c>
      <c r="Y24" s="1">
        <v>6.1950000000000003</v>
      </c>
      <c r="Z24" s="1">
        <v>6.2169999999999996</v>
      </c>
      <c r="AA24" s="1">
        <v>8.2929999999999993</v>
      </c>
      <c r="AB24" s="1">
        <v>7.0919999999999996</v>
      </c>
      <c r="AC24" s="1">
        <v>6.6680000000000001</v>
      </c>
      <c r="AD24" s="1">
        <v>6.9980000000000002</v>
      </c>
      <c r="AE24" s="1">
        <v>6.7610000000000001</v>
      </c>
      <c r="AF24" s="1">
        <v>7.1849999999999996</v>
      </c>
      <c r="AG24" s="1">
        <v>6.8259999999999996</v>
      </c>
      <c r="AH24" s="1">
        <v>4.8570000000000002</v>
      </c>
      <c r="AI24" s="1">
        <v>6.9560000000000004</v>
      </c>
      <c r="AJ24" s="1">
        <v>6.91</v>
      </c>
      <c r="AK24" s="1">
        <v>7.7549999999999999</v>
      </c>
      <c r="AL24" s="1">
        <v>7.0289999999999999</v>
      </c>
      <c r="AM24" s="1">
        <v>6.3390000000000004</v>
      </c>
      <c r="AN24" s="1">
        <v>12.176</v>
      </c>
      <c r="AO24" s="1">
        <v>13.689</v>
      </c>
      <c r="AP24" s="1">
        <v>7.1589999999999998</v>
      </c>
      <c r="AQ24" s="9">
        <v>4.7389999999999999</v>
      </c>
      <c r="AR24" s="9">
        <v>3.9460000000000002</v>
      </c>
      <c r="AS24" s="1">
        <v>6.6150000000000002</v>
      </c>
      <c r="AT24" s="1">
        <v>7.0170000000000003</v>
      </c>
      <c r="AU24" s="1">
        <v>3.7450000000000001</v>
      </c>
      <c r="AV24" s="1">
        <v>6.8049999999999997</v>
      </c>
      <c r="AW24" s="1">
        <v>4.4080000000000004</v>
      </c>
      <c r="AX24" s="1">
        <v>6.6529999999999996</v>
      </c>
      <c r="AY24" s="1">
        <v>6.5449999999999999</v>
      </c>
      <c r="AZ24" s="9">
        <v>9.8979999999999997</v>
      </c>
      <c r="BA24" s="1">
        <v>7.2610000000000001</v>
      </c>
      <c r="BB24" s="1">
        <v>6.665</v>
      </c>
      <c r="BC24" s="1">
        <v>7.9969999999999999</v>
      </c>
      <c r="BD24" s="1">
        <v>7.3140000000000001</v>
      </c>
      <c r="BE24" s="1">
        <v>7.476</v>
      </c>
      <c r="BF24" s="1">
        <v>6.9710000000000001</v>
      </c>
      <c r="BG24" s="1">
        <v>6.5140000000000002</v>
      </c>
      <c r="BH24" s="1">
        <v>6.8719999999999999</v>
      </c>
      <c r="BI24" s="1">
        <v>6.5709999999999997</v>
      </c>
      <c r="BJ24" s="1">
        <v>6.7720000000000002</v>
      </c>
      <c r="BK24" s="1">
        <v>6.681</v>
      </c>
      <c r="BL24" s="1">
        <v>6.6340000000000003</v>
      </c>
      <c r="BM24" s="1">
        <v>6.5469999999999997</v>
      </c>
      <c r="BN24" s="1">
        <v>6.4169999999999998</v>
      </c>
      <c r="BO24" s="1">
        <v>7.327</v>
      </c>
      <c r="BP24" s="1">
        <v>7.2990000000000004</v>
      </c>
      <c r="BQ24" s="1">
        <v>6.6040000000000001</v>
      </c>
      <c r="BR24" s="1">
        <v>6.5209999999999999</v>
      </c>
      <c r="BS24" s="1">
        <v>10.353</v>
      </c>
      <c r="BT24" s="1">
        <v>10.34</v>
      </c>
      <c r="BU24" s="1">
        <v>5.5679999999999996</v>
      </c>
      <c r="BV24" s="1">
        <v>7.5730000000000004</v>
      </c>
      <c r="BW24" s="1">
        <v>7.9359999999999999</v>
      </c>
      <c r="BX24" s="1">
        <v>7.6829999999999998</v>
      </c>
      <c r="BY24" s="1">
        <v>8.3640000000000008</v>
      </c>
      <c r="BZ24" s="1">
        <v>8.0190000000000001</v>
      </c>
      <c r="CA24" s="1">
        <v>7.8840000000000003</v>
      </c>
      <c r="CB24" s="1">
        <v>8.0690000000000008</v>
      </c>
      <c r="CC24" s="1">
        <v>8.18</v>
      </c>
      <c r="CD24" s="1">
        <v>8.5410000000000004</v>
      </c>
      <c r="CE24" s="1">
        <v>7.7450000000000001</v>
      </c>
      <c r="CF24" s="1">
        <v>7.0179999999999998</v>
      </c>
      <c r="CG24" s="1">
        <v>5.8630000000000004</v>
      </c>
      <c r="CH24" s="1">
        <v>8.6969999999999992</v>
      </c>
      <c r="CI24" s="1">
        <v>6.9470000000000001</v>
      </c>
      <c r="CJ24" s="1">
        <v>7.5060000000000002</v>
      </c>
      <c r="CK24" s="1">
        <v>7.2290000000000001</v>
      </c>
      <c r="CL24" s="1">
        <v>7.5449999999999999</v>
      </c>
      <c r="CM24" s="1">
        <v>7.8470000000000004</v>
      </c>
      <c r="CN24" s="1">
        <v>8.3360000000000003</v>
      </c>
      <c r="CO24" s="1">
        <v>4.7859999999999996</v>
      </c>
      <c r="CP24" s="1">
        <v>7.367</v>
      </c>
      <c r="CQ24" s="1">
        <v>6.931</v>
      </c>
      <c r="CR24" s="1">
        <v>7.8040000000000003</v>
      </c>
      <c r="CS24" s="1">
        <v>7.585</v>
      </c>
      <c r="CT24" s="1">
        <v>8.0220000000000002</v>
      </c>
      <c r="CU24" s="1">
        <v>8.0760000000000005</v>
      </c>
      <c r="CV24" s="1">
        <v>8.0470000000000006</v>
      </c>
      <c r="CW24" s="1">
        <v>8.02</v>
      </c>
      <c r="CX24" s="1">
        <v>8.1929999999999996</v>
      </c>
      <c r="CY24" s="1">
        <v>8.0459999999999994</v>
      </c>
      <c r="CZ24" s="1">
        <v>8.2639999999999993</v>
      </c>
      <c r="DA24" s="1">
        <v>8.0500000000000007</v>
      </c>
      <c r="DB24" s="1">
        <v>8.0609999999999999</v>
      </c>
      <c r="DC24" s="1">
        <v>6.5170000000000003</v>
      </c>
      <c r="DD24" s="1">
        <v>8.5389999999999997</v>
      </c>
      <c r="DE24" s="1">
        <v>8.3659999999999997</v>
      </c>
      <c r="DF24" s="1">
        <v>7.3819999999999997</v>
      </c>
      <c r="DG24" s="1">
        <v>10.093999999999999</v>
      </c>
      <c r="DH24" s="1">
        <v>9.7629999999999999</v>
      </c>
      <c r="DI24" s="1">
        <v>8.173</v>
      </c>
      <c r="DJ24" s="1">
        <v>8.1120000000000001</v>
      </c>
      <c r="DK24" s="1">
        <v>7.4610000000000003</v>
      </c>
      <c r="DL24" s="1">
        <v>8.173</v>
      </c>
      <c r="DM24" s="1">
        <v>8.1120000000000001</v>
      </c>
      <c r="DN24" s="1">
        <v>7.4610000000000003</v>
      </c>
      <c r="DO24" s="1">
        <v>7.9420000000000002</v>
      </c>
      <c r="DP24" s="1">
        <v>7.4740000000000002</v>
      </c>
      <c r="DQ24" s="1">
        <v>8.0760000000000005</v>
      </c>
      <c r="DR24" s="1">
        <v>7.875</v>
      </c>
      <c r="DS24" s="1">
        <v>8.1509999999999998</v>
      </c>
      <c r="DT24" s="1">
        <v>7.8959999999999999</v>
      </c>
      <c r="DU24" s="1">
        <v>8.2629999999999999</v>
      </c>
      <c r="DV24" s="1">
        <v>8.4380000000000006</v>
      </c>
      <c r="DW24" s="1">
        <v>7.976</v>
      </c>
      <c r="DX24" s="1">
        <v>7.39</v>
      </c>
      <c r="DY24" s="1">
        <v>7.274</v>
      </c>
      <c r="DZ24" s="1">
        <v>5.6079999999999997</v>
      </c>
      <c r="EA24" s="1">
        <v>7.4619999999999997</v>
      </c>
      <c r="EB24" s="1">
        <v>7.4390000000000001</v>
      </c>
      <c r="EC24" s="1">
        <v>7.1059999999999999</v>
      </c>
      <c r="ED24" s="1">
        <v>7.3609999999999998</v>
      </c>
      <c r="EE24" s="1">
        <v>7.407</v>
      </c>
      <c r="EF24" s="1">
        <v>6.75</v>
      </c>
      <c r="EG24" s="1">
        <v>7.1159999999999997</v>
      </c>
      <c r="EH24" s="1">
        <v>9.7309999999999999</v>
      </c>
      <c r="EI24" s="1">
        <v>6.4139999999999997</v>
      </c>
      <c r="EJ24" s="1">
        <v>6.782</v>
      </c>
      <c r="EK24" s="1">
        <v>6.68</v>
      </c>
      <c r="EL24" s="1">
        <v>5.9939999999999998</v>
      </c>
      <c r="EM24" s="1">
        <v>6.4859999999999998</v>
      </c>
      <c r="EN24" s="1">
        <v>6.7050000000000001</v>
      </c>
      <c r="EO24" s="1">
        <v>7.4690000000000003</v>
      </c>
      <c r="EP24" s="1">
        <v>6.6079999999999997</v>
      </c>
      <c r="EQ24" s="1">
        <v>6.8010000000000002</v>
      </c>
      <c r="ER24" s="1">
        <v>6.4880000000000004</v>
      </c>
      <c r="ES24" s="1">
        <v>6.5940000000000003</v>
      </c>
      <c r="ET24" s="1">
        <v>6.71</v>
      </c>
      <c r="EU24" s="1">
        <v>6.5</v>
      </c>
      <c r="EV24" s="1">
        <v>6.343</v>
      </c>
      <c r="EW24" s="1">
        <v>6.6260000000000003</v>
      </c>
      <c r="EX24" s="1">
        <v>6.4210000000000003</v>
      </c>
      <c r="EY24" s="1">
        <v>6.7889999999999997</v>
      </c>
      <c r="EZ24" s="1">
        <v>6.548</v>
      </c>
      <c r="FA24" s="1">
        <v>6.8</v>
      </c>
      <c r="FB24" s="1">
        <v>7.3780000000000001</v>
      </c>
      <c r="FC24" s="1">
        <v>7.7169999999999996</v>
      </c>
      <c r="FD24" s="1">
        <v>6.82</v>
      </c>
      <c r="FE24" s="1">
        <v>6.8029999999999999</v>
      </c>
      <c r="FF24" s="1">
        <v>7.0430000000000001</v>
      </c>
      <c r="FG24" s="1">
        <v>6.694</v>
      </c>
      <c r="FH24" s="1">
        <v>7.3819999999999997</v>
      </c>
      <c r="FI24" s="1">
        <v>7.5250000000000004</v>
      </c>
      <c r="FJ24" s="1">
        <v>7.3259999999999996</v>
      </c>
      <c r="FK24" s="1">
        <v>7.4889999999999999</v>
      </c>
      <c r="FL24" s="1">
        <v>7.3369999999999997</v>
      </c>
      <c r="FM24" s="1">
        <v>7.7119999999999997</v>
      </c>
      <c r="FN24" s="1">
        <v>7.6470000000000002</v>
      </c>
      <c r="FO24" s="1">
        <v>7.633</v>
      </c>
      <c r="FP24" s="1">
        <v>7.3120000000000003</v>
      </c>
      <c r="FQ24" s="1">
        <v>7.3209999999999997</v>
      </c>
      <c r="FR24" s="1">
        <v>7.26</v>
      </c>
      <c r="FS24" s="1">
        <v>7.5890000000000004</v>
      </c>
      <c r="FT24" s="1">
        <v>7.4649999999999999</v>
      </c>
      <c r="FU24" s="1">
        <v>7.6559999999999997</v>
      </c>
      <c r="FV24" s="1">
        <v>7.508</v>
      </c>
      <c r="FW24" s="1">
        <v>7.3810000000000002</v>
      </c>
      <c r="FX24" s="1">
        <v>7.3579999999999997</v>
      </c>
    </row>
    <row r="25" spans="1:180" x14ac:dyDescent="0.3">
      <c r="A25" s="75" t="s">
        <v>18</v>
      </c>
      <c r="B25" s="1">
        <v>0.65400000000000003</v>
      </c>
      <c r="C25" s="1">
        <v>1.06</v>
      </c>
      <c r="D25" s="1">
        <v>0.93899999999999995</v>
      </c>
      <c r="E25" s="1">
        <v>0.60499999999999998</v>
      </c>
      <c r="F25" s="1">
        <v>0.89600000000000002</v>
      </c>
      <c r="G25" s="1">
        <v>0.67700000000000005</v>
      </c>
      <c r="H25" s="1">
        <v>2.2029999999999998</v>
      </c>
      <c r="I25" s="1">
        <v>1.2210000000000001</v>
      </c>
      <c r="J25" s="1">
        <v>1.401</v>
      </c>
      <c r="K25" s="1">
        <v>1.3640000000000001</v>
      </c>
      <c r="L25" s="1">
        <v>1.4079999999999999</v>
      </c>
      <c r="M25" s="1">
        <v>1.0980000000000001</v>
      </c>
      <c r="N25" s="1">
        <v>1.3129999999999999</v>
      </c>
      <c r="O25" s="1">
        <v>1.3340000000000001</v>
      </c>
      <c r="P25" s="1">
        <v>1.234</v>
      </c>
      <c r="Q25" s="1">
        <v>1.26</v>
      </c>
      <c r="R25" s="1">
        <v>0.64100000000000001</v>
      </c>
      <c r="S25" s="1">
        <v>1.2490000000000001</v>
      </c>
      <c r="T25" s="1">
        <v>0.753</v>
      </c>
      <c r="U25" s="1">
        <v>1.363</v>
      </c>
      <c r="V25" s="1">
        <v>1.46</v>
      </c>
      <c r="W25" s="1">
        <v>1.766</v>
      </c>
      <c r="X25" s="1">
        <v>1.3720000000000001</v>
      </c>
      <c r="Y25" s="1">
        <v>1.6140000000000001</v>
      </c>
      <c r="Z25" s="1">
        <v>1.0649999999999999</v>
      </c>
      <c r="AA25" s="1">
        <v>1.4019999999999999</v>
      </c>
      <c r="AB25" s="1">
        <v>1.25</v>
      </c>
      <c r="AC25" s="1">
        <v>1.4910000000000001</v>
      </c>
      <c r="AD25" s="1">
        <v>1.413</v>
      </c>
      <c r="AE25" s="1">
        <v>1.4079999999999999</v>
      </c>
      <c r="AF25" s="1">
        <v>1.4910000000000001</v>
      </c>
      <c r="AG25" s="1">
        <v>1.4870000000000001</v>
      </c>
      <c r="AH25" s="1">
        <v>1.0900000000000001</v>
      </c>
      <c r="AI25" s="1">
        <v>1.405</v>
      </c>
      <c r="AJ25" s="1">
        <v>1.54</v>
      </c>
      <c r="AK25" s="1">
        <v>1.629</v>
      </c>
      <c r="AL25" s="1">
        <v>1.272</v>
      </c>
      <c r="AM25" s="1">
        <v>1.2809999999999999</v>
      </c>
      <c r="AN25" s="1">
        <v>0.69799999999999995</v>
      </c>
      <c r="AO25" s="1">
        <v>0.80300000000000005</v>
      </c>
      <c r="AP25" s="1">
        <v>0.72199999999999998</v>
      </c>
      <c r="AQ25" s="9">
        <v>0.96099999999999997</v>
      </c>
      <c r="AR25" s="9">
        <v>0.80200000000000005</v>
      </c>
      <c r="AS25" s="1">
        <v>1.143</v>
      </c>
      <c r="AT25" s="1">
        <v>1.0089999999999999</v>
      </c>
      <c r="AU25" s="1">
        <v>0.86699999999999999</v>
      </c>
      <c r="AV25" s="1">
        <v>1.004</v>
      </c>
      <c r="AW25" s="1">
        <v>0.72799999999999998</v>
      </c>
      <c r="AX25" s="1">
        <v>0.92200000000000004</v>
      </c>
      <c r="AY25" s="1">
        <v>1.052</v>
      </c>
      <c r="AZ25" s="9">
        <v>1.0720000000000001</v>
      </c>
      <c r="BA25" s="1">
        <v>0.96399999999999997</v>
      </c>
      <c r="BB25" s="1">
        <v>0.80900000000000005</v>
      </c>
      <c r="BC25" s="1">
        <v>1.2290000000000001</v>
      </c>
      <c r="BD25" s="1">
        <v>0.92700000000000005</v>
      </c>
      <c r="BE25" s="1">
        <v>1.032</v>
      </c>
      <c r="BF25" s="1">
        <v>0.93500000000000005</v>
      </c>
      <c r="BG25" s="1">
        <v>0.81200000000000006</v>
      </c>
      <c r="BH25" s="1">
        <v>1.01</v>
      </c>
      <c r="BI25" s="1">
        <v>0.878</v>
      </c>
      <c r="BJ25" s="1">
        <v>1.04</v>
      </c>
      <c r="BK25" s="1">
        <v>1.0649999999999999</v>
      </c>
      <c r="BL25" s="1">
        <v>0.97899999999999998</v>
      </c>
      <c r="BM25" s="1">
        <v>1.115</v>
      </c>
      <c r="BN25" s="1">
        <v>1.079</v>
      </c>
      <c r="BO25" s="1">
        <v>1.1020000000000001</v>
      </c>
      <c r="BP25" s="1">
        <v>1.0780000000000001</v>
      </c>
      <c r="BQ25" s="1">
        <v>0.92800000000000005</v>
      </c>
      <c r="BR25" s="1">
        <v>1.05</v>
      </c>
      <c r="BS25" s="1">
        <v>1.7809999999999999</v>
      </c>
      <c r="BT25" s="1">
        <v>1.7569999999999999</v>
      </c>
      <c r="BU25" s="1">
        <v>1.2589999999999999</v>
      </c>
      <c r="BV25" s="1">
        <v>1.306</v>
      </c>
      <c r="BW25" s="1">
        <v>1.714</v>
      </c>
      <c r="BX25" s="1">
        <v>1.363</v>
      </c>
      <c r="BY25" s="1">
        <v>1.659</v>
      </c>
      <c r="BZ25" s="1">
        <v>1.5</v>
      </c>
      <c r="CA25" s="1">
        <v>1.653</v>
      </c>
      <c r="CB25" s="1">
        <v>1.4</v>
      </c>
      <c r="CC25" s="1">
        <v>1.7170000000000001</v>
      </c>
      <c r="CD25" s="1">
        <v>1.7290000000000001</v>
      </c>
      <c r="CE25" s="1">
        <v>1.468</v>
      </c>
      <c r="CF25" s="1">
        <v>1.288</v>
      </c>
      <c r="CG25" s="1">
        <v>1.286</v>
      </c>
      <c r="CH25" s="1">
        <v>1.6930000000000001</v>
      </c>
      <c r="CI25" s="1">
        <v>1.4239999999999999</v>
      </c>
      <c r="CJ25" s="1">
        <v>1.022</v>
      </c>
      <c r="CK25" s="1">
        <v>1.018</v>
      </c>
      <c r="CL25" s="1">
        <v>1.1990000000000001</v>
      </c>
      <c r="CM25" s="1">
        <v>1.1259999999999999</v>
      </c>
      <c r="CN25" s="1">
        <v>1.1259999999999999</v>
      </c>
      <c r="CO25" s="1">
        <v>0.90400000000000003</v>
      </c>
      <c r="CP25" s="1">
        <v>1.103</v>
      </c>
      <c r="CQ25" s="1">
        <v>1.0489999999999999</v>
      </c>
      <c r="CR25" s="1">
        <v>1.121</v>
      </c>
      <c r="CS25" s="1">
        <v>1.208</v>
      </c>
      <c r="CT25" s="1">
        <v>1.1850000000000001</v>
      </c>
      <c r="CU25" s="1">
        <v>1.1839999999999999</v>
      </c>
      <c r="CV25" s="1">
        <v>0.97</v>
      </c>
      <c r="CW25" s="1">
        <v>1.4530000000000001</v>
      </c>
      <c r="CX25" s="1">
        <v>1.4770000000000001</v>
      </c>
      <c r="CY25" s="1">
        <v>1.1559999999999999</v>
      </c>
      <c r="CZ25" s="1">
        <v>1.3140000000000001</v>
      </c>
      <c r="DA25" s="1">
        <v>1.214</v>
      </c>
      <c r="DB25" s="1">
        <v>1.333</v>
      </c>
      <c r="DC25" s="1">
        <v>1.212</v>
      </c>
      <c r="DD25" s="1">
        <v>1.403</v>
      </c>
      <c r="DE25" s="1">
        <v>1.371</v>
      </c>
      <c r="DF25" s="1">
        <v>1.514</v>
      </c>
      <c r="DG25" s="1">
        <v>1.569</v>
      </c>
      <c r="DH25" s="1">
        <v>1.3520000000000001</v>
      </c>
      <c r="DI25" s="1">
        <v>1.1040000000000001</v>
      </c>
      <c r="DJ25" s="1">
        <v>1.5669999999999999</v>
      </c>
      <c r="DK25" s="1">
        <v>1.7130000000000001</v>
      </c>
      <c r="DL25" s="1">
        <v>1.1040000000000001</v>
      </c>
      <c r="DM25" s="1">
        <v>1.5669999999999999</v>
      </c>
      <c r="DN25" s="1">
        <v>1.7130000000000001</v>
      </c>
      <c r="DO25" s="1">
        <v>1.327</v>
      </c>
      <c r="DP25" s="1">
        <v>1.4179999999999999</v>
      </c>
      <c r="DQ25" s="1">
        <v>1.407</v>
      </c>
      <c r="DR25" s="1">
        <v>1.2709999999999999</v>
      </c>
      <c r="DS25" s="1">
        <v>1.179</v>
      </c>
      <c r="DT25" s="1">
        <v>1.2490000000000001</v>
      </c>
      <c r="DU25" s="1">
        <v>1.319</v>
      </c>
      <c r="DV25" s="1">
        <v>1.028</v>
      </c>
      <c r="DW25" s="1">
        <v>1.335</v>
      </c>
      <c r="DX25" s="1">
        <v>1.04</v>
      </c>
      <c r="DY25" s="1">
        <v>0.998</v>
      </c>
      <c r="DZ25" s="1">
        <v>1.028</v>
      </c>
      <c r="EA25" s="1">
        <v>0.59699999999999998</v>
      </c>
      <c r="EB25" s="1">
        <v>1.1719999999999999</v>
      </c>
      <c r="EC25" s="1">
        <v>1.1519999999999999</v>
      </c>
      <c r="ED25" s="1">
        <v>1.1539999999999999</v>
      </c>
      <c r="EE25" s="1">
        <v>1.2070000000000001</v>
      </c>
      <c r="EF25" s="1">
        <v>0.89200000000000002</v>
      </c>
      <c r="EG25" s="1">
        <v>0.84399999999999997</v>
      </c>
      <c r="EH25" s="1">
        <v>1.47</v>
      </c>
      <c r="EI25" s="1">
        <v>1.411</v>
      </c>
      <c r="EJ25" s="1">
        <v>1.4590000000000001</v>
      </c>
      <c r="EK25" s="1">
        <v>1.234</v>
      </c>
      <c r="EL25" s="1">
        <v>1.157</v>
      </c>
      <c r="EM25" s="1" t="s">
        <v>225</v>
      </c>
      <c r="EN25" s="1" t="s">
        <v>225</v>
      </c>
      <c r="EO25" s="1" t="s">
        <v>225</v>
      </c>
      <c r="EP25" s="1" t="s">
        <v>225</v>
      </c>
      <c r="EQ25" s="1" t="s">
        <v>225</v>
      </c>
      <c r="ER25" s="1" t="s">
        <v>225</v>
      </c>
      <c r="ES25" s="1" t="s">
        <v>225</v>
      </c>
      <c r="ET25" s="1" t="s">
        <v>225</v>
      </c>
      <c r="EU25" s="1" t="s">
        <v>225</v>
      </c>
      <c r="EV25" s="1" t="s">
        <v>225</v>
      </c>
      <c r="EW25" s="1" t="s">
        <v>225</v>
      </c>
      <c r="EX25" s="1" t="s">
        <v>225</v>
      </c>
      <c r="EY25" s="1" t="s">
        <v>225</v>
      </c>
      <c r="EZ25" s="1" t="s">
        <v>225</v>
      </c>
      <c r="FA25" s="1" t="s">
        <v>225</v>
      </c>
      <c r="FB25" s="1" t="s">
        <v>225</v>
      </c>
      <c r="FC25" s="1" t="s">
        <v>225</v>
      </c>
      <c r="FD25" s="1" t="s">
        <v>225</v>
      </c>
      <c r="FE25" s="1" t="s">
        <v>225</v>
      </c>
      <c r="FF25" s="1" t="s">
        <v>225</v>
      </c>
      <c r="FG25" s="1" t="s">
        <v>225</v>
      </c>
      <c r="FH25" s="1" t="s">
        <v>225</v>
      </c>
      <c r="FI25" s="1" t="s">
        <v>225</v>
      </c>
      <c r="FJ25" s="1" t="s">
        <v>225</v>
      </c>
      <c r="FK25" s="1" t="s">
        <v>225</v>
      </c>
      <c r="FL25" s="1" t="s">
        <v>225</v>
      </c>
      <c r="FM25" s="1" t="s">
        <v>225</v>
      </c>
      <c r="FN25" s="1" t="s">
        <v>225</v>
      </c>
      <c r="FO25" s="1" t="s">
        <v>225</v>
      </c>
      <c r="FP25" s="1" t="s">
        <v>225</v>
      </c>
      <c r="FQ25" s="1" t="s">
        <v>225</v>
      </c>
      <c r="FR25" s="1" t="s">
        <v>225</v>
      </c>
      <c r="FS25" s="1" t="s">
        <v>225</v>
      </c>
      <c r="FT25" s="1" t="s">
        <v>225</v>
      </c>
      <c r="FU25" s="1" t="s">
        <v>225</v>
      </c>
      <c r="FV25" s="1" t="s">
        <v>225</v>
      </c>
      <c r="FW25" s="1" t="s">
        <v>225</v>
      </c>
      <c r="FX25" s="1" t="s">
        <v>225</v>
      </c>
    </row>
    <row r="26" spans="1:180" x14ac:dyDescent="0.3">
      <c r="A26" s="75" t="s">
        <v>248</v>
      </c>
      <c r="B26" s="1">
        <v>0.435</v>
      </c>
      <c r="C26" s="1">
        <v>0.58499999999999996</v>
      </c>
      <c r="D26" s="1">
        <v>0.63800000000000001</v>
      </c>
      <c r="E26" s="1" t="s">
        <v>225</v>
      </c>
      <c r="F26" s="1" t="s">
        <v>225</v>
      </c>
      <c r="G26" s="1" t="s">
        <v>225</v>
      </c>
      <c r="H26" s="1" t="s">
        <v>225</v>
      </c>
      <c r="I26" s="1">
        <v>0.61099999999999999</v>
      </c>
      <c r="J26" s="1">
        <v>0.52700000000000002</v>
      </c>
      <c r="K26" s="1">
        <v>0.56499999999999995</v>
      </c>
      <c r="L26" s="1">
        <v>0.56399999999999995</v>
      </c>
      <c r="M26" s="1">
        <v>0.59899999999999998</v>
      </c>
      <c r="N26" s="1">
        <v>0.52600000000000002</v>
      </c>
      <c r="O26" s="1">
        <v>0.56899999999999995</v>
      </c>
      <c r="P26" s="1">
        <v>0.58799999999999997</v>
      </c>
      <c r="Q26" s="1" t="s">
        <v>489</v>
      </c>
      <c r="R26" s="1">
        <v>0.48</v>
      </c>
      <c r="S26" s="1" t="s">
        <v>489</v>
      </c>
      <c r="T26" s="1">
        <v>0.27200000000000002</v>
      </c>
      <c r="U26" s="1">
        <v>0.52500000000000002</v>
      </c>
      <c r="V26" s="1">
        <v>0.23100000000000001</v>
      </c>
      <c r="W26" s="1">
        <v>0.41299999999999998</v>
      </c>
      <c r="X26" s="1">
        <v>0.39600000000000002</v>
      </c>
      <c r="Y26" s="1">
        <v>0.33500000000000002</v>
      </c>
      <c r="Z26" s="1">
        <v>0.17100000000000001</v>
      </c>
      <c r="AA26" s="1">
        <v>0.44500000000000001</v>
      </c>
      <c r="AB26" s="1">
        <v>0.32100000000000001</v>
      </c>
      <c r="AC26" s="1">
        <v>0.17399999999999999</v>
      </c>
      <c r="AD26" s="1">
        <v>0.48599999999999999</v>
      </c>
      <c r="AE26" s="1">
        <v>0.314</v>
      </c>
      <c r="AF26" s="1">
        <v>0.50700000000000001</v>
      </c>
      <c r="AG26" s="1">
        <v>0.45200000000000001</v>
      </c>
      <c r="AH26" s="1">
        <v>0.23499999999999999</v>
      </c>
      <c r="AI26" s="1">
        <v>0.28699999999999998</v>
      </c>
      <c r="AJ26" s="1">
        <v>0.35099999999999998</v>
      </c>
      <c r="AK26" s="1">
        <v>0.61299999999999999</v>
      </c>
      <c r="AL26" s="1">
        <v>0.33800000000000002</v>
      </c>
      <c r="AM26" s="1" t="s">
        <v>489</v>
      </c>
      <c r="AN26" s="1" t="s">
        <v>489</v>
      </c>
      <c r="AO26" s="1" t="s">
        <v>489</v>
      </c>
      <c r="AP26" s="1" t="s">
        <v>489</v>
      </c>
      <c r="AQ26" s="9" t="s">
        <v>226</v>
      </c>
      <c r="AR26" s="9" t="s">
        <v>226</v>
      </c>
      <c r="AS26" s="1" t="s">
        <v>489</v>
      </c>
      <c r="AT26" s="1" t="s">
        <v>489</v>
      </c>
      <c r="AU26" s="1" t="s">
        <v>226</v>
      </c>
      <c r="AV26" s="1">
        <v>0.22</v>
      </c>
      <c r="AW26" s="1" t="s">
        <v>226</v>
      </c>
      <c r="AX26" s="1">
        <v>0.19</v>
      </c>
      <c r="AY26" s="1">
        <v>0.16600000000000001</v>
      </c>
      <c r="AZ26" s="9">
        <v>0.57099999999999995</v>
      </c>
      <c r="BA26" s="1">
        <v>0.23100000000000001</v>
      </c>
      <c r="BB26" s="1">
        <v>0.28100000000000003</v>
      </c>
      <c r="BC26" s="1" t="s">
        <v>489</v>
      </c>
      <c r="BD26" s="1">
        <v>0.505</v>
      </c>
      <c r="BE26" s="1">
        <v>0.46600000000000003</v>
      </c>
      <c r="BF26" s="1">
        <v>0.48699999999999999</v>
      </c>
      <c r="BG26" s="1">
        <v>0.41599999999999998</v>
      </c>
      <c r="BH26" s="1">
        <v>0.48099999999999998</v>
      </c>
      <c r="BI26" s="1">
        <v>0.38900000000000001</v>
      </c>
      <c r="BJ26" s="1">
        <v>0.46800000000000003</v>
      </c>
      <c r="BK26" s="1">
        <v>0.50700000000000001</v>
      </c>
      <c r="BL26" s="1">
        <v>0.45200000000000001</v>
      </c>
      <c r="BM26" s="1" t="s">
        <v>226</v>
      </c>
      <c r="BN26" s="1" t="s">
        <v>226</v>
      </c>
      <c r="BO26" s="1" t="s">
        <v>226</v>
      </c>
      <c r="BP26" s="1" t="s">
        <v>226</v>
      </c>
      <c r="BQ26" s="1">
        <v>0.52100000000000002</v>
      </c>
      <c r="BR26" s="1">
        <v>0.44800000000000001</v>
      </c>
      <c r="BS26" s="1">
        <v>0.56000000000000005</v>
      </c>
      <c r="BT26" s="1">
        <v>0.622</v>
      </c>
      <c r="BU26" s="1" t="s">
        <v>225</v>
      </c>
      <c r="BV26" s="1" t="s">
        <v>489</v>
      </c>
      <c r="BW26" s="1" t="s">
        <v>489</v>
      </c>
      <c r="BX26" s="1" t="s">
        <v>489</v>
      </c>
      <c r="BY26" s="1" t="s">
        <v>225</v>
      </c>
      <c r="BZ26" s="1" t="s">
        <v>489</v>
      </c>
      <c r="CA26" s="1" t="s">
        <v>489</v>
      </c>
      <c r="CB26" s="1" t="s">
        <v>489</v>
      </c>
      <c r="CC26" s="1">
        <v>0.28399999999999997</v>
      </c>
      <c r="CD26" s="1" t="s">
        <v>489</v>
      </c>
      <c r="CE26" s="1" t="s">
        <v>489</v>
      </c>
      <c r="CF26" s="1" t="s">
        <v>225</v>
      </c>
      <c r="CG26" s="1" t="s">
        <v>489</v>
      </c>
      <c r="CH26" s="1" t="s">
        <v>489</v>
      </c>
      <c r="CI26" s="1" t="s">
        <v>489</v>
      </c>
      <c r="CJ26" s="1">
        <v>0.33900000000000002</v>
      </c>
      <c r="CK26" s="1">
        <v>0.33900000000000002</v>
      </c>
      <c r="CL26" s="1">
        <v>0.443</v>
      </c>
      <c r="CM26" s="1">
        <v>0.497</v>
      </c>
      <c r="CN26" s="1">
        <v>0.432</v>
      </c>
      <c r="CO26" s="1">
        <v>0.24299999999999999</v>
      </c>
      <c r="CP26" s="1">
        <v>0.27200000000000002</v>
      </c>
      <c r="CQ26" s="1">
        <v>0.33400000000000002</v>
      </c>
      <c r="CR26" s="1">
        <v>0.37</v>
      </c>
      <c r="CS26" s="1" t="s">
        <v>489</v>
      </c>
      <c r="CT26" s="1">
        <v>0.37</v>
      </c>
      <c r="CU26" s="1">
        <v>0.40899999999999997</v>
      </c>
      <c r="CV26" s="1">
        <v>0.44700000000000001</v>
      </c>
      <c r="CW26" s="1">
        <v>0.42599999999999999</v>
      </c>
      <c r="CX26" s="1">
        <v>0.26700000000000002</v>
      </c>
      <c r="CY26" s="1" t="s">
        <v>489</v>
      </c>
      <c r="CZ26" s="1" t="s">
        <v>489</v>
      </c>
      <c r="DA26" s="1">
        <v>0.27300000000000002</v>
      </c>
      <c r="DB26" s="1">
        <v>0.45800000000000002</v>
      </c>
      <c r="DC26" s="1">
        <v>0.28999999999999998</v>
      </c>
      <c r="DD26" s="1">
        <v>0.495</v>
      </c>
      <c r="DE26" s="1">
        <v>0.38200000000000001</v>
      </c>
      <c r="DF26" s="1">
        <v>0.14299999999999999</v>
      </c>
      <c r="DG26" s="1" t="s">
        <v>226</v>
      </c>
      <c r="DH26" s="1" t="s">
        <v>226</v>
      </c>
      <c r="DI26" s="1">
        <v>0.24</v>
      </c>
      <c r="DJ26" s="1">
        <v>0.44700000000000001</v>
      </c>
      <c r="DK26" s="1">
        <v>0.443</v>
      </c>
      <c r="DL26" s="1">
        <v>0.24</v>
      </c>
      <c r="DM26" s="1">
        <v>0.44700000000000001</v>
      </c>
      <c r="DN26" s="1">
        <v>0.443</v>
      </c>
      <c r="DO26" s="1">
        <v>0.35499999999999998</v>
      </c>
      <c r="DP26" s="1">
        <v>0.41399999999999998</v>
      </c>
      <c r="DQ26" s="1">
        <v>0.67300000000000004</v>
      </c>
      <c r="DR26" s="1">
        <v>0.56699999999999995</v>
      </c>
      <c r="DS26" s="1">
        <v>0.52800000000000002</v>
      </c>
      <c r="DT26" s="1">
        <v>0.622</v>
      </c>
      <c r="DU26" s="1">
        <v>0.63600000000000001</v>
      </c>
      <c r="DV26" s="1">
        <v>0.80500000000000005</v>
      </c>
      <c r="DW26" s="1">
        <v>0.58099999999999996</v>
      </c>
      <c r="DX26" s="1">
        <v>0.59399999999999997</v>
      </c>
      <c r="DY26" s="1">
        <v>0.60199999999999998</v>
      </c>
      <c r="DZ26" s="1">
        <v>0.39</v>
      </c>
      <c r="EA26" s="1">
        <v>0.379</v>
      </c>
      <c r="EB26" s="1">
        <v>0.63100000000000001</v>
      </c>
      <c r="EC26" s="1">
        <v>0.54800000000000004</v>
      </c>
      <c r="ED26" s="1">
        <v>0.60599999999999998</v>
      </c>
      <c r="EE26" s="1">
        <v>0.61199999999999999</v>
      </c>
      <c r="EF26" s="1">
        <v>0.54700000000000004</v>
      </c>
      <c r="EG26" s="1">
        <v>0.63700000000000001</v>
      </c>
      <c r="EH26" s="1">
        <v>0.75900000000000001</v>
      </c>
      <c r="EI26" s="1">
        <v>0.59199999999999997</v>
      </c>
      <c r="EJ26" s="1">
        <v>0.53400000000000003</v>
      </c>
      <c r="EK26" s="1">
        <v>0.57899999999999996</v>
      </c>
      <c r="EL26" s="1">
        <v>0.33700000000000002</v>
      </c>
      <c r="EM26" s="1" t="s">
        <v>225</v>
      </c>
      <c r="EN26" s="1" t="s">
        <v>225</v>
      </c>
      <c r="EO26" s="1" t="s">
        <v>225</v>
      </c>
      <c r="EP26" s="1" t="s">
        <v>225</v>
      </c>
      <c r="EQ26" s="1" t="s">
        <v>225</v>
      </c>
      <c r="ER26" s="1" t="s">
        <v>225</v>
      </c>
      <c r="ES26" s="1" t="s">
        <v>225</v>
      </c>
      <c r="ET26" s="1" t="s">
        <v>225</v>
      </c>
      <c r="EU26" s="1" t="s">
        <v>225</v>
      </c>
      <c r="EV26" s="1" t="s">
        <v>225</v>
      </c>
      <c r="EW26" s="1" t="s">
        <v>225</v>
      </c>
      <c r="EX26" s="1" t="s">
        <v>225</v>
      </c>
      <c r="EY26" s="1" t="s">
        <v>225</v>
      </c>
      <c r="EZ26" s="1" t="s">
        <v>225</v>
      </c>
      <c r="FA26" s="1" t="s">
        <v>225</v>
      </c>
      <c r="FB26" s="1" t="s">
        <v>225</v>
      </c>
      <c r="FC26" s="1" t="s">
        <v>225</v>
      </c>
      <c r="FD26" s="1" t="s">
        <v>225</v>
      </c>
      <c r="FE26" s="1" t="s">
        <v>225</v>
      </c>
      <c r="FF26" s="1" t="s">
        <v>225</v>
      </c>
      <c r="FG26" s="1" t="s">
        <v>225</v>
      </c>
      <c r="FH26" s="1" t="s">
        <v>225</v>
      </c>
      <c r="FI26" s="1" t="s">
        <v>225</v>
      </c>
      <c r="FJ26" s="1" t="s">
        <v>225</v>
      </c>
      <c r="FK26" s="1" t="s">
        <v>225</v>
      </c>
      <c r="FL26" s="1" t="s">
        <v>225</v>
      </c>
      <c r="FM26" s="1" t="s">
        <v>225</v>
      </c>
      <c r="FN26" s="1" t="s">
        <v>225</v>
      </c>
      <c r="FO26" s="1" t="s">
        <v>225</v>
      </c>
      <c r="FP26" s="1" t="s">
        <v>225</v>
      </c>
      <c r="FQ26" s="1" t="s">
        <v>225</v>
      </c>
      <c r="FR26" s="1" t="s">
        <v>225</v>
      </c>
      <c r="FS26" s="1" t="s">
        <v>225</v>
      </c>
      <c r="FT26" s="1" t="s">
        <v>225</v>
      </c>
      <c r="FU26" s="1" t="s">
        <v>225</v>
      </c>
      <c r="FV26" s="1" t="s">
        <v>225</v>
      </c>
      <c r="FW26" s="1" t="s">
        <v>225</v>
      </c>
      <c r="FX26" s="1" t="s">
        <v>225</v>
      </c>
    </row>
    <row r="27" spans="1:180" x14ac:dyDescent="0.3">
      <c r="A27" s="75" t="s">
        <v>20</v>
      </c>
      <c r="B27" s="1">
        <v>2.4380000000000002</v>
      </c>
      <c r="C27" s="1">
        <v>2.8620000000000001</v>
      </c>
      <c r="D27" s="1">
        <v>2.9180000000000001</v>
      </c>
      <c r="E27" s="1">
        <v>3.242</v>
      </c>
      <c r="F27" s="1">
        <v>3.371</v>
      </c>
      <c r="G27" s="1">
        <v>3.194</v>
      </c>
      <c r="H27" s="1">
        <v>3.669</v>
      </c>
      <c r="I27" s="1">
        <v>2.9510000000000001</v>
      </c>
      <c r="J27" s="1">
        <v>2.66</v>
      </c>
      <c r="K27" s="1">
        <v>2.9750000000000001</v>
      </c>
      <c r="L27" s="1">
        <v>3.202</v>
      </c>
      <c r="M27" s="1">
        <v>2.9860000000000002</v>
      </c>
      <c r="N27" s="1">
        <v>2.4649999999999999</v>
      </c>
      <c r="O27" s="1">
        <v>2.8460000000000001</v>
      </c>
      <c r="P27" s="1">
        <v>2.8159999999999998</v>
      </c>
      <c r="Q27" s="1">
        <v>2.6709999999999998</v>
      </c>
      <c r="R27" s="1">
        <v>2.1480000000000001</v>
      </c>
      <c r="S27" s="1">
        <v>2.8780000000000001</v>
      </c>
      <c r="T27" s="1">
        <v>3.9169999999999998</v>
      </c>
      <c r="U27" s="1">
        <v>2.7970000000000002</v>
      </c>
      <c r="V27" s="1">
        <v>2.827</v>
      </c>
      <c r="W27" s="1">
        <v>3.1549999999999998</v>
      </c>
      <c r="X27" s="1">
        <v>3.226</v>
      </c>
      <c r="Y27" s="1">
        <v>2.9580000000000002</v>
      </c>
      <c r="Z27" s="1">
        <v>3.8079999999999998</v>
      </c>
      <c r="AA27" s="1">
        <v>2.6230000000000002</v>
      </c>
      <c r="AB27" s="1">
        <v>2.673</v>
      </c>
      <c r="AC27" s="1">
        <v>2.762</v>
      </c>
      <c r="AD27" s="1">
        <v>2.86</v>
      </c>
      <c r="AE27" s="1">
        <v>2.8820000000000001</v>
      </c>
      <c r="AF27" s="1">
        <v>2.7090000000000001</v>
      </c>
      <c r="AG27" s="1">
        <v>2.9630000000000001</v>
      </c>
      <c r="AH27" s="1">
        <v>3.95</v>
      </c>
      <c r="AI27" s="1">
        <v>2.464</v>
      </c>
      <c r="AJ27" s="1">
        <v>2.5299999999999998</v>
      </c>
      <c r="AK27" s="1">
        <v>2.7589999999999999</v>
      </c>
      <c r="AL27" s="1">
        <v>2.621</v>
      </c>
      <c r="AM27" s="1">
        <v>2.661</v>
      </c>
      <c r="AN27" s="1">
        <v>2.629</v>
      </c>
      <c r="AO27" s="1">
        <v>2.2559999999999998</v>
      </c>
      <c r="AP27" s="1">
        <v>2.0139999999999998</v>
      </c>
      <c r="AQ27" s="9">
        <v>4.9790000000000001</v>
      </c>
      <c r="AR27" s="9">
        <v>3.9140000000000001</v>
      </c>
      <c r="AS27" s="1">
        <v>3.4209999999999998</v>
      </c>
      <c r="AT27" s="1">
        <v>3.8679999999999999</v>
      </c>
      <c r="AU27" s="1">
        <v>4.1959999999999997</v>
      </c>
      <c r="AV27" s="1">
        <v>4.2919999999999998</v>
      </c>
      <c r="AW27" s="1">
        <v>3.7970000000000002</v>
      </c>
      <c r="AX27" s="1">
        <v>3.9820000000000002</v>
      </c>
      <c r="AY27" s="1">
        <v>4.2539999999999996</v>
      </c>
      <c r="AZ27" s="9">
        <v>2.9279999999999999</v>
      </c>
      <c r="BA27" s="1">
        <v>3.1859999999999999</v>
      </c>
      <c r="BB27" s="1">
        <v>2.9830000000000001</v>
      </c>
      <c r="BC27" s="1">
        <v>3.37</v>
      </c>
      <c r="BD27" s="1">
        <v>2.6869999999999998</v>
      </c>
      <c r="BE27" s="1">
        <v>2.9009999999999998</v>
      </c>
      <c r="BF27" s="1">
        <v>2.6909999999999998</v>
      </c>
      <c r="BG27" s="1">
        <v>2.597</v>
      </c>
      <c r="BH27" s="1">
        <v>2.3849999999999998</v>
      </c>
      <c r="BI27" s="1">
        <v>2.4239999999999999</v>
      </c>
      <c r="BJ27" s="1">
        <v>2.2519999999999998</v>
      </c>
      <c r="BK27" s="1">
        <v>2.4180000000000001</v>
      </c>
      <c r="BL27" s="1">
        <v>2.5270000000000001</v>
      </c>
      <c r="BM27" s="1">
        <v>2.63</v>
      </c>
      <c r="BN27" s="1">
        <v>2.7210000000000001</v>
      </c>
      <c r="BO27" s="1">
        <v>2.92</v>
      </c>
      <c r="BP27" s="1">
        <v>2.56</v>
      </c>
      <c r="BQ27" s="1">
        <v>2.6070000000000002</v>
      </c>
      <c r="BR27" s="1">
        <v>2.3809999999999998</v>
      </c>
      <c r="BS27" s="1">
        <v>3.3940000000000001</v>
      </c>
      <c r="BT27" s="1">
        <v>3.1619999999999999</v>
      </c>
      <c r="BU27" s="1">
        <v>3.278</v>
      </c>
      <c r="BV27" s="1">
        <v>2.8290000000000002</v>
      </c>
      <c r="BW27" s="1">
        <v>2.9740000000000002</v>
      </c>
      <c r="BX27" s="1">
        <v>3.1280000000000001</v>
      </c>
      <c r="BY27" s="1">
        <v>3.1190000000000002</v>
      </c>
      <c r="BZ27" s="1">
        <v>3.4750000000000001</v>
      </c>
      <c r="CA27" s="1">
        <v>3.0270000000000001</v>
      </c>
      <c r="CB27" s="1">
        <v>3.3769999999999998</v>
      </c>
      <c r="CC27" s="1">
        <v>2.9449999999999998</v>
      </c>
      <c r="CD27" s="1">
        <v>3.544</v>
      </c>
      <c r="CE27" s="1">
        <v>2.9649999999999999</v>
      </c>
      <c r="CF27" s="1">
        <v>2.8559999999999999</v>
      </c>
      <c r="CG27" s="1">
        <v>2.7090000000000001</v>
      </c>
      <c r="CH27" s="1">
        <v>2.9969999999999999</v>
      </c>
      <c r="CI27" s="1">
        <v>2.9079999999999999</v>
      </c>
      <c r="CJ27" s="1">
        <v>3.0750000000000002</v>
      </c>
      <c r="CK27" s="1">
        <v>2.7050000000000001</v>
      </c>
      <c r="CL27" s="1">
        <v>2.7919999999999998</v>
      </c>
      <c r="CM27" s="1">
        <v>2.569</v>
      </c>
      <c r="CN27" s="1">
        <v>2.9129999999999998</v>
      </c>
      <c r="CO27" s="1">
        <v>2.1509999999999998</v>
      </c>
      <c r="CP27" s="1">
        <v>3.0529999999999999</v>
      </c>
      <c r="CQ27" s="1">
        <v>2.5350000000000001</v>
      </c>
      <c r="CR27" s="1">
        <v>2.5710000000000002</v>
      </c>
      <c r="CS27" s="1">
        <v>2.915</v>
      </c>
      <c r="CT27" s="1">
        <v>2.3420000000000001</v>
      </c>
      <c r="CU27" s="1">
        <v>2.9990000000000001</v>
      </c>
      <c r="CV27" s="1">
        <v>2.8490000000000002</v>
      </c>
      <c r="CW27" s="1">
        <v>3.0619999999999998</v>
      </c>
      <c r="CX27" s="1">
        <v>2.7589999999999999</v>
      </c>
      <c r="CY27" s="1">
        <v>3.3319999999999999</v>
      </c>
      <c r="CZ27" s="1">
        <v>2.8109999999999999</v>
      </c>
      <c r="DA27" s="1">
        <v>2.762</v>
      </c>
      <c r="DB27" s="1">
        <v>2.7970000000000002</v>
      </c>
      <c r="DC27" s="1">
        <v>2.7970000000000002</v>
      </c>
      <c r="DD27" s="1">
        <v>2.7240000000000002</v>
      </c>
      <c r="DE27" s="1">
        <v>2.8780000000000001</v>
      </c>
      <c r="DF27" s="1">
        <v>3.1549999999999998</v>
      </c>
      <c r="DG27" s="1">
        <v>2.8570000000000002</v>
      </c>
      <c r="DH27" s="1">
        <v>2.996</v>
      </c>
      <c r="DI27" s="1">
        <v>2.391</v>
      </c>
      <c r="DJ27" s="1">
        <v>2.79</v>
      </c>
      <c r="DK27" s="1">
        <v>2.6030000000000002</v>
      </c>
      <c r="DL27" s="1">
        <v>2.391</v>
      </c>
      <c r="DM27" s="1">
        <v>2.79</v>
      </c>
      <c r="DN27" s="1">
        <v>2.6030000000000002</v>
      </c>
      <c r="DO27" s="1">
        <v>2.9780000000000002</v>
      </c>
      <c r="DP27" s="1">
        <v>2.9020000000000001</v>
      </c>
      <c r="DQ27" s="1">
        <v>2.8570000000000002</v>
      </c>
      <c r="DR27" s="1">
        <v>2.585</v>
      </c>
      <c r="DS27" s="1">
        <v>2.6640000000000001</v>
      </c>
      <c r="DT27" s="1">
        <v>2.5960000000000001</v>
      </c>
      <c r="DU27" s="1">
        <v>2.7160000000000002</v>
      </c>
      <c r="DV27" s="1">
        <v>2.722</v>
      </c>
      <c r="DW27" s="1">
        <v>2.347</v>
      </c>
      <c r="DX27" s="1">
        <v>2.8149999999999999</v>
      </c>
      <c r="DY27" s="1">
        <v>2.6560000000000001</v>
      </c>
      <c r="DZ27" s="1">
        <v>2.4</v>
      </c>
      <c r="EA27" s="1">
        <v>2.5499999999999998</v>
      </c>
      <c r="EB27" s="1">
        <v>2.5880000000000001</v>
      </c>
      <c r="EC27" s="1">
        <v>2.601</v>
      </c>
      <c r="ED27" s="1">
        <v>2.4590000000000001</v>
      </c>
      <c r="EE27" s="1">
        <v>3.073</v>
      </c>
      <c r="EF27" s="1">
        <v>2.8420000000000001</v>
      </c>
      <c r="EG27" s="1">
        <v>2.7360000000000002</v>
      </c>
      <c r="EH27" s="1">
        <v>3.49</v>
      </c>
      <c r="EI27" s="1">
        <v>2.649</v>
      </c>
      <c r="EJ27" s="1">
        <v>2.56</v>
      </c>
      <c r="EK27" s="1">
        <v>2.8759999999999999</v>
      </c>
      <c r="EL27" s="1">
        <v>2.403</v>
      </c>
      <c r="EM27" s="1">
        <v>1.4179999999999999</v>
      </c>
      <c r="EN27" s="1">
        <v>1.2949999999999999</v>
      </c>
      <c r="EO27" s="1">
        <v>1.1180000000000001</v>
      </c>
      <c r="EP27" s="1">
        <v>1.623</v>
      </c>
      <c r="EQ27" s="1">
        <v>1.19</v>
      </c>
      <c r="ER27" s="1">
        <v>1.5820000000000001</v>
      </c>
      <c r="ES27" s="1">
        <v>1.2350000000000001</v>
      </c>
      <c r="ET27" s="1">
        <v>1.5569999999999999</v>
      </c>
      <c r="EU27" s="1">
        <v>1.5269999999999999</v>
      </c>
      <c r="EV27" s="1">
        <v>1.484</v>
      </c>
      <c r="EW27" s="1">
        <v>1.7110000000000001</v>
      </c>
      <c r="EX27" s="1">
        <v>1.28</v>
      </c>
      <c r="EY27" s="1">
        <v>1.476</v>
      </c>
      <c r="EZ27" s="1">
        <v>1.1180000000000001</v>
      </c>
      <c r="FA27" s="1">
        <v>1.1619999999999999</v>
      </c>
      <c r="FB27" s="1">
        <v>1.4059999999999999</v>
      </c>
      <c r="FC27" s="1">
        <v>1.2170000000000001</v>
      </c>
      <c r="FD27" s="1">
        <v>1.659</v>
      </c>
      <c r="FE27" s="1">
        <v>1.4910000000000001</v>
      </c>
      <c r="FF27" s="1">
        <v>1.7689999999999999</v>
      </c>
      <c r="FG27" s="1">
        <v>1.7050000000000001</v>
      </c>
      <c r="FH27" s="1" t="s">
        <v>489</v>
      </c>
      <c r="FI27" s="1">
        <v>0.9</v>
      </c>
      <c r="FJ27" s="1">
        <v>0.99</v>
      </c>
      <c r="FK27" s="1">
        <v>0.85799999999999998</v>
      </c>
      <c r="FL27" s="1" t="s">
        <v>489</v>
      </c>
      <c r="FM27" s="1">
        <v>0.9</v>
      </c>
      <c r="FN27" s="1">
        <v>0.76300000000000001</v>
      </c>
      <c r="FO27" s="1">
        <v>0.77500000000000002</v>
      </c>
      <c r="FP27" s="1">
        <v>0.73099999999999998</v>
      </c>
      <c r="FQ27" s="1">
        <v>0.97</v>
      </c>
      <c r="FR27" s="1" t="s">
        <v>489</v>
      </c>
      <c r="FS27" s="1" t="s">
        <v>489</v>
      </c>
      <c r="FT27" s="1" t="s">
        <v>489</v>
      </c>
      <c r="FU27" s="1" t="s">
        <v>489</v>
      </c>
      <c r="FV27" s="1" t="s">
        <v>489</v>
      </c>
      <c r="FW27" s="1">
        <v>0.67400000000000004</v>
      </c>
      <c r="FX27" s="1">
        <v>0.68600000000000005</v>
      </c>
    </row>
    <row r="28" spans="1:180" x14ac:dyDescent="0.3">
      <c r="A28" s="75" t="s">
        <v>21</v>
      </c>
      <c r="B28" s="1" t="s">
        <v>226</v>
      </c>
      <c r="C28" s="1" t="s">
        <v>226</v>
      </c>
      <c r="D28" s="1" t="s">
        <v>226</v>
      </c>
      <c r="E28" s="1" t="s">
        <v>226</v>
      </c>
      <c r="F28" s="1" t="s">
        <v>226</v>
      </c>
      <c r="G28" s="1" t="s">
        <v>226</v>
      </c>
      <c r="H28" s="1" t="s">
        <v>226</v>
      </c>
      <c r="I28" s="1" t="s">
        <v>225</v>
      </c>
      <c r="J28" s="1" t="s">
        <v>225</v>
      </c>
      <c r="K28" s="1" t="s">
        <v>225</v>
      </c>
      <c r="L28" s="1" t="s">
        <v>225</v>
      </c>
      <c r="M28" s="1" t="s">
        <v>225</v>
      </c>
      <c r="N28" s="1" t="s">
        <v>225</v>
      </c>
      <c r="O28" s="1" t="s">
        <v>225</v>
      </c>
      <c r="P28" s="1" t="s">
        <v>225</v>
      </c>
      <c r="Q28" s="1" t="s">
        <v>225</v>
      </c>
      <c r="R28" s="1" t="s">
        <v>226</v>
      </c>
      <c r="S28" s="1" t="s">
        <v>226</v>
      </c>
      <c r="T28" s="1" t="s">
        <v>226</v>
      </c>
      <c r="U28" s="1" t="s">
        <v>226</v>
      </c>
      <c r="V28" s="1" t="s">
        <v>226</v>
      </c>
      <c r="W28" s="1" t="s">
        <v>226</v>
      </c>
      <c r="X28" s="1" t="s">
        <v>226</v>
      </c>
      <c r="Y28" s="1" t="s">
        <v>226</v>
      </c>
      <c r="Z28" s="1" t="s">
        <v>226</v>
      </c>
      <c r="AA28" s="1" t="s">
        <v>226</v>
      </c>
      <c r="AB28" s="1" t="s">
        <v>226</v>
      </c>
      <c r="AC28" s="1" t="s">
        <v>226</v>
      </c>
      <c r="AD28" s="1" t="s">
        <v>226</v>
      </c>
      <c r="AE28" s="1" t="s">
        <v>226</v>
      </c>
      <c r="AF28" s="1" t="s">
        <v>226</v>
      </c>
      <c r="AG28" s="1" t="s">
        <v>226</v>
      </c>
      <c r="AH28" s="1" t="s">
        <v>226</v>
      </c>
      <c r="AI28" s="1" t="s">
        <v>226</v>
      </c>
      <c r="AJ28" s="1" t="s">
        <v>226</v>
      </c>
      <c r="AK28" s="1" t="s">
        <v>226</v>
      </c>
      <c r="AL28" s="1" t="s">
        <v>226</v>
      </c>
      <c r="AM28" s="1" t="s">
        <v>226</v>
      </c>
      <c r="AN28" s="1" t="s">
        <v>225</v>
      </c>
      <c r="AO28" s="1" t="s">
        <v>225</v>
      </c>
      <c r="AP28" s="1" t="s">
        <v>225</v>
      </c>
      <c r="AQ28" s="9" t="s">
        <v>226</v>
      </c>
      <c r="AR28" s="9" t="s">
        <v>226</v>
      </c>
      <c r="AS28" s="1" t="s">
        <v>226</v>
      </c>
      <c r="AT28" s="1" t="s">
        <v>226</v>
      </c>
      <c r="AU28" s="1" t="s">
        <v>226</v>
      </c>
      <c r="AV28" s="1" t="s">
        <v>226</v>
      </c>
      <c r="AW28" s="1" t="s">
        <v>226</v>
      </c>
      <c r="AX28" s="1" t="s">
        <v>226</v>
      </c>
      <c r="AY28" s="1" t="s">
        <v>226</v>
      </c>
      <c r="AZ28" s="9" t="s">
        <v>226</v>
      </c>
      <c r="BA28" s="1" t="s">
        <v>226</v>
      </c>
      <c r="BB28" s="1" t="s">
        <v>226</v>
      </c>
      <c r="BC28" s="1" t="s">
        <v>226</v>
      </c>
      <c r="BD28" s="1" t="s">
        <v>226</v>
      </c>
      <c r="BE28" s="1" t="s">
        <v>226</v>
      </c>
      <c r="BF28" s="1" t="s">
        <v>226</v>
      </c>
      <c r="BG28" s="1" t="s">
        <v>226</v>
      </c>
      <c r="BH28" s="1" t="s">
        <v>226</v>
      </c>
      <c r="BI28" s="1" t="s">
        <v>226</v>
      </c>
      <c r="BJ28" s="1" t="s">
        <v>226</v>
      </c>
      <c r="BK28" s="1" t="s">
        <v>226</v>
      </c>
      <c r="BL28" s="1" t="s">
        <v>226</v>
      </c>
      <c r="BM28" s="1" t="s">
        <v>226</v>
      </c>
      <c r="BN28" s="1" t="s">
        <v>226</v>
      </c>
      <c r="BO28" s="1" t="s">
        <v>226</v>
      </c>
      <c r="BP28" s="1" t="s">
        <v>226</v>
      </c>
      <c r="BQ28" s="1" t="s">
        <v>226</v>
      </c>
      <c r="BR28" s="1" t="s">
        <v>226</v>
      </c>
      <c r="BS28" s="1" t="s">
        <v>226</v>
      </c>
      <c r="BT28" s="1" t="s">
        <v>226</v>
      </c>
      <c r="BU28" s="1" t="s">
        <v>225</v>
      </c>
      <c r="BV28" s="1" t="s">
        <v>225</v>
      </c>
      <c r="BW28" s="1" t="s">
        <v>225</v>
      </c>
      <c r="BX28" s="1" t="s">
        <v>225</v>
      </c>
      <c r="BY28" s="1" t="s">
        <v>225</v>
      </c>
      <c r="BZ28" s="1" t="s">
        <v>225</v>
      </c>
      <c r="CA28" s="1" t="s">
        <v>225</v>
      </c>
      <c r="CB28" s="1" t="s">
        <v>225</v>
      </c>
      <c r="CC28" s="1" t="s">
        <v>225</v>
      </c>
      <c r="CD28" s="1" t="s">
        <v>225</v>
      </c>
      <c r="CE28" s="1" t="s">
        <v>225</v>
      </c>
      <c r="CF28" s="1" t="s">
        <v>225</v>
      </c>
      <c r="CG28" s="1" t="s">
        <v>225</v>
      </c>
      <c r="CH28" s="1" t="s">
        <v>226</v>
      </c>
      <c r="CI28" s="1" t="s">
        <v>226</v>
      </c>
      <c r="CJ28" s="1" t="s">
        <v>226</v>
      </c>
      <c r="CK28" s="1" t="s">
        <v>226</v>
      </c>
      <c r="CL28" s="1" t="s">
        <v>226</v>
      </c>
      <c r="CM28" s="1" t="s">
        <v>226</v>
      </c>
      <c r="CN28" s="1" t="s">
        <v>226</v>
      </c>
      <c r="CO28" s="1" t="s">
        <v>226</v>
      </c>
      <c r="CP28" s="1" t="s">
        <v>226</v>
      </c>
      <c r="CQ28" s="1" t="s">
        <v>226</v>
      </c>
      <c r="CR28" s="1" t="s">
        <v>226</v>
      </c>
      <c r="CS28" s="1" t="s">
        <v>225</v>
      </c>
      <c r="CT28" s="1" t="s">
        <v>225</v>
      </c>
      <c r="CU28" s="1" t="s">
        <v>225</v>
      </c>
      <c r="CV28" s="1" t="s">
        <v>225</v>
      </c>
      <c r="CW28" s="1" t="s">
        <v>225</v>
      </c>
      <c r="CX28" s="1" t="s">
        <v>225</v>
      </c>
      <c r="CY28" s="1" t="s">
        <v>225</v>
      </c>
      <c r="CZ28" s="1" t="s">
        <v>225</v>
      </c>
      <c r="DA28" s="1" t="s">
        <v>225</v>
      </c>
      <c r="DB28" s="1" t="s">
        <v>226</v>
      </c>
      <c r="DC28" s="1" t="s">
        <v>226</v>
      </c>
      <c r="DD28" s="1" t="s">
        <v>226</v>
      </c>
      <c r="DE28" s="1" t="s">
        <v>226</v>
      </c>
      <c r="DF28" s="1" t="s">
        <v>226</v>
      </c>
      <c r="DG28" s="1" t="s">
        <v>226</v>
      </c>
      <c r="DH28" s="1" t="s">
        <v>226</v>
      </c>
      <c r="DI28" s="1" t="s">
        <v>226</v>
      </c>
      <c r="DJ28" s="1" t="s">
        <v>226</v>
      </c>
      <c r="DK28" s="1" t="s">
        <v>226</v>
      </c>
      <c r="DL28" s="1" t="s">
        <v>226</v>
      </c>
      <c r="DM28" s="1" t="s">
        <v>226</v>
      </c>
      <c r="DN28" s="1" t="s">
        <v>226</v>
      </c>
      <c r="DO28" s="1" t="s">
        <v>226</v>
      </c>
      <c r="DP28" s="1" t="s">
        <v>226</v>
      </c>
      <c r="DQ28" s="1" t="s">
        <v>226</v>
      </c>
      <c r="DR28" s="1" t="s">
        <v>489</v>
      </c>
      <c r="DS28" s="1" t="s">
        <v>489</v>
      </c>
      <c r="DT28" s="1" t="s">
        <v>489</v>
      </c>
      <c r="DU28" s="1" t="s">
        <v>489</v>
      </c>
      <c r="DV28" s="1" t="s">
        <v>489</v>
      </c>
      <c r="DW28" s="1" t="s">
        <v>489</v>
      </c>
      <c r="DX28" s="1" t="s">
        <v>489</v>
      </c>
      <c r="DY28" s="1">
        <v>0.25</v>
      </c>
      <c r="DZ28" s="1" t="s">
        <v>489</v>
      </c>
      <c r="EA28" s="1" t="s">
        <v>226</v>
      </c>
      <c r="EB28" s="1">
        <v>0.26600000000000001</v>
      </c>
      <c r="EC28" s="1" t="s">
        <v>489</v>
      </c>
      <c r="ED28" s="1">
        <v>0.26500000000000001</v>
      </c>
      <c r="EE28" s="1" t="s">
        <v>226</v>
      </c>
      <c r="EF28" s="1" t="s">
        <v>489</v>
      </c>
      <c r="EG28" s="1" t="s">
        <v>489</v>
      </c>
      <c r="EH28" s="1" t="s">
        <v>489</v>
      </c>
      <c r="EI28" s="1">
        <v>0.253</v>
      </c>
      <c r="EJ28" s="1" t="s">
        <v>489</v>
      </c>
      <c r="EK28" s="1">
        <v>0.3</v>
      </c>
      <c r="EL28" s="1">
        <v>0.38900000000000001</v>
      </c>
      <c r="EM28" s="1" t="s">
        <v>225</v>
      </c>
      <c r="EN28" s="1" t="s">
        <v>225</v>
      </c>
      <c r="EO28" s="1" t="s">
        <v>225</v>
      </c>
      <c r="EP28" s="1" t="s">
        <v>225</v>
      </c>
      <c r="EQ28" s="1" t="s">
        <v>225</v>
      </c>
      <c r="ER28" s="1" t="s">
        <v>225</v>
      </c>
      <c r="ES28" s="1" t="s">
        <v>225</v>
      </c>
      <c r="ET28" s="1" t="s">
        <v>225</v>
      </c>
      <c r="EU28" s="1" t="s">
        <v>225</v>
      </c>
      <c r="EV28" s="1" t="s">
        <v>225</v>
      </c>
      <c r="EW28" s="1" t="s">
        <v>225</v>
      </c>
      <c r="EX28" s="1" t="s">
        <v>225</v>
      </c>
      <c r="EY28" s="1" t="s">
        <v>225</v>
      </c>
      <c r="EZ28" s="1" t="s">
        <v>225</v>
      </c>
      <c r="FA28" s="1" t="s">
        <v>225</v>
      </c>
      <c r="FB28" s="1" t="s">
        <v>225</v>
      </c>
      <c r="FC28" s="1" t="s">
        <v>225</v>
      </c>
      <c r="FD28" s="1" t="s">
        <v>225</v>
      </c>
      <c r="FE28" s="1" t="s">
        <v>225</v>
      </c>
      <c r="FF28" s="1" t="s">
        <v>225</v>
      </c>
      <c r="FG28" s="1" t="s">
        <v>225</v>
      </c>
      <c r="FH28" s="1" t="s">
        <v>225</v>
      </c>
      <c r="FI28" s="1" t="s">
        <v>225</v>
      </c>
      <c r="FJ28" s="1" t="s">
        <v>225</v>
      </c>
      <c r="FK28" s="1" t="s">
        <v>225</v>
      </c>
      <c r="FL28" s="1" t="s">
        <v>225</v>
      </c>
      <c r="FM28" s="1" t="s">
        <v>225</v>
      </c>
      <c r="FN28" s="1" t="s">
        <v>225</v>
      </c>
      <c r="FO28" s="1" t="s">
        <v>225</v>
      </c>
      <c r="FP28" s="1" t="s">
        <v>225</v>
      </c>
      <c r="FQ28" s="1" t="s">
        <v>225</v>
      </c>
      <c r="FR28" s="1" t="s">
        <v>225</v>
      </c>
      <c r="FS28" s="1" t="s">
        <v>225</v>
      </c>
      <c r="FT28" s="1" t="s">
        <v>225</v>
      </c>
      <c r="FU28" s="1" t="s">
        <v>225</v>
      </c>
      <c r="FV28" s="1" t="s">
        <v>225</v>
      </c>
      <c r="FW28" s="1" t="s">
        <v>225</v>
      </c>
      <c r="FX28" s="1" t="s">
        <v>225</v>
      </c>
    </row>
    <row r="29" spans="1:180" x14ac:dyDescent="0.3">
      <c r="A29" s="75" t="s">
        <v>22</v>
      </c>
      <c r="B29" s="1">
        <v>0.32500000000000001</v>
      </c>
      <c r="C29" s="1">
        <v>0.46600000000000003</v>
      </c>
      <c r="D29" s="1">
        <v>0.71599999999999997</v>
      </c>
      <c r="E29" s="1">
        <v>0.48699999999999999</v>
      </c>
      <c r="F29" s="1">
        <v>0.40500000000000003</v>
      </c>
      <c r="G29" s="1">
        <v>0.65</v>
      </c>
      <c r="H29" s="1">
        <v>2.6789999999999998</v>
      </c>
      <c r="I29" s="1">
        <v>0.73099999999999998</v>
      </c>
      <c r="J29" s="1">
        <v>0.95399999999999996</v>
      </c>
      <c r="K29" s="1">
        <v>0.66200000000000003</v>
      </c>
      <c r="L29" s="1">
        <v>0.73499999999999999</v>
      </c>
      <c r="M29" s="1">
        <v>0.86199999999999999</v>
      </c>
      <c r="N29" s="1">
        <v>0.872</v>
      </c>
      <c r="O29" s="1">
        <v>0.7</v>
      </c>
      <c r="P29" s="1">
        <v>0.78300000000000003</v>
      </c>
      <c r="Q29" s="1">
        <v>0.78700000000000003</v>
      </c>
      <c r="R29" s="1" t="s">
        <v>489</v>
      </c>
      <c r="S29" s="1">
        <v>2.2389999999999999</v>
      </c>
      <c r="T29" s="1">
        <v>0.34300000000000003</v>
      </c>
      <c r="U29" s="1">
        <v>1.952</v>
      </c>
      <c r="V29" s="1">
        <v>1.865</v>
      </c>
      <c r="W29" s="1">
        <v>2.3239999999999998</v>
      </c>
      <c r="X29" s="1">
        <v>1.9730000000000001</v>
      </c>
      <c r="Y29" s="1">
        <v>2.399</v>
      </c>
      <c r="Z29" s="1">
        <v>1.9870000000000001</v>
      </c>
      <c r="AA29" s="1">
        <v>1.238</v>
      </c>
      <c r="AB29" s="1">
        <v>1.8720000000000001</v>
      </c>
      <c r="AC29" s="1">
        <v>1.89</v>
      </c>
      <c r="AD29" s="1">
        <v>2.0470000000000002</v>
      </c>
      <c r="AE29" s="1">
        <v>1.7310000000000001</v>
      </c>
      <c r="AF29" s="1">
        <v>1.8640000000000001</v>
      </c>
      <c r="AG29" s="1">
        <v>1.921</v>
      </c>
      <c r="AH29" s="1">
        <v>1.9450000000000001</v>
      </c>
      <c r="AI29" s="1">
        <v>2.1280000000000001</v>
      </c>
      <c r="AJ29" s="1">
        <v>2.3010000000000002</v>
      </c>
      <c r="AK29" s="1">
        <v>2.2069999999999999</v>
      </c>
      <c r="AL29" s="1">
        <v>1.915</v>
      </c>
      <c r="AM29" s="1">
        <v>1.8</v>
      </c>
      <c r="AN29" s="1" t="s">
        <v>489</v>
      </c>
      <c r="AO29" s="1" t="s">
        <v>225</v>
      </c>
      <c r="AP29" s="1">
        <v>0.373</v>
      </c>
      <c r="AQ29" s="9">
        <v>1.2929999999999999</v>
      </c>
      <c r="AR29" s="9">
        <v>0.85299999999999998</v>
      </c>
      <c r="AS29" s="1">
        <v>1.07</v>
      </c>
      <c r="AT29" s="1">
        <v>1.026</v>
      </c>
      <c r="AU29" s="1">
        <v>1.2689999999999999</v>
      </c>
      <c r="AV29" s="1">
        <v>0.67</v>
      </c>
      <c r="AW29" s="1">
        <v>1.2310000000000001</v>
      </c>
      <c r="AX29" s="1">
        <v>1.0569999999999999</v>
      </c>
      <c r="AY29" s="1">
        <v>1.21</v>
      </c>
      <c r="AZ29" s="9">
        <v>0.54400000000000004</v>
      </c>
      <c r="BA29" s="1">
        <v>0.9</v>
      </c>
      <c r="BB29" s="1">
        <v>0.94299999999999995</v>
      </c>
      <c r="BC29" s="1">
        <v>1.157</v>
      </c>
      <c r="BD29" s="1">
        <v>1.0469999999999999</v>
      </c>
      <c r="BE29" s="1">
        <v>0.90700000000000003</v>
      </c>
      <c r="BF29" s="1">
        <v>0.72199999999999998</v>
      </c>
      <c r="BG29" s="1">
        <v>0.66500000000000004</v>
      </c>
      <c r="BH29" s="1">
        <v>1.145</v>
      </c>
      <c r="BI29" s="1">
        <v>1.343</v>
      </c>
      <c r="BJ29" s="1">
        <v>1.1279999999999999</v>
      </c>
      <c r="BK29" s="1">
        <v>0.98599999999999999</v>
      </c>
      <c r="BL29" s="1">
        <v>1.2310000000000001</v>
      </c>
      <c r="BM29" s="1">
        <v>1.4990000000000001</v>
      </c>
      <c r="BN29" s="1">
        <v>1.72</v>
      </c>
      <c r="BO29" s="1">
        <v>1.5940000000000001</v>
      </c>
      <c r="BP29" s="1">
        <v>1.4890000000000001</v>
      </c>
      <c r="BQ29" s="1">
        <v>1.4810000000000001</v>
      </c>
      <c r="BR29" s="1">
        <v>1.39</v>
      </c>
      <c r="BS29" s="1">
        <v>1.1870000000000001</v>
      </c>
      <c r="BT29" s="1">
        <v>1.1399999999999999</v>
      </c>
      <c r="BU29" s="1">
        <v>2.105</v>
      </c>
      <c r="BV29" s="1">
        <v>1.724</v>
      </c>
      <c r="BW29" s="1">
        <v>2.0699999999999998</v>
      </c>
      <c r="BX29" s="1">
        <v>2.0230000000000001</v>
      </c>
      <c r="BY29" s="1">
        <v>2.1150000000000002</v>
      </c>
      <c r="BZ29" s="1">
        <v>2.1739999999999999</v>
      </c>
      <c r="CA29" s="1">
        <v>2.0510000000000002</v>
      </c>
      <c r="CB29" s="1">
        <v>2.0920000000000001</v>
      </c>
      <c r="CC29" s="1">
        <v>2.27</v>
      </c>
      <c r="CD29" s="1">
        <v>1.9590000000000001</v>
      </c>
      <c r="CE29" s="1">
        <v>1.823</v>
      </c>
      <c r="CF29" s="1">
        <v>1.7110000000000001</v>
      </c>
      <c r="CG29" s="1">
        <v>1.9330000000000001</v>
      </c>
      <c r="CH29" s="1">
        <v>1.994</v>
      </c>
      <c r="CI29" s="1">
        <v>1.984</v>
      </c>
      <c r="CJ29" s="1">
        <v>0.50700000000000001</v>
      </c>
      <c r="CK29" s="1">
        <v>0.90200000000000002</v>
      </c>
      <c r="CL29" s="1">
        <v>0.83</v>
      </c>
      <c r="CM29" s="1">
        <v>0.82599999999999996</v>
      </c>
      <c r="CN29" s="1">
        <v>0.76400000000000001</v>
      </c>
      <c r="CO29" s="1">
        <v>0.79100000000000004</v>
      </c>
      <c r="CP29" s="1">
        <v>1.101</v>
      </c>
      <c r="CQ29" s="1">
        <v>0.749</v>
      </c>
      <c r="CR29" s="1">
        <v>0.96299999999999997</v>
      </c>
      <c r="CS29" s="1">
        <v>1.113</v>
      </c>
      <c r="CT29" s="1">
        <v>0.73199999999999998</v>
      </c>
      <c r="CU29" s="1">
        <v>0.432</v>
      </c>
      <c r="CV29" s="1">
        <v>0.72399999999999998</v>
      </c>
      <c r="CW29" s="1">
        <v>0.36799999999999999</v>
      </c>
      <c r="CX29" s="1">
        <v>0.68400000000000005</v>
      </c>
      <c r="CY29" s="1">
        <v>0.41499999999999998</v>
      </c>
      <c r="CZ29" s="1">
        <v>0.80800000000000005</v>
      </c>
      <c r="DA29" s="1">
        <v>0.66300000000000003</v>
      </c>
      <c r="DB29" s="1">
        <v>1.0549999999999999</v>
      </c>
      <c r="DC29" s="1">
        <v>1.3180000000000001</v>
      </c>
      <c r="DD29" s="1">
        <v>1.111</v>
      </c>
      <c r="DE29" s="1">
        <v>1.052</v>
      </c>
      <c r="DF29" s="1">
        <v>1.5860000000000001</v>
      </c>
      <c r="DG29" s="1">
        <v>0.82699999999999996</v>
      </c>
      <c r="DH29" s="1">
        <v>0.61699999999999999</v>
      </c>
      <c r="DI29" s="1">
        <v>0.76800000000000002</v>
      </c>
      <c r="DJ29" s="1">
        <v>0.65900000000000003</v>
      </c>
      <c r="DK29" s="1">
        <v>1.04</v>
      </c>
      <c r="DL29" s="1">
        <v>0.76800000000000002</v>
      </c>
      <c r="DM29" s="1">
        <v>0.65900000000000003</v>
      </c>
      <c r="DN29" s="1">
        <v>1.04</v>
      </c>
      <c r="DO29" s="1">
        <v>1.2689999999999999</v>
      </c>
      <c r="DP29" s="1">
        <v>1.2669999999999999</v>
      </c>
      <c r="DQ29" s="1">
        <v>0.45700000000000002</v>
      </c>
      <c r="DR29" s="1">
        <v>0.56999999999999995</v>
      </c>
      <c r="DS29" s="1">
        <v>0.64200000000000002</v>
      </c>
      <c r="DT29" s="1">
        <v>0.85699999999999998</v>
      </c>
      <c r="DU29" s="1">
        <v>0.41299999999999998</v>
      </c>
      <c r="DV29" s="1">
        <v>0.53100000000000003</v>
      </c>
      <c r="DW29" s="1">
        <v>0.76</v>
      </c>
      <c r="DX29" s="1">
        <v>0.42799999999999999</v>
      </c>
      <c r="DY29" s="1">
        <v>0.68300000000000005</v>
      </c>
      <c r="DZ29" s="1">
        <v>0.39900000000000002</v>
      </c>
      <c r="EA29" s="1" t="s">
        <v>489</v>
      </c>
      <c r="EB29" s="1">
        <v>0.60399999999999998</v>
      </c>
      <c r="EC29" s="1">
        <v>0.56899999999999995</v>
      </c>
      <c r="ED29" s="1">
        <v>0.45800000000000002</v>
      </c>
      <c r="EE29" s="1" t="s">
        <v>489</v>
      </c>
      <c r="EF29" s="1">
        <v>0.35699999999999998</v>
      </c>
      <c r="EG29" s="1" t="s">
        <v>489</v>
      </c>
      <c r="EH29" s="1">
        <v>0.54300000000000004</v>
      </c>
      <c r="EI29" s="1">
        <v>1.472</v>
      </c>
      <c r="EJ29" s="1">
        <v>2.0030000000000001</v>
      </c>
      <c r="EK29" s="1">
        <v>1.462</v>
      </c>
      <c r="EL29" s="1">
        <v>1.764</v>
      </c>
      <c r="EM29" s="1" t="s">
        <v>225</v>
      </c>
      <c r="EN29" s="1" t="s">
        <v>225</v>
      </c>
      <c r="EO29" s="1" t="s">
        <v>225</v>
      </c>
      <c r="EP29" s="1" t="s">
        <v>225</v>
      </c>
      <c r="EQ29" s="1" t="s">
        <v>225</v>
      </c>
      <c r="ER29" s="1" t="s">
        <v>225</v>
      </c>
      <c r="ES29" s="1" t="s">
        <v>225</v>
      </c>
      <c r="ET29" s="1" t="s">
        <v>225</v>
      </c>
      <c r="EU29" s="1" t="s">
        <v>225</v>
      </c>
      <c r="EV29" s="1" t="s">
        <v>225</v>
      </c>
      <c r="EW29" s="1" t="s">
        <v>225</v>
      </c>
      <c r="EX29" s="1" t="s">
        <v>225</v>
      </c>
      <c r="EY29" s="1" t="s">
        <v>225</v>
      </c>
      <c r="EZ29" s="1" t="s">
        <v>225</v>
      </c>
      <c r="FA29" s="1" t="s">
        <v>225</v>
      </c>
      <c r="FB29" s="1" t="s">
        <v>225</v>
      </c>
      <c r="FC29" s="1" t="s">
        <v>225</v>
      </c>
      <c r="FD29" s="1" t="s">
        <v>225</v>
      </c>
      <c r="FE29" s="1" t="s">
        <v>225</v>
      </c>
      <c r="FF29" s="1" t="s">
        <v>225</v>
      </c>
      <c r="FG29" s="1" t="s">
        <v>225</v>
      </c>
      <c r="FH29" s="1" t="s">
        <v>225</v>
      </c>
      <c r="FI29" s="1" t="s">
        <v>225</v>
      </c>
      <c r="FJ29" s="1" t="s">
        <v>225</v>
      </c>
      <c r="FK29" s="1" t="s">
        <v>225</v>
      </c>
      <c r="FL29" s="1" t="s">
        <v>225</v>
      </c>
      <c r="FM29" s="1" t="s">
        <v>225</v>
      </c>
      <c r="FN29" s="1" t="s">
        <v>225</v>
      </c>
      <c r="FO29" s="1" t="s">
        <v>225</v>
      </c>
      <c r="FP29" s="1" t="s">
        <v>225</v>
      </c>
      <c r="FQ29" s="1" t="s">
        <v>225</v>
      </c>
      <c r="FR29" s="1" t="s">
        <v>225</v>
      </c>
      <c r="FS29" s="1" t="s">
        <v>225</v>
      </c>
      <c r="FT29" s="1" t="s">
        <v>225</v>
      </c>
      <c r="FU29" s="1" t="s">
        <v>225</v>
      </c>
      <c r="FV29" s="1" t="s">
        <v>225</v>
      </c>
      <c r="FW29" s="1" t="s">
        <v>225</v>
      </c>
      <c r="FX29" s="1" t="s">
        <v>225</v>
      </c>
    </row>
    <row r="30" spans="1:180" x14ac:dyDescent="0.3">
      <c r="A30" s="75" t="s">
        <v>23</v>
      </c>
      <c r="B30" s="1" t="s">
        <v>489</v>
      </c>
      <c r="C30" s="1" t="s">
        <v>226</v>
      </c>
      <c r="D30" s="1" t="s">
        <v>489</v>
      </c>
      <c r="E30" s="1" t="s">
        <v>489</v>
      </c>
      <c r="F30" s="1" t="s">
        <v>226</v>
      </c>
      <c r="G30" s="1" t="s">
        <v>226</v>
      </c>
      <c r="H30" s="1" t="s">
        <v>489</v>
      </c>
      <c r="I30" s="1" t="s">
        <v>225</v>
      </c>
      <c r="J30" s="1" t="s">
        <v>489</v>
      </c>
      <c r="K30" s="1" t="s">
        <v>225</v>
      </c>
      <c r="L30" s="1" t="s">
        <v>489</v>
      </c>
      <c r="M30" s="1" t="s">
        <v>489</v>
      </c>
      <c r="N30" s="1" t="s">
        <v>489</v>
      </c>
      <c r="O30" s="1" t="s">
        <v>225</v>
      </c>
      <c r="P30" s="1" t="s">
        <v>225</v>
      </c>
      <c r="Q30" s="1" t="s">
        <v>225</v>
      </c>
      <c r="R30" s="1" t="s">
        <v>226</v>
      </c>
      <c r="S30" s="1" t="s">
        <v>489</v>
      </c>
      <c r="T30" s="1" t="s">
        <v>489</v>
      </c>
      <c r="U30" s="1" t="s">
        <v>489</v>
      </c>
      <c r="V30" s="1" t="s">
        <v>489</v>
      </c>
      <c r="W30" s="1">
        <v>0.75900000000000001</v>
      </c>
      <c r="X30" s="1" t="s">
        <v>489</v>
      </c>
      <c r="Y30" s="1" t="s">
        <v>489</v>
      </c>
      <c r="Z30" s="1" t="s">
        <v>489</v>
      </c>
      <c r="AA30" s="1">
        <v>0.877</v>
      </c>
      <c r="AB30" s="1" t="s">
        <v>489</v>
      </c>
      <c r="AC30" s="1" t="s">
        <v>489</v>
      </c>
      <c r="AD30" s="1" t="s">
        <v>489</v>
      </c>
      <c r="AE30" s="1" t="s">
        <v>489</v>
      </c>
      <c r="AF30" s="1" t="s">
        <v>489</v>
      </c>
      <c r="AG30" s="1" t="s">
        <v>489</v>
      </c>
      <c r="AH30" s="1" t="s">
        <v>489</v>
      </c>
      <c r="AI30" s="1">
        <v>0.79</v>
      </c>
      <c r="AJ30" s="1" t="s">
        <v>489</v>
      </c>
      <c r="AK30" s="1" t="s">
        <v>489</v>
      </c>
      <c r="AL30" s="1" t="s">
        <v>489</v>
      </c>
      <c r="AM30" s="1" t="s">
        <v>489</v>
      </c>
      <c r="AN30" s="1" t="s">
        <v>489</v>
      </c>
      <c r="AO30" s="1" t="s">
        <v>225</v>
      </c>
      <c r="AP30" s="1" t="s">
        <v>489</v>
      </c>
      <c r="AQ30" s="9" t="s">
        <v>489</v>
      </c>
      <c r="AR30" s="9" t="s">
        <v>226</v>
      </c>
      <c r="AS30" s="1" t="s">
        <v>226</v>
      </c>
      <c r="AT30" s="1" t="s">
        <v>226</v>
      </c>
      <c r="AU30" s="1" t="s">
        <v>489</v>
      </c>
      <c r="AV30" s="1" t="s">
        <v>226</v>
      </c>
      <c r="AW30" s="1" t="s">
        <v>489</v>
      </c>
      <c r="AX30" s="1" t="s">
        <v>489</v>
      </c>
      <c r="AY30" s="1" t="s">
        <v>226</v>
      </c>
      <c r="AZ30" s="9" t="s">
        <v>489</v>
      </c>
      <c r="BA30" s="1" t="s">
        <v>226</v>
      </c>
      <c r="BB30" s="1" t="s">
        <v>226</v>
      </c>
      <c r="BC30" s="1" t="s">
        <v>226</v>
      </c>
      <c r="BD30" s="1" t="s">
        <v>489</v>
      </c>
      <c r="BE30" s="1" t="s">
        <v>489</v>
      </c>
      <c r="BF30" s="1" t="s">
        <v>489</v>
      </c>
      <c r="BG30" s="1" t="s">
        <v>489</v>
      </c>
      <c r="BH30" s="1" t="s">
        <v>489</v>
      </c>
      <c r="BI30" s="1" t="s">
        <v>226</v>
      </c>
      <c r="BJ30" s="1" t="s">
        <v>226</v>
      </c>
      <c r="BK30" s="1" t="s">
        <v>489</v>
      </c>
      <c r="BL30" s="1" t="s">
        <v>489</v>
      </c>
      <c r="BM30" s="1" t="s">
        <v>489</v>
      </c>
      <c r="BN30" s="1" t="s">
        <v>226</v>
      </c>
      <c r="BO30" s="1" t="s">
        <v>226</v>
      </c>
      <c r="BP30" s="1" t="s">
        <v>489</v>
      </c>
      <c r="BQ30" s="1" t="s">
        <v>489</v>
      </c>
      <c r="BR30" s="1">
        <v>1.1779999999999999</v>
      </c>
      <c r="BS30" s="1" t="s">
        <v>226</v>
      </c>
      <c r="BT30" s="1" t="s">
        <v>226</v>
      </c>
      <c r="BU30" s="1" t="s">
        <v>489</v>
      </c>
      <c r="BV30" s="1" t="s">
        <v>225</v>
      </c>
      <c r="BW30" s="1" t="s">
        <v>225</v>
      </c>
      <c r="BX30" s="1" t="s">
        <v>489</v>
      </c>
      <c r="BY30" s="1" t="s">
        <v>489</v>
      </c>
      <c r="BZ30" s="1" t="s">
        <v>225</v>
      </c>
      <c r="CA30" s="1" t="s">
        <v>489</v>
      </c>
      <c r="CB30" s="1">
        <v>0.96699999999999997</v>
      </c>
      <c r="CC30" s="1" t="s">
        <v>489</v>
      </c>
      <c r="CD30" s="1" t="s">
        <v>489</v>
      </c>
      <c r="CE30" s="1">
        <v>0.88500000000000001</v>
      </c>
      <c r="CF30" s="1" t="s">
        <v>489</v>
      </c>
      <c r="CG30" s="1">
        <v>0.83</v>
      </c>
      <c r="CH30" s="1" t="s">
        <v>489</v>
      </c>
      <c r="CI30" s="1" t="s">
        <v>226</v>
      </c>
      <c r="CJ30" s="1" t="s">
        <v>489</v>
      </c>
      <c r="CK30" s="1" t="s">
        <v>226</v>
      </c>
      <c r="CL30" s="1" t="s">
        <v>489</v>
      </c>
      <c r="CM30" s="1" t="s">
        <v>489</v>
      </c>
      <c r="CN30" s="1" t="s">
        <v>226</v>
      </c>
      <c r="CO30" s="1" t="s">
        <v>226</v>
      </c>
      <c r="CP30" s="1" t="s">
        <v>489</v>
      </c>
      <c r="CQ30" s="1" t="s">
        <v>489</v>
      </c>
      <c r="CR30" s="1" t="s">
        <v>489</v>
      </c>
      <c r="CS30" s="1" t="s">
        <v>489</v>
      </c>
      <c r="CT30" s="1" t="s">
        <v>225</v>
      </c>
      <c r="CU30" s="1" t="s">
        <v>489</v>
      </c>
      <c r="CV30" s="1">
        <v>1.0469999999999999</v>
      </c>
      <c r="CW30" s="1" t="s">
        <v>225</v>
      </c>
      <c r="CX30" s="1" t="s">
        <v>489</v>
      </c>
      <c r="CY30" s="1" t="s">
        <v>489</v>
      </c>
      <c r="CZ30" s="1" t="s">
        <v>489</v>
      </c>
      <c r="DA30" s="1" t="s">
        <v>225</v>
      </c>
      <c r="DB30" s="1" t="s">
        <v>226</v>
      </c>
      <c r="DC30" s="1" t="s">
        <v>489</v>
      </c>
      <c r="DD30" s="1" t="s">
        <v>489</v>
      </c>
      <c r="DE30" s="1" t="s">
        <v>489</v>
      </c>
      <c r="DF30" s="1" t="s">
        <v>226</v>
      </c>
      <c r="DG30" s="1" t="s">
        <v>489</v>
      </c>
      <c r="DH30" s="1" t="s">
        <v>489</v>
      </c>
      <c r="DI30" s="1" t="s">
        <v>489</v>
      </c>
      <c r="DJ30" s="1" t="s">
        <v>489</v>
      </c>
      <c r="DK30" s="1" t="s">
        <v>489</v>
      </c>
      <c r="DL30" s="1" t="s">
        <v>489</v>
      </c>
      <c r="DM30" s="1" t="s">
        <v>489</v>
      </c>
      <c r="DN30" s="1" t="s">
        <v>489</v>
      </c>
      <c r="DO30" s="1" t="s">
        <v>226</v>
      </c>
      <c r="DP30" s="1" t="s">
        <v>489</v>
      </c>
      <c r="DQ30" s="1" t="s">
        <v>226</v>
      </c>
      <c r="DR30" s="1" t="s">
        <v>489</v>
      </c>
      <c r="DS30" s="1" t="s">
        <v>489</v>
      </c>
      <c r="DT30" s="1" t="s">
        <v>226</v>
      </c>
      <c r="DU30" s="1" t="s">
        <v>226</v>
      </c>
      <c r="DV30" s="1" t="s">
        <v>489</v>
      </c>
      <c r="DW30" s="1" t="s">
        <v>489</v>
      </c>
      <c r="DX30" s="1">
        <v>0.97899999999999998</v>
      </c>
      <c r="DY30" s="1" t="s">
        <v>226</v>
      </c>
      <c r="DZ30" s="1" t="s">
        <v>226</v>
      </c>
      <c r="EA30" s="1" t="s">
        <v>489</v>
      </c>
      <c r="EB30" s="1" t="s">
        <v>489</v>
      </c>
      <c r="EC30" s="1" t="s">
        <v>489</v>
      </c>
      <c r="ED30" s="1" t="s">
        <v>226</v>
      </c>
      <c r="EE30" s="1" t="s">
        <v>226</v>
      </c>
      <c r="EF30" s="1" t="s">
        <v>226</v>
      </c>
      <c r="EG30" s="1" t="s">
        <v>226</v>
      </c>
      <c r="EH30" s="1" t="s">
        <v>489</v>
      </c>
      <c r="EI30" s="1" t="s">
        <v>489</v>
      </c>
      <c r="EJ30" s="1" t="s">
        <v>489</v>
      </c>
      <c r="EK30" s="1" t="s">
        <v>489</v>
      </c>
      <c r="EL30" s="1" t="s">
        <v>489</v>
      </c>
      <c r="EM30" s="1" t="s">
        <v>225</v>
      </c>
      <c r="EN30" s="1" t="s">
        <v>225</v>
      </c>
      <c r="EO30" s="1" t="s">
        <v>225</v>
      </c>
      <c r="EP30" s="1" t="s">
        <v>225</v>
      </c>
      <c r="EQ30" s="1" t="s">
        <v>225</v>
      </c>
      <c r="ER30" s="1" t="s">
        <v>225</v>
      </c>
      <c r="ES30" s="1" t="s">
        <v>225</v>
      </c>
      <c r="ET30" s="1" t="s">
        <v>225</v>
      </c>
      <c r="EU30" s="1" t="s">
        <v>225</v>
      </c>
      <c r="EV30" s="1" t="s">
        <v>225</v>
      </c>
      <c r="EW30" s="1" t="s">
        <v>225</v>
      </c>
      <c r="EX30" s="1" t="s">
        <v>225</v>
      </c>
      <c r="EY30" s="1" t="s">
        <v>225</v>
      </c>
      <c r="EZ30" s="1" t="s">
        <v>225</v>
      </c>
      <c r="FA30" s="1" t="s">
        <v>225</v>
      </c>
      <c r="FB30" s="1" t="s">
        <v>225</v>
      </c>
      <c r="FC30" s="1" t="s">
        <v>225</v>
      </c>
      <c r="FD30" s="1" t="s">
        <v>225</v>
      </c>
      <c r="FE30" s="1" t="s">
        <v>225</v>
      </c>
      <c r="FF30" s="1" t="s">
        <v>225</v>
      </c>
      <c r="FG30" s="1" t="s">
        <v>225</v>
      </c>
      <c r="FH30" s="1" t="s">
        <v>225</v>
      </c>
      <c r="FI30" s="1" t="s">
        <v>225</v>
      </c>
      <c r="FJ30" s="1" t="s">
        <v>225</v>
      </c>
      <c r="FK30" s="1" t="s">
        <v>225</v>
      </c>
      <c r="FL30" s="1" t="s">
        <v>225</v>
      </c>
      <c r="FM30" s="1" t="s">
        <v>225</v>
      </c>
      <c r="FN30" s="1" t="s">
        <v>225</v>
      </c>
      <c r="FO30" s="1" t="s">
        <v>225</v>
      </c>
      <c r="FP30" s="1" t="s">
        <v>225</v>
      </c>
      <c r="FQ30" s="1" t="s">
        <v>225</v>
      </c>
      <c r="FR30" s="1" t="s">
        <v>225</v>
      </c>
      <c r="FS30" s="1" t="s">
        <v>225</v>
      </c>
      <c r="FT30" s="1" t="s">
        <v>225</v>
      </c>
      <c r="FU30" s="1" t="s">
        <v>225</v>
      </c>
      <c r="FV30" s="1" t="s">
        <v>225</v>
      </c>
      <c r="FW30" s="1" t="s">
        <v>225</v>
      </c>
      <c r="FX30" s="1" t="s">
        <v>225</v>
      </c>
    </row>
    <row r="31" spans="1:180" x14ac:dyDescent="0.3">
      <c r="A31" s="75" t="s">
        <v>24</v>
      </c>
      <c r="B31" s="1" t="s">
        <v>489</v>
      </c>
      <c r="C31" s="1">
        <v>0.159</v>
      </c>
      <c r="D31" s="1" t="s">
        <v>489</v>
      </c>
      <c r="E31" s="1">
        <v>0.33</v>
      </c>
      <c r="F31" s="1">
        <v>0.35899999999999999</v>
      </c>
      <c r="G31" s="1">
        <v>0.31</v>
      </c>
      <c r="H31" s="1">
        <v>1.131</v>
      </c>
      <c r="I31" s="1">
        <v>0.26</v>
      </c>
      <c r="J31" s="1">
        <v>0.28899999999999998</v>
      </c>
      <c r="K31" s="1" t="s">
        <v>489</v>
      </c>
      <c r="L31" s="1">
        <v>0.308</v>
      </c>
      <c r="M31" s="1">
        <v>0.217</v>
      </c>
      <c r="N31" s="1">
        <v>0.38200000000000001</v>
      </c>
      <c r="O31" s="1">
        <v>0.23200000000000001</v>
      </c>
      <c r="P31" s="1">
        <v>0.27600000000000002</v>
      </c>
      <c r="Q31" s="1">
        <v>0.16900000000000001</v>
      </c>
      <c r="R31" s="1" t="s">
        <v>226</v>
      </c>
      <c r="S31" s="1">
        <v>1.321</v>
      </c>
      <c r="T31" s="1" t="s">
        <v>489</v>
      </c>
      <c r="U31" s="1">
        <v>1.3440000000000001</v>
      </c>
      <c r="V31" s="1">
        <v>1.361</v>
      </c>
      <c r="W31" s="1">
        <v>1.4430000000000001</v>
      </c>
      <c r="X31" s="1">
        <v>1.381</v>
      </c>
      <c r="Y31" s="1">
        <v>1.5649999999999999</v>
      </c>
      <c r="Z31" s="1">
        <v>1.349</v>
      </c>
      <c r="AA31" s="1">
        <v>0.78400000000000003</v>
      </c>
      <c r="AB31" s="1">
        <v>1.2450000000000001</v>
      </c>
      <c r="AC31" s="1">
        <v>1.2689999999999999</v>
      </c>
      <c r="AD31" s="1">
        <v>1.2589999999999999</v>
      </c>
      <c r="AE31" s="1">
        <v>1.3640000000000001</v>
      </c>
      <c r="AF31" s="1">
        <v>1.2829999999999999</v>
      </c>
      <c r="AG31" s="1">
        <v>1.3580000000000001</v>
      </c>
      <c r="AH31" s="1">
        <v>1.347</v>
      </c>
      <c r="AI31" s="1">
        <v>1.242</v>
      </c>
      <c r="AJ31" s="1">
        <v>1.3120000000000001</v>
      </c>
      <c r="AK31" s="1">
        <v>1.52</v>
      </c>
      <c r="AL31" s="1">
        <v>1.274</v>
      </c>
      <c r="AM31" s="1">
        <v>1.4039999999999999</v>
      </c>
      <c r="AN31" s="1" t="s">
        <v>489</v>
      </c>
      <c r="AO31" s="1" t="s">
        <v>225</v>
      </c>
      <c r="AP31" s="1" t="s">
        <v>489</v>
      </c>
      <c r="AQ31" s="9">
        <v>0.6</v>
      </c>
      <c r="AR31" s="9">
        <v>0.54</v>
      </c>
      <c r="AS31" s="1">
        <v>0.48499999999999999</v>
      </c>
      <c r="AT31" s="1">
        <v>0.53200000000000003</v>
      </c>
      <c r="AU31" s="1">
        <v>0.47699999999999998</v>
      </c>
      <c r="AV31" s="1">
        <v>0.58299999999999996</v>
      </c>
      <c r="AW31" s="1">
        <v>0.91100000000000003</v>
      </c>
      <c r="AX31" s="1">
        <v>0.53900000000000003</v>
      </c>
      <c r="AY31" s="1">
        <v>0.56499999999999995</v>
      </c>
      <c r="AZ31" s="9">
        <v>0.217</v>
      </c>
      <c r="BA31" s="1">
        <v>0.4</v>
      </c>
      <c r="BB31" s="1">
        <v>0.46800000000000003</v>
      </c>
      <c r="BC31" s="1">
        <v>0.47599999999999998</v>
      </c>
      <c r="BD31" s="1">
        <v>0.29199999999999998</v>
      </c>
      <c r="BE31" s="1">
        <v>0.42899999999999999</v>
      </c>
      <c r="BF31" s="1">
        <v>0.29199999999999998</v>
      </c>
      <c r="BG31" s="1">
        <v>0.32</v>
      </c>
      <c r="BH31" s="1">
        <v>0.94599999999999995</v>
      </c>
      <c r="BI31" s="1">
        <v>0.79900000000000004</v>
      </c>
      <c r="BJ31" s="1">
        <v>0.88300000000000001</v>
      </c>
      <c r="BK31" s="1">
        <v>0.84699999999999998</v>
      </c>
      <c r="BL31" s="1">
        <v>0.87</v>
      </c>
      <c r="BM31" s="1">
        <v>0.88700000000000001</v>
      </c>
      <c r="BN31" s="1">
        <v>1.0569999999999999</v>
      </c>
      <c r="BO31" s="1">
        <v>1.087</v>
      </c>
      <c r="BP31" s="1">
        <v>0.97799999999999998</v>
      </c>
      <c r="BQ31" s="1">
        <v>0.85</v>
      </c>
      <c r="BR31" s="1">
        <v>0.878</v>
      </c>
      <c r="BS31" s="1">
        <v>0.50700000000000001</v>
      </c>
      <c r="BT31" s="1">
        <v>0.46400000000000002</v>
      </c>
      <c r="BU31" s="1">
        <v>1.2669999999999999</v>
      </c>
      <c r="BV31" s="1">
        <v>1.141</v>
      </c>
      <c r="BW31" s="1">
        <v>1.097</v>
      </c>
      <c r="BX31" s="1">
        <v>1.252</v>
      </c>
      <c r="BY31" s="1">
        <v>1.304</v>
      </c>
      <c r="BZ31" s="1">
        <v>1.3009999999999999</v>
      </c>
      <c r="CA31" s="1">
        <v>1.1850000000000001</v>
      </c>
      <c r="CB31" s="1">
        <v>1.1779999999999999</v>
      </c>
      <c r="CC31" s="1">
        <v>1.2</v>
      </c>
      <c r="CD31" s="1">
        <v>1.2090000000000001</v>
      </c>
      <c r="CE31" s="1">
        <v>1.022</v>
      </c>
      <c r="CF31" s="1">
        <v>0.97399999999999998</v>
      </c>
      <c r="CG31" s="1">
        <v>1.742</v>
      </c>
      <c r="CH31" s="1">
        <v>1.2729999999999999</v>
      </c>
      <c r="CI31" s="1">
        <v>1.234</v>
      </c>
      <c r="CJ31" s="1">
        <v>0.246</v>
      </c>
      <c r="CK31" s="1">
        <v>0.192</v>
      </c>
      <c r="CL31" s="1">
        <v>0.38600000000000001</v>
      </c>
      <c r="CM31" s="1">
        <v>0.222</v>
      </c>
      <c r="CN31" s="1">
        <v>0.36199999999999999</v>
      </c>
      <c r="CO31" s="1">
        <v>0.50900000000000001</v>
      </c>
      <c r="CP31" s="1">
        <v>0.2</v>
      </c>
      <c r="CQ31" s="1">
        <v>0.27900000000000003</v>
      </c>
      <c r="CR31" s="1">
        <v>0.23200000000000001</v>
      </c>
      <c r="CS31" s="1">
        <v>0.41399999999999998</v>
      </c>
      <c r="CT31" s="1">
        <v>0.158</v>
      </c>
      <c r="CU31" s="1">
        <v>0.24399999999999999</v>
      </c>
      <c r="CV31" s="1">
        <v>0.22800000000000001</v>
      </c>
      <c r="CW31" s="1">
        <v>0.20899999999999999</v>
      </c>
      <c r="CX31" s="1">
        <v>0.35899999999999999</v>
      </c>
      <c r="CY31" s="1">
        <v>0.22800000000000001</v>
      </c>
      <c r="CZ31" s="1">
        <v>0.28699999999999998</v>
      </c>
      <c r="DA31" s="1">
        <v>0.217</v>
      </c>
      <c r="DB31" s="1">
        <v>0.318</v>
      </c>
      <c r="DC31" s="1">
        <v>0.39500000000000002</v>
      </c>
      <c r="DD31" s="1">
        <v>0.39800000000000002</v>
      </c>
      <c r="DE31" s="1">
        <v>0.45900000000000002</v>
      </c>
      <c r="DF31" s="1">
        <v>0.46400000000000002</v>
      </c>
      <c r="DG31" s="1">
        <v>0.159</v>
      </c>
      <c r="DH31" s="1" t="s">
        <v>489</v>
      </c>
      <c r="DI31" s="1">
        <v>0.16500000000000001</v>
      </c>
      <c r="DJ31" s="1">
        <v>0.34799999999999998</v>
      </c>
      <c r="DK31" s="1">
        <v>0.53100000000000003</v>
      </c>
      <c r="DL31" s="1">
        <v>0.16500000000000001</v>
      </c>
      <c r="DM31" s="1">
        <v>0.34799999999999998</v>
      </c>
      <c r="DN31" s="1">
        <v>0.53100000000000003</v>
      </c>
      <c r="DO31" s="1">
        <v>0.40500000000000003</v>
      </c>
      <c r="DP31" s="1">
        <v>0.47799999999999998</v>
      </c>
      <c r="DQ31" s="1">
        <v>0.24399999999999999</v>
      </c>
      <c r="DR31" s="1">
        <v>0.25</v>
      </c>
      <c r="DS31" s="1">
        <v>0.28999999999999998</v>
      </c>
      <c r="DT31" s="1">
        <v>0.19700000000000001</v>
      </c>
      <c r="DU31" s="1">
        <v>0.192</v>
      </c>
      <c r="DV31" s="1">
        <v>0.27600000000000002</v>
      </c>
      <c r="DW31" s="1">
        <v>0.20200000000000001</v>
      </c>
      <c r="DX31" s="1" t="s">
        <v>489</v>
      </c>
      <c r="DY31" s="1">
        <v>0.245</v>
      </c>
      <c r="DZ31" s="1" t="s">
        <v>226</v>
      </c>
      <c r="EA31" s="1" t="s">
        <v>226</v>
      </c>
      <c r="EB31" s="1" t="s">
        <v>489</v>
      </c>
      <c r="EC31" s="1">
        <v>0.34200000000000003</v>
      </c>
      <c r="ED31" s="1">
        <v>0.14499999999999999</v>
      </c>
      <c r="EE31" s="1">
        <v>0.16700000000000001</v>
      </c>
      <c r="EF31" s="1" t="s">
        <v>489</v>
      </c>
      <c r="EG31" s="1" t="s">
        <v>489</v>
      </c>
      <c r="EH31" s="1">
        <v>0.33800000000000002</v>
      </c>
      <c r="EI31" s="1">
        <v>1.1930000000000001</v>
      </c>
      <c r="EJ31" s="1">
        <v>1.1499999999999999</v>
      </c>
      <c r="EK31" s="1">
        <v>1.2649999999999999</v>
      </c>
      <c r="EL31" s="1">
        <v>1.1559999999999999</v>
      </c>
      <c r="EM31" s="1" t="s">
        <v>225</v>
      </c>
      <c r="EN31" s="1" t="s">
        <v>225</v>
      </c>
      <c r="EO31" s="1" t="s">
        <v>225</v>
      </c>
      <c r="EP31" s="1" t="s">
        <v>225</v>
      </c>
      <c r="EQ31" s="1" t="s">
        <v>225</v>
      </c>
      <c r="ER31" s="1" t="s">
        <v>225</v>
      </c>
      <c r="ES31" s="1" t="s">
        <v>225</v>
      </c>
      <c r="ET31" s="1" t="s">
        <v>225</v>
      </c>
      <c r="EU31" s="1" t="s">
        <v>225</v>
      </c>
      <c r="EV31" s="1" t="s">
        <v>225</v>
      </c>
      <c r="EW31" s="1" t="s">
        <v>225</v>
      </c>
      <c r="EX31" s="1" t="s">
        <v>225</v>
      </c>
      <c r="EY31" s="1" t="s">
        <v>225</v>
      </c>
      <c r="EZ31" s="1" t="s">
        <v>225</v>
      </c>
      <c r="FA31" s="1" t="s">
        <v>225</v>
      </c>
      <c r="FB31" s="1" t="s">
        <v>225</v>
      </c>
      <c r="FC31" s="1" t="s">
        <v>225</v>
      </c>
      <c r="FD31" s="1" t="s">
        <v>225</v>
      </c>
      <c r="FE31" s="1" t="s">
        <v>225</v>
      </c>
      <c r="FF31" s="1" t="s">
        <v>225</v>
      </c>
      <c r="FG31" s="1" t="s">
        <v>225</v>
      </c>
      <c r="FH31" s="1" t="s">
        <v>225</v>
      </c>
      <c r="FI31" s="1" t="s">
        <v>225</v>
      </c>
      <c r="FJ31" s="1" t="s">
        <v>225</v>
      </c>
      <c r="FK31" s="1" t="s">
        <v>225</v>
      </c>
      <c r="FL31" s="1" t="s">
        <v>225</v>
      </c>
      <c r="FM31" s="1" t="s">
        <v>225</v>
      </c>
      <c r="FN31" s="1" t="s">
        <v>225</v>
      </c>
      <c r="FO31" s="1" t="s">
        <v>225</v>
      </c>
      <c r="FP31" s="1" t="s">
        <v>225</v>
      </c>
      <c r="FQ31" s="1" t="s">
        <v>225</v>
      </c>
      <c r="FR31" s="1" t="s">
        <v>225</v>
      </c>
      <c r="FS31" s="1" t="s">
        <v>225</v>
      </c>
      <c r="FT31" s="1" t="s">
        <v>225</v>
      </c>
      <c r="FU31" s="1" t="s">
        <v>225</v>
      </c>
      <c r="FV31" s="1" t="s">
        <v>225</v>
      </c>
      <c r="FW31" s="1" t="s">
        <v>225</v>
      </c>
      <c r="FX31" s="1" t="s">
        <v>225</v>
      </c>
    </row>
    <row r="32" spans="1:180" x14ac:dyDescent="0.3">
      <c r="A32" s="75" t="s">
        <v>25</v>
      </c>
      <c r="B32" s="1" t="s">
        <v>489</v>
      </c>
      <c r="C32" s="1" t="s">
        <v>489</v>
      </c>
      <c r="D32" s="1" t="s">
        <v>489</v>
      </c>
      <c r="E32" s="1">
        <v>0.19600000000000001</v>
      </c>
      <c r="F32" s="1" t="s">
        <v>489</v>
      </c>
      <c r="G32" s="1" t="s">
        <v>489</v>
      </c>
      <c r="H32" s="1">
        <v>0.35099999999999998</v>
      </c>
      <c r="I32" s="1" t="s">
        <v>489</v>
      </c>
      <c r="J32" s="1">
        <v>0.187</v>
      </c>
      <c r="K32" s="1">
        <v>0.16200000000000001</v>
      </c>
      <c r="L32" s="1" t="s">
        <v>489</v>
      </c>
      <c r="M32" s="1">
        <v>0.17699999999999999</v>
      </c>
      <c r="N32" s="1">
        <v>0.25</v>
      </c>
      <c r="O32" s="1">
        <v>0.182</v>
      </c>
      <c r="P32" s="1">
        <v>0.153</v>
      </c>
      <c r="Q32" s="1">
        <v>0.187</v>
      </c>
      <c r="R32" s="1" t="s">
        <v>489</v>
      </c>
      <c r="S32" s="1">
        <v>0.27800000000000002</v>
      </c>
      <c r="T32" s="1" t="s">
        <v>489</v>
      </c>
      <c r="U32" s="1">
        <v>0.31900000000000001</v>
      </c>
      <c r="V32" s="1">
        <v>0.28999999999999998</v>
      </c>
      <c r="W32" s="1">
        <v>0.47599999999999998</v>
      </c>
      <c r="X32" s="1">
        <v>0.29099999999999998</v>
      </c>
      <c r="Y32" s="1">
        <v>0.36499999999999999</v>
      </c>
      <c r="Z32" s="1">
        <v>0.20100000000000001</v>
      </c>
      <c r="AA32" s="1">
        <v>0.23499999999999999</v>
      </c>
      <c r="AB32" s="1">
        <v>0.28999999999999998</v>
      </c>
      <c r="AC32" s="1">
        <v>0.19400000000000001</v>
      </c>
      <c r="AD32" s="1">
        <v>0.17199999999999999</v>
      </c>
      <c r="AE32" s="1">
        <v>0.25900000000000001</v>
      </c>
      <c r="AF32" s="1">
        <v>0.27900000000000003</v>
      </c>
      <c r="AG32" s="1">
        <v>0.28299999999999997</v>
      </c>
      <c r="AH32" s="1">
        <v>0.26300000000000001</v>
      </c>
      <c r="AI32" s="1">
        <v>0.24399999999999999</v>
      </c>
      <c r="AJ32" s="1">
        <v>0.23200000000000001</v>
      </c>
      <c r="AK32" s="1">
        <v>0.378</v>
      </c>
      <c r="AL32" s="1">
        <v>0.19800000000000001</v>
      </c>
      <c r="AM32" s="1">
        <v>0.19900000000000001</v>
      </c>
      <c r="AN32" s="1" t="s">
        <v>489</v>
      </c>
      <c r="AO32" s="1" t="s">
        <v>489</v>
      </c>
      <c r="AP32" s="1" t="s">
        <v>489</v>
      </c>
      <c r="AQ32" s="9">
        <v>0.19400000000000001</v>
      </c>
      <c r="AR32" s="9">
        <v>0.16700000000000001</v>
      </c>
      <c r="AS32" s="1" t="s">
        <v>489</v>
      </c>
      <c r="AT32" s="1" t="s">
        <v>489</v>
      </c>
      <c r="AU32" s="1">
        <v>0.155</v>
      </c>
      <c r="AV32" s="1">
        <v>0.25800000000000001</v>
      </c>
      <c r="AW32" s="1">
        <v>0.29099999999999998</v>
      </c>
      <c r="AX32" s="1">
        <v>0.224</v>
      </c>
      <c r="AY32" s="1">
        <v>0.25</v>
      </c>
      <c r="AZ32" s="9" t="s">
        <v>489</v>
      </c>
      <c r="BA32" s="1">
        <v>0.17199999999999999</v>
      </c>
      <c r="BB32" s="1" t="s">
        <v>489</v>
      </c>
      <c r="BC32" s="1" t="s">
        <v>489</v>
      </c>
      <c r="BD32" s="1">
        <v>0.184</v>
      </c>
      <c r="BE32" s="1" t="s">
        <v>489</v>
      </c>
      <c r="BF32" s="1" t="s">
        <v>489</v>
      </c>
      <c r="BG32" s="1">
        <v>0.159</v>
      </c>
      <c r="BH32" s="1">
        <v>0.27500000000000002</v>
      </c>
      <c r="BI32" s="1">
        <v>0.26500000000000001</v>
      </c>
      <c r="BJ32" s="1">
        <v>0.24</v>
      </c>
      <c r="BK32" s="1">
        <v>0.23599999999999999</v>
      </c>
      <c r="BL32" s="1">
        <v>0.23899999999999999</v>
      </c>
      <c r="BM32" s="1">
        <v>0.23200000000000001</v>
      </c>
      <c r="BN32" s="1">
        <v>0.23899999999999999</v>
      </c>
      <c r="BO32" s="1">
        <v>0.22500000000000001</v>
      </c>
      <c r="BP32" s="1">
        <v>0.191</v>
      </c>
      <c r="BQ32" s="1">
        <v>0.29799999999999999</v>
      </c>
      <c r="BR32" s="1">
        <v>0.21</v>
      </c>
      <c r="BS32" s="1">
        <v>0.16400000000000001</v>
      </c>
      <c r="BT32" s="1">
        <v>0.19800000000000001</v>
      </c>
      <c r="BU32" s="1">
        <v>0.309</v>
      </c>
      <c r="BV32" s="1">
        <v>0.21</v>
      </c>
      <c r="BW32" s="1">
        <v>0.26800000000000002</v>
      </c>
      <c r="BX32" s="1">
        <v>0.23400000000000001</v>
      </c>
      <c r="BY32" s="1">
        <v>0.31900000000000001</v>
      </c>
      <c r="BZ32" s="1">
        <v>0.25</v>
      </c>
      <c r="CA32" s="1">
        <v>0.16</v>
      </c>
      <c r="CB32" s="1">
        <v>0.4</v>
      </c>
      <c r="CC32" s="1">
        <v>0.2</v>
      </c>
      <c r="CD32" s="1">
        <v>0.28899999999999998</v>
      </c>
      <c r="CE32" s="1">
        <v>0.23400000000000001</v>
      </c>
      <c r="CF32" s="1">
        <v>0.314</v>
      </c>
      <c r="CG32" s="1">
        <v>0.27200000000000002</v>
      </c>
      <c r="CH32" s="1">
        <v>0.36199999999999999</v>
      </c>
      <c r="CI32" s="1">
        <v>0.36</v>
      </c>
      <c r="CJ32" s="1" t="s">
        <v>489</v>
      </c>
      <c r="CK32" s="1">
        <v>0.14199999999999999</v>
      </c>
      <c r="CL32" s="1" t="s">
        <v>489</v>
      </c>
      <c r="CM32" s="1">
        <v>0.19600000000000001</v>
      </c>
      <c r="CN32" s="1" t="s">
        <v>489</v>
      </c>
      <c r="CO32" s="1">
        <v>0.193</v>
      </c>
      <c r="CP32" s="1" t="s">
        <v>489</v>
      </c>
      <c r="CQ32" s="1">
        <v>0.20599999999999999</v>
      </c>
      <c r="CR32" s="1">
        <v>0.19600000000000001</v>
      </c>
      <c r="CS32" s="1" t="s">
        <v>489</v>
      </c>
      <c r="CT32" s="1">
        <v>0.154</v>
      </c>
      <c r="CU32" s="1">
        <v>0.16200000000000001</v>
      </c>
      <c r="CV32" s="1" t="s">
        <v>489</v>
      </c>
      <c r="CW32" s="1">
        <v>0.20599999999999999</v>
      </c>
      <c r="CX32" s="1">
        <v>0.185</v>
      </c>
      <c r="CY32" s="1">
        <v>0.17399999999999999</v>
      </c>
      <c r="CZ32" s="1">
        <v>0.16400000000000001</v>
      </c>
      <c r="DA32" s="1" t="s">
        <v>489</v>
      </c>
      <c r="DB32" s="1" t="s">
        <v>489</v>
      </c>
      <c r="DC32" s="1">
        <v>0.23899999999999999</v>
      </c>
      <c r="DD32" s="1">
        <v>0.223</v>
      </c>
      <c r="DE32" s="1">
        <v>0.17399999999999999</v>
      </c>
      <c r="DF32" s="1">
        <v>0.26800000000000002</v>
      </c>
      <c r="DG32" s="1" t="s">
        <v>489</v>
      </c>
      <c r="DH32" s="1" t="s">
        <v>489</v>
      </c>
      <c r="DI32" s="1" t="s">
        <v>489</v>
      </c>
      <c r="DJ32" s="1">
        <v>0.16600000000000001</v>
      </c>
      <c r="DK32" s="1">
        <v>0.22500000000000001</v>
      </c>
      <c r="DL32" s="1" t="s">
        <v>489</v>
      </c>
      <c r="DM32" s="1">
        <v>0.16600000000000001</v>
      </c>
      <c r="DN32" s="1">
        <v>0.22500000000000001</v>
      </c>
      <c r="DO32" s="1" t="s">
        <v>489</v>
      </c>
      <c r="DP32" s="1">
        <v>0.185</v>
      </c>
      <c r="DQ32" s="1" t="s">
        <v>489</v>
      </c>
      <c r="DR32" s="1" t="s">
        <v>489</v>
      </c>
      <c r="DS32" s="1">
        <v>0.21</v>
      </c>
      <c r="DT32" s="1">
        <v>0.14799999999999999</v>
      </c>
      <c r="DU32" s="1" t="s">
        <v>489</v>
      </c>
      <c r="DV32" s="1">
        <v>0.154</v>
      </c>
      <c r="DW32" s="1">
        <v>0.17199999999999999</v>
      </c>
      <c r="DX32" s="1">
        <v>0.185</v>
      </c>
      <c r="DY32" s="1">
        <v>0.17899999999999999</v>
      </c>
      <c r="DZ32" s="1" t="s">
        <v>489</v>
      </c>
      <c r="EA32" s="1" t="s">
        <v>489</v>
      </c>
      <c r="EB32" s="1" t="s">
        <v>489</v>
      </c>
      <c r="EC32" s="1">
        <v>0.188</v>
      </c>
      <c r="ED32" s="1" t="s">
        <v>489</v>
      </c>
      <c r="EE32" s="1" t="s">
        <v>489</v>
      </c>
      <c r="EF32" s="1" t="s">
        <v>489</v>
      </c>
      <c r="EG32" s="1">
        <v>0.14499999999999999</v>
      </c>
      <c r="EH32" s="1">
        <v>0.22500000000000001</v>
      </c>
      <c r="EI32" s="1">
        <v>0.26400000000000001</v>
      </c>
      <c r="EJ32" s="1">
        <v>0.20599999999999999</v>
      </c>
      <c r="EK32" s="1">
        <v>0.218</v>
      </c>
      <c r="EL32" s="1">
        <v>0.28299999999999997</v>
      </c>
      <c r="EM32" s="1">
        <v>0.192</v>
      </c>
      <c r="EN32" s="1" t="s">
        <v>489</v>
      </c>
      <c r="EO32" s="1">
        <v>0.21299999999999999</v>
      </c>
      <c r="EP32" s="1">
        <v>0.214</v>
      </c>
      <c r="EQ32" s="1" t="s">
        <v>489</v>
      </c>
      <c r="ER32" s="1">
        <v>0.19800000000000001</v>
      </c>
      <c r="ES32" s="1">
        <v>0.27800000000000002</v>
      </c>
      <c r="ET32" s="1">
        <v>0.29399999999999998</v>
      </c>
      <c r="EU32" s="1">
        <v>0.25700000000000001</v>
      </c>
      <c r="EV32" s="1" t="s">
        <v>489</v>
      </c>
      <c r="EW32" s="1">
        <v>0.16200000000000001</v>
      </c>
      <c r="EX32" s="1">
        <v>0.25</v>
      </c>
      <c r="EY32" s="1" t="s">
        <v>489</v>
      </c>
      <c r="EZ32" s="1">
        <v>0.29299999999999998</v>
      </c>
      <c r="FA32" s="1">
        <v>0.26100000000000001</v>
      </c>
      <c r="FB32" s="1">
        <v>0.27800000000000002</v>
      </c>
      <c r="FC32" s="1">
        <v>0.34599999999999997</v>
      </c>
      <c r="FD32" s="1">
        <v>0.20699999999999999</v>
      </c>
      <c r="FE32" s="1">
        <v>0.23899999999999999</v>
      </c>
      <c r="FF32" s="1">
        <v>0.26400000000000001</v>
      </c>
      <c r="FG32" s="1" t="s">
        <v>226</v>
      </c>
      <c r="FH32" s="1" t="s">
        <v>489</v>
      </c>
      <c r="FI32" s="1" t="s">
        <v>489</v>
      </c>
      <c r="FJ32" s="1">
        <v>0.154</v>
      </c>
      <c r="FK32" s="1" t="s">
        <v>489</v>
      </c>
      <c r="FL32" s="1" t="s">
        <v>226</v>
      </c>
      <c r="FM32" s="1" t="s">
        <v>489</v>
      </c>
      <c r="FN32" s="1" t="s">
        <v>489</v>
      </c>
      <c r="FO32" s="1">
        <v>0.185</v>
      </c>
      <c r="FP32" s="1" t="s">
        <v>489</v>
      </c>
      <c r="FQ32" s="1" t="s">
        <v>489</v>
      </c>
      <c r="FR32" s="1" t="s">
        <v>489</v>
      </c>
      <c r="FS32" s="1" t="s">
        <v>489</v>
      </c>
      <c r="FT32" s="1" t="s">
        <v>489</v>
      </c>
      <c r="FU32" s="1" t="s">
        <v>489</v>
      </c>
      <c r="FV32" s="1" t="s">
        <v>489</v>
      </c>
      <c r="FW32" s="1" t="s">
        <v>489</v>
      </c>
      <c r="FX32" s="1" t="s">
        <v>489</v>
      </c>
    </row>
    <row r="33" spans="1:180" x14ac:dyDescent="0.3">
      <c r="A33" s="75" t="s">
        <v>26</v>
      </c>
      <c r="B33" s="1" t="s">
        <v>489</v>
      </c>
      <c r="C33" s="1" t="s">
        <v>226</v>
      </c>
      <c r="D33" s="1" t="s">
        <v>489</v>
      </c>
      <c r="E33" s="1" t="s">
        <v>489</v>
      </c>
      <c r="F33" s="1">
        <v>0.217</v>
      </c>
      <c r="G33" s="1">
        <v>0.31</v>
      </c>
      <c r="H33" s="1">
        <v>0.67900000000000005</v>
      </c>
      <c r="I33" s="1" t="s">
        <v>489</v>
      </c>
      <c r="J33" s="1" t="s">
        <v>489</v>
      </c>
      <c r="K33" s="1" t="s">
        <v>225</v>
      </c>
      <c r="L33" s="1" t="s">
        <v>489</v>
      </c>
      <c r="M33" s="1" t="s">
        <v>225</v>
      </c>
      <c r="N33" s="1" t="s">
        <v>225</v>
      </c>
      <c r="O33" s="1" t="s">
        <v>225</v>
      </c>
      <c r="P33" s="1">
        <v>0.19500000000000001</v>
      </c>
      <c r="Q33" s="1" t="s">
        <v>489</v>
      </c>
      <c r="R33" s="1" t="s">
        <v>226</v>
      </c>
      <c r="S33" s="1" t="s">
        <v>226</v>
      </c>
      <c r="T33" s="1" t="s">
        <v>489</v>
      </c>
      <c r="U33" s="1">
        <v>0.97799999999999998</v>
      </c>
      <c r="V33" s="1">
        <v>0.99099999999999999</v>
      </c>
      <c r="W33" s="1">
        <v>0.84599999999999997</v>
      </c>
      <c r="X33" s="1" t="s">
        <v>226</v>
      </c>
      <c r="Y33" s="1">
        <v>0.99199999999999999</v>
      </c>
      <c r="Z33" s="1">
        <v>1.07</v>
      </c>
      <c r="AA33" s="1">
        <v>0.59199999999999997</v>
      </c>
      <c r="AB33" s="1">
        <v>0.91</v>
      </c>
      <c r="AC33" s="1" t="s">
        <v>226</v>
      </c>
      <c r="AD33" s="1">
        <v>1.0449999999999999</v>
      </c>
      <c r="AE33" s="1">
        <v>1.0449999999999999</v>
      </c>
      <c r="AF33" s="1">
        <v>0.999</v>
      </c>
      <c r="AG33" s="1">
        <v>0.83599999999999997</v>
      </c>
      <c r="AH33" s="1" t="s">
        <v>226</v>
      </c>
      <c r="AI33" s="1">
        <v>0.82199999999999995</v>
      </c>
      <c r="AJ33" s="1">
        <v>0.73899999999999999</v>
      </c>
      <c r="AK33" s="1">
        <v>1.119</v>
      </c>
      <c r="AL33" s="1">
        <v>0.85199999999999998</v>
      </c>
      <c r="AM33" s="1" t="s">
        <v>226</v>
      </c>
      <c r="AN33" s="1" t="s">
        <v>225</v>
      </c>
      <c r="AO33" s="1" t="s">
        <v>225</v>
      </c>
      <c r="AP33" s="1" t="s">
        <v>489</v>
      </c>
      <c r="AQ33" s="9">
        <v>0.28100000000000003</v>
      </c>
      <c r="AR33" s="9" t="s">
        <v>226</v>
      </c>
      <c r="AS33" s="1" t="s">
        <v>226</v>
      </c>
      <c r="AT33" s="1" t="s">
        <v>226</v>
      </c>
      <c r="AU33" s="1" t="s">
        <v>226</v>
      </c>
      <c r="AV33" s="1" t="s">
        <v>226</v>
      </c>
      <c r="AW33" s="1" t="s">
        <v>226</v>
      </c>
      <c r="AX33" s="1" t="s">
        <v>226</v>
      </c>
      <c r="AY33" s="1" t="s">
        <v>226</v>
      </c>
      <c r="AZ33" s="9" t="s">
        <v>489</v>
      </c>
      <c r="BA33" s="1">
        <v>0.16400000000000001</v>
      </c>
      <c r="BB33" s="1">
        <v>0.17499999999999999</v>
      </c>
      <c r="BC33" s="1">
        <v>0.27700000000000002</v>
      </c>
      <c r="BD33" s="1" t="s">
        <v>489</v>
      </c>
      <c r="BE33" s="1" t="s">
        <v>489</v>
      </c>
      <c r="BF33" s="1" t="s">
        <v>489</v>
      </c>
      <c r="BG33" s="1" t="s">
        <v>489</v>
      </c>
      <c r="BH33" s="1">
        <v>0.74</v>
      </c>
      <c r="BI33" s="1">
        <v>0.70299999999999996</v>
      </c>
      <c r="BJ33" s="1">
        <v>0.57999999999999996</v>
      </c>
      <c r="BK33" s="1">
        <v>0.79400000000000004</v>
      </c>
      <c r="BL33" s="1">
        <v>0.67500000000000004</v>
      </c>
      <c r="BM33" s="1">
        <v>0.67</v>
      </c>
      <c r="BN33" s="1">
        <v>0.624</v>
      </c>
      <c r="BO33" s="1">
        <v>0.76900000000000002</v>
      </c>
      <c r="BP33" s="1">
        <v>0.56599999999999995</v>
      </c>
      <c r="BQ33" s="1">
        <v>0.69199999999999995</v>
      </c>
      <c r="BR33" s="1">
        <v>0.60799999999999998</v>
      </c>
      <c r="BS33" s="1" t="s">
        <v>489</v>
      </c>
      <c r="BT33" s="1">
        <v>0.16400000000000001</v>
      </c>
      <c r="BU33" s="1">
        <v>0.94199999999999995</v>
      </c>
      <c r="BV33" s="1">
        <v>0.81200000000000006</v>
      </c>
      <c r="BW33" s="1">
        <v>0.622</v>
      </c>
      <c r="BX33" s="1">
        <v>0.84499999999999997</v>
      </c>
      <c r="BY33" s="1">
        <v>0.82799999999999996</v>
      </c>
      <c r="BZ33" s="1">
        <v>0.745</v>
      </c>
      <c r="CA33" s="1">
        <v>0.59099999999999997</v>
      </c>
      <c r="CB33" s="1">
        <v>0.871</v>
      </c>
      <c r="CC33" s="1">
        <v>0.83799999999999997</v>
      </c>
      <c r="CD33" s="1">
        <v>0.84099999999999997</v>
      </c>
      <c r="CE33" s="1">
        <v>0.67900000000000005</v>
      </c>
      <c r="CF33" s="1">
        <v>0.495</v>
      </c>
      <c r="CG33" s="1">
        <v>2.3340000000000001</v>
      </c>
      <c r="CH33" s="1">
        <v>0.68500000000000005</v>
      </c>
      <c r="CI33" s="1">
        <v>0.78500000000000003</v>
      </c>
      <c r="CJ33" s="1" t="s">
        <v>489</v>
      </c>
      <c r="CK33" s="1" t="s">
        <v>226</v>
      </c>
      <c r="CL33" s="1" t="s">
        <v>226</v>
      </c>
      <c r="CM33" s="1">
        <v>0.18</v>
      </c>
      <c r="CN33" s="1" t="s">
        <v>489</v>
      </c>
      <c r="CO33" s="1">
        <v>0.47</v>
      </c>
      <c r="CP33" s="1" t="s">
        <v>226</v>
      </c>
      <c r="CQ33" s="1" t="s">
        <v>489</v>
      </c>
      <c r="CR33" s="1" t="s">
        <v>489</v>
      </c>
      <c r="CS33" s="1">
        <v>0.19400000000000001</v>
      </c>
      <c r="CT33" s="1" t="s">
        <v>225</v>
      </c>
      <c r="CU33" s="1" t="s">
        <v>225</v>
      </c>
      <c r="CV33" s="1" t="s">
        <v>489</v>
      </c>
      <c r="CW33" s="1" t="s">
        <v>225</v>
      </c>
      <c r="CX33" s="1" t="s">
        <v>489</v>
      </c>
      <c r="CY33" s="1" t="s">
        <v>489</v>
      </c>
      <c r="CZ33" s="1" t="s">
        <v>489</v>
      </c>
      <c r="DA33" s="1" t="s">
        <v>489</v>
      </c>
      <c r="DB33" s="1" t="s">
        <v>489</v>
      </c>
      <c r="DC33" s="1">
        <v>0.28100000000000003</v>
      </c>
      <c r="DD33" s="1" t="s">
        <v>489</v>
      </c>
      <c r="DE33" s="1" t="s">
        <v>489</v>
      </c>
      <c r="DF33" s="1">
        <v>0.35299999999999998</v>
      </c>
      <c r="DG33" s="1" t="s">
        <v>489</v>
      </c>
      <c r="DH33" s="1" t="s">
        <v>226</v>
      </c>
      <c r="DI33" s="1" t="s">
        <v>489</v>
      </c>
      <c r="DJ33" s="1" t="s">
        <v>489</v>
      </c>
      <c r="DK33" s="1">
        <v>0.24</v>
      </c>
      <c r="DL33" s="1" t="s">
        <v>489</v>
      </c>
      <c r="DM33" s="1" t="s">
        <v>489</v>
      </c>
      <c r="DN33" s="1">
        <v>0.24</v>
      </c>
      <c r="DO33" s="1" t="s">
        <v>489</v>
      </c>
      <c r="DP33" s="1">
        <v>0.27400000000000002</v>
      </c>
      <c r="DQ33" s="1" t="s">
        <v>226</v>
      </c>
      <c r="DR33" s="1" t="s">
        <v>226</v>
      </c>
      <c r="DS33" s="1" t="s">
        <v>489</v>
      </c>
      <c r="DT33" s="1" t="s">
        <v>226</v>
      </c>
      <c r="DU33" s="1" t="s">
        <v>226</v>
      </c>
      <c r="DV33" s="1" t="s">
        <v>489</v>
      </c>
      <c r="DW33" s="1" t="s">
        <v>489</v>
      </c>
      <c r="DX33" s="1" t="s">
        <v>489</v>
      </c>
      <c r="DY33" s="1" t="s">
        <v>489</v>
      </c>
      <c r="DZ33" s="1" t="s">
        <v>489</v>
      </c>
      <c r="EA33" s="1" t="s">
        <v>489</v>
      </c>
      <c r="EB33" s="1" t="s">
        <v>226</v>
      </c>
      <c r="EC33" s="1" t="s">
        <v>489</v>
      </c>
      <c r="ED33" s="1" t="s">
        <v>226</v>
      </c>
      <c r="EE33" s="1" t="s">
        <v>489</v>
      </c>
      <c r="EF33" s="1" t="s">
        <v>226</v>
      </c>
      <c r="EG33" s="1" t="s">
        <v>226</v>
      </c>
      <c r="EH33" s="1">
        <v>0.214</v>
      </c>
      <c r="EI33" s="1">
        <v>0.66400000000000003</v>
      </c>
      <c r="EJ33" s="1">
        <v>0.73799999999999999</v>
      </c>
      <c r="EK33" s="1">
        <v>0.76300000000000001</v>
      </c>
      <c r="EL33" s="1">
        <v>0.69299999999999995</v>
      </c>
      <c r="EM33" s="1">
        <v>0.53200000000000003</v>
      </c>
      <c r="EN33" s="1">
        <v>0.59699999999999998</v>
      </c>
      <c r="EO33" s="1">
        <v>0.627</v>
      </c>
      <c r="EP33" s="1">
        <v>0.71399999999999997</v>
      </c>
      <c r="EQ33" s="1">
        <v>0.505</v>
      </c>
      <c r="ER33" s="1">
        <v>0.64400000000000002</v>
      </c>
      <c r="ES33" s="1">
        <v>0.68</v>
      </c>
      <c r="ET33" s="1">
        <v>0.72199999999999998</v>
      </c>
      <c r="EU33" s="1">
        <v>0.52900000000000003</v>
      </c>
      <c r="EV33" s="1">
        <v>0.61499999999999999</v>
      </c>
      <c r="EW33" s="1">
        <v>0.48199999999999998</v>
      </c>
      <c r="EX33" s="1">
        <v>0.63500000000000001</v>
      </c>
      <c r="EY33" s="1">
        <v>0.73499999999999999</v>
      </c>
      <c r="EZ33" s="1">
        <v>0.72099999999999997</v>
      </c>
      <c r="FA33" s="1">
        <v>0.65300000000000002</v>
      </c>
      <c r="FB33" s="1">
        <v>0.754</v>
      </c>
      <c r="FC33" s="1">
        <v>0.69699999999999995</v>
      </c>
      <c r="FD33" s="1">
        <v>0.56599999999999995</v>
      </c>
      <c r="FE33" s="1">
        <v>0.622</v>
      </c>
      <c r="FF33" s="1">
        <v>0.81</v>
      </c>
      <c r="FG33" s="1">
        <v>0.60599999999999998</v>
      </c>
      <c r="FH33" s="1" t="s">
        <v>226</v>
      </c>
      <c r="FI33" s="1" t="s">
        <v>489</v>
      </c>
      <c r="FJ33" s="1" t="s">
        <v>226</v>
      </c>
      <c r="FK33" s="1" t="s">
        <v>226</v>
      </c>
      <c r="FL33" s="1" t="s">
        <v>489</v>
      </c>
      <c r="FM33" s="1" t="s">
        <v>489</v>
      </c>
      <c r="FN33" s="1" t="s">
        <v>226</v>
      </c>
      <c r="FO33" s="1" t="s">
        <v>226</v>
      </c>
      <c r="FP33" s="1" t="s">
        <v>226</v>
      </c>
      <c r="FQ33" s="1" t="s">
        <v>489</v>
      </c>
      <c r="FR33" s="1" t="s">
        <v>226</v>
      </c>
      <c r="FS33" s="1" t="s">
        <v>489</v>
      </c>
      <c r="FT33" s="1" t="s">
        <v>226</v>
      </c>
      <c r="FU33" s="1" t="s">
        <v>226</v>
      </c>
      <c r="FV33" s="1" t="s">
        <v>489</v>
      </c>
      <c r="FW33" s="1" t="s">
        <v>489</v>
      </c>
      <c r="FX33" s="1" t="s">
        <v>226</v>
      </c>
    </row>
    <row r="34" spans="1:180" x14ac:dyDescent="0.3">
      <c r="A34" s="75" t="s">
        <v>27</v>
      </c>
      <c r="B34" s="1">
        <v>0.55200000000000005</v>
      </c>
      <c r="C34" s="1" t="s">
        <v>226</v>
      </c>
      <c r="D34" s="1" t="s">
        <v>226</v>
      </c>
      <c r="E34" s="1" t="s">
        <v>226</v>
      </c>
      <c r="F34" s="1" t="s">
        <v>226</v>
      </c>
      <c r="G34" s="1" t="s">
        <v>226</v>
      </c>
      <c r="H34" s="1">
        <v>0.224</v>
      </c>
      <c r="I34" s="1">
        <v>0.14399999999999999</v>
      </c>
      <c r="J34" s="1">
        <v>0.154</v>
      </c>
      <c r="K34" s="1">
        <v>0.13900000000000001</v>
      </c>
      <c r="L34" s="1">
        <v>0.13400000000000001</v>
      </c>
      <c r="M34" s="1">
        <v>0.30299999999999999</v>
      </c>
      <c r="N34" s="1">
        <v>0.14499999999999999</v>
      </c>
      <c r="O34" s="1">
        <v>0.24</v>
      </c>
      <c r="P34" s="1">
        <v>0.121</v>
      </c>
      <c r="Q34" s="1">
        <v>1.746</v>
      </c>
      <c r="R34" s="1">
        <v>0.436</v>
      </c>
      <c r="S34" s="1">
        <v>0.23400000000000001</v>
      </c>
      <c r="T34" s="1" t="s">
        <v>489</v>
      </c>
      <c r="U34" s="1">
        <v>0.13</v>
      </c>
      <c r="V34" s="1">
        <v>0.221</v>
      </c>
      <c r="W34" s="1" t="s">
        <v>226</v>
      </c>
      <c r="X34" s="1">
        <v>8.8999999999999996E-2</v>
      </c>
      <c r="Y34" s="1">
        <v>0.14000000000000001</v>
      </c>
      <c r="Z34" s="1">
        <v>0.113</v>
      </c>
      <c r="AA34" s="1" t="s">
        <v>489</v>
      </c>
      <c r="AB34" s="1">
        <v>0.22500000000000001</v>
      </c>
      <c r="AC34" s="1" t="s">
        <v>226</v>
      </c>
      <c r="AD34" s="1">
        <v>0.193</v>
      </c>
      <c r="AE34" s="1">
        <v>0.17599999999999999</v>
      </c>
      <c r="AF34" s="1">
        <v>0.248</v>
      </c>
      <c r="AG34" s="1">
        <v>0.183</v>
      </c>
      <c r="AH34" s="1" t="s">
        <v>489</v>
      </c>
      <c r="AI34" s="1">
        <v>0.13</v>
      </c>
      <c r="AJ34" s="1">
        <v>0.13900000000000001</v>
      </c>
      <c r="AK34" s="1" t="s">
        <v>226</v>
      </c>
      <c r="AL34" s="1">
        <v>0.155</v>
      </c>
      <c r="AM34" s="1">
        <v>0.125</v>
      </c>
      <c r="AN34" s="1" t="s">
        <v>225</v>
      </c>
      <c r="AO34" s="1" t="s">
        <v>489</v>
      </c>
      <c r="AP34" s="1">
        <v>0.42</v>
      </c>
      <c r="AQ34" s="9">
        <v>0.34799999999999998</v>
      </c>
      <c r="AR34" s="9" t="s">
        <v>226</v>
      </c>
      <c r="AS34" s="1" t="s">
        <v>226</v>
      </c>
      <c r="AT34" s="1" t="s">
        <v>226</v>
      </c>
      <c r="AU34" s="1" t="s">
        <v>226</v>
      </c>
      <c r="AV34" s="1" t="s">
        <v>226</v>
      </c>
      <c r="AW34" s="1" t="s">
        <v>226</v>
      </c>
      <c r="AX34" s="1" t="s">
        <v>226</v>
      </c>
      <c r="AY34" s="1" t="s">
        <v>226</v>
      </c>
      <c r="AZ34" s="9">
        <v>0.12</v>
      </c>
      <c r="BA34" s="1">
        <v>0.42099999999999999</v>
      </c>
      <c r="BB34" s="1">
        <v>0.377</v>
      </c>
      <c r="BC34" s="1">
        <v>0.34499999999999997</v>
      </c>
      <c r="BD34" s="1">
        <v>0.26100000000000001</v>
      </c>
      <c r="BE34" s="1">
        <v>0.17199999999999999</v>
      </c>
      <c r="BF34" s="1">
        <v>0.28399999999999997</v>
      </c>
      <c r="BG34" s="1">
        <v>0.19600000000000001</v>
      </c>
      <c r="BH34" s="1">
        <v>0.20899999999999999</v>
      </c>
      <c r="BI34" s="1">
        <v>0.14899999999999999</v>
      </c>
      <c r="BJ34" s="1">
        <v>0.19900000000000001</v>
      </c>
      <c r="BK34" s="1">
        <v>0.27600000000000002</v>
      </c>
      <c r="BL34" s="1">
        <v>0.32200000000000001</v>
      </c>
      <c r="BM34" s="1">
        <v>0.44400000000000001</v>
      </c>
      <c r="BN34" s="1">
        <v>0.19700000000000001</v>
      </c>
      <c r="BO34" s="1">
        <v>0.377</v>
      </c>
      <c r="BP34" s="1">
        <v>0.45900000000000002</v>
      </c>
      <c r="BQ34" s="1">
        <v>0.25900000000000001</v>
      </c>
      <c r="BR34" s="1">
        <v>0.14499999999999999</v>
      </c>
      <c r="BS34" s="1" t="s">
        <v>489</v>
      </c>
      <c r="BT34" s="1">
        <v>0.46500000000000002</v>
      </c>
      <c r="BU34" s="1">
        <v>3.7970000000000002</v>
      </c>
      <c r="BV34" s="1">
        <v>0.19900000000000001</v>
      </c>
      <c r="BW34" s="1">
        <v>0.20899999999999999</v>
      </c>
      <c r="BX34" s="1">
        <v>0.46800000000000003</v>
      </c>
      <c r="BY34" s="1">
        <v>0.28299999999999997</v>
      </c>
      <c r="BZ34" s="1">
        <v>0.129</v>
      </c>
      <c r="CA34" s="1">
        <v>0.24199999999999999</v>
      </c>
      <c r="CB34" s="1">
        <v>0.20899999999999999</v>
      </c>
      <c r="CC34" s="1">
        <v>0.437</v>
      </c>
      <c r="CD34" s="1">
        <v>0.16300000000000001</v>
      </c>
      <c r="CE34" s="1">
        <v>0.27100000000000002</v>
      </c>
      <c r="CF34" s="1">
        <v>2.44</v>
      </c>
      <c r="CG34" s="1">
        <v>0.74099999999999999</v>
      </c>
      <c r="CH34" s="1">
        <v>0.28000000000000003</v>
      </c>
      <c r="CI34" s="1">
        <v>1.2050000000000001</v>
      </c>
      <c r="CJ34" s="1">
        <v>0.29099999999999998</v>
      </c>
      <c r="CK34" s="1">
        <v>0.215</v>
      </c>
      <c r="CL34" s="1">
        <v>0.185</v>
      </c>
      <c r="CM34" s="1">
        <v>0.191</v>
      </c>
      <c r="CN34" s="1">
        <v>0.311</v>
      </c>
      <c r="CO34" s="1">
        <v>3.5230000000000001</v>
      </c>
      <c r="CP34" s="1" t="s">
        <v>226</v>
      </c>
      <c r="CQ34" s="1">
        <v>0.158</v>
      </c>
      <c r="CR34" s="1">
        <v>0.34100000000000003</v>
      </c>
      <c r="CS34" s="1">
        <v>0.26400000000000001</v>
      </c>
      <c r="CT34" s="1">
        <v>0.22500000000000001</v>
      </c>
      <c r="CU34" s="1">
        <v>0.187</v>
      </c>
      <c r="CV34" s="1">
        <v>0.17799999999999999</v>
      </c>
      <c r="CW34" s="1">
        <v>0.26600000000000001</v>
      </c>
      <c r="CX34" s="1">
        <v>0.41799999999999998</v>
      </c>
      <c r="CY34" s="1">
        <v>0.41</v>
      </c>
      <c r="CZ34" s="1">
        <v>0.53300000000000003</v>
      </c>
      <c r="DA34" s="1">
        <v>0.253</v>
      </c>
      <c r="DB34" s="1">
        <v>0.123</v>
      </c>
      <c r="DC34" s="1">
        <v>0.47899999999999998</v>
      </c>
      <c r="DD34" s="1">
        <v>0.251</v>
      </c>
      <c r="DE34" s="1">
        <v>0.14699999999999999</v>
      </c>
      <c r="DF34" s="1">
        <v>1.117</v>
      </c>
      <c r="DG34" s="1" t="s">
        <v>226</v>
      </c>
      <c r="DH34" s="1">
        <v>0.107</v>
      </c>
      <c r="DI34" s="1">
        <v>0.215</v>
      </c>
      <c r="DJ34" s="1">
        <v>0.24199999999999999</v>
      </c>
      <c r="DK34" s="1">
        <v>0.77200000000000002</v>
      </c>
      <c r="DL34" s="1">
        <v>0.215</v>
      </c>
      <c r="DM34" s="1">
        <v>0.24199999999999999</v>
      </c>
      <c r="DN34" s="1">
        <v>0.77200000000000002</v>
      </c>
      <c r="DO34" s="1">
        <v>0.16700000000000001</v>
      </c>
      <c r="DP34" s="1">
        <v>0.44700000000000001</v>
      </c>
      <c r="DQ34" s="1" t="s">
        <v>489</v>
      </c>
      <c r="DR34" s="1" t="s">
        <v>489</v>
      </c>
      <c r="DS34" s="1" t="s">
        <v>489</v>
      </c>
      <c r="DT34" s="1" t="s">
        <v>489</v>
      </c>
      <c r="DU34" s="1" t="s">
        <v>489</v>
      </c>
      <c r="DV34" s="1" t="s">
        <v>489</v>
      </c>
      <c r="DW34" s="1" t="s">
        <v>489</v>
      </c>
      <c r="DX34" s="1" t="s">
        <v>489</v>
      </c>
      <c r="DY34" s="1">
        <v>9.8000000000000004E-2</v>
      </c>
      <c r="DZ34" s="1" t="s">
        <v>489</v>
      </c>
      <c r="EA34" s="1" t="s">
        <v>489</v>
      </c>
      <c r="EB34" s="1" t="s">
        <v>489</v>
      </c>
      <c r="EC34" s="1">
        <v>0.10199999999999999</v>
      </c>
      <c r="ED34" s="1">
        <v>0.10199999999999999</v>
      </c>
      <c r="EE34" s="1">
        <v>0.22800000000000001</v>
      </c>
      <c r="EF34" s="1">
        <v>0.153</v>
      </c>
      <c r="EG34" s="1">
        <v>0.129</v>
      </c>
      <c r="EH34" s="1" t="s">
        <v>226</v>
      </c>
      <c r="EI34" s="1">
        <v>0.161</v>
      </c>
      <c r="EJ34" s="1">
        <v>0.128</v>
      </c>
      <c r="EK34" s="1">
        <v>0.109</v>
      </c>
      <c r="EL34" s="1" t="s">
        <v>226</v>
      </c>
      <c r="EM34" s="1" t="s">
        <v>225</v>
      </c>
      <c r="EN34" s="1" t="s">
        <v>225</v>
      </c>
      <c r="EO34" s="1" t="s">
        <v>225</v>
      </c>
      <c r="EP34" s="1" t="s">
        <v>225</v>
      </c>
      <c r="EQ34" s="1" t="s">
        <v>225</v>
      </c>
      <c r="ER34" s="1" t="s">
        <v>225</v>
      </c>
      <c r="ES34" s="1" t="s">
        <v>225</v>
      </c>
      <c r="ET34" s="1" t="s">
        <v>225</v>
      </c>
      <c r="EU34" s="1" t="s">
        <v>225</v>
      </c>
      <c r="EV34" s="1" t="s">
        <v>225</v>
      </c>
      <c r="EW34" s="1" t="s">
        <v>225</v>
      </c>
      <c r="EX34" s="1" t="s">
        <v>225</v>
      </c>
      <c r="EY34" s="1" t="s">
        <v>225</v>
      </c>
      <c r="EZ34" s="1" t="s">
        <v>225</v>
      </c>
      <c r="FA34" s="1" t="s">
        <v>225</v>
      </c>
      <c r="FB34" s="1" t="s">
        <v>225</v>
      </c>
      <c r="FC34" s="1" t="s">
        <v>225</v>
      </c>
      <c r="FD34" s="1" t="s">
        <v>225</v>
      </c>
      <c r="FE34" s="1" t="s">
        <v>225</v>
      </c>
      <c r="FF34" s="1" t="s">
        <v>225</v>
      </c>
      <c r="FG34" s="1" t="s">
        <v>225</v>
      </c>
      <c r="FH34" s="1" t="s">
        <v>225</v>
      </c>
      <c r="FI34" s="1" t="s">
        <v>225</v>
      </c>
      <c r="FJ34" s="1" t="s">
        <v>225</v>
      </c>
      <c r="FK34" s="1" t="s">
        <v>225</v>
      </c>
      <c r="FL34" s="1" t="s">
        <v>225</v>
      </c>
      <c r="FM34" s="1" t="s">
        <v>225</v>
      </c>
      <c r="FN34" s="1" t="s">
        <v>225</v>
      </c>
      <c r="FO34" s="1" t="s">
        <v>225</v>
      </c>
      <c r="FP34" s="1" t="s">
        <v>225</v>
      </c>
      <c r="FQ34" s="1" t="s">
        <v>225</v>
      </c>
      <c r="FR34" s="1" t="s">
        <v>225</v>
      </c>
      <c r="FS34" s="1" t="s">
        <v>225</v>
      </c>
      <c r="FT34" s="1" t="s">
        <v>225</v>
      </c>
      <c r="FU34" s="1" t="s">
        <v>225</v>
      </c>
      <c r="FV34" s="1" t="s">
        <v>225</v>
      </c>
      <c r="FW34" s="1" t="s">
        <v>225</v>
      </c>
      <c r="FX34" s="1" t="s">
        <v>225</v>
      </c>
    </row>
    <row r="35" spans="1:180" x14ac:dyDescent="0.3">
      <c r="A35" s="75" t="s">
        <v>28</v>
      </c>
      <c r="B35" s="1" t="s">
        <v>489</v>
      </c>
      <c r="C35" s="1">
        <v>0.71299999999999997</v>
      </c>
      <c r="D35" s="1">
        <v>0.71799999999999997</v>
      </c>
      <c r="E35" s="1" t="s">
        <v>489</v>
      </c>
      <c r="F35" s="1" t="s">
        <v>489</v>
      </c>
      <c r="G35" s="1" t="s">
        <v>489</v>
      </c>
      <c r="H35" s="1">
        <v>0.59599999999999997</v>
      </c>
      <c r="I35" s="1">
        <v>3.9329999999999998</v>
      </c>
      <c r="J35" s="1">
        <v>4.2110000000000003</v>
      </c>
      <c r="K35" s="1">
        <v>4.2409999999999997</v>
      </c>
      <c r="L35" s="1">
        <v>5.0830000000000002</v>
      </c>
      <c r="M35" s="1">
        <v>4.1429999999999998</v>
      </c>
      <c r="N35" s="1">
        <v>4.516</v>
      </c>
      <c r="O35" s="1">
        <v>4.024</v>
      </c>
      <c r="P35" s="1">
        <v>3.637</v>
      </c>
      <c r="Q35" s="1">
        <v>3.1640000000000001</v>
      </c>
      <c r="R35" s="1" t="s">
        <v>489</v>
      </c>
      <c r="S35" s="1">
        <v>3.6859999999999999</v>
      </c>
      <c r="T35" s="1" t="s">
        <v>489</v>
      </c>
      <c r="U35" s="1">
        <v>2.2919999999999998</v>
      </c>
      <c r="V35" s="1">
        <v>3.63</v>
      </c>
      <c r="W35" s="1">
        <v>3.2090000000000001</v>
      </c>
      <c r="X35" s="1">
        <v>3.1059999999999999</v>
      </c>
      <c r="Y35" s="1">
        <v>3.2839999999999998</v>
      </c>
      <c r="Z35" s="1">
        <v>2.706</v>
      </c>
      <c r="AA35" s="1">
        <v>2.94</v>
      </c>
      <c r="AB35" s="1">
        <v>3.1880000000000002</v>
      </c>
      <c r="AC35" s="1">
        <v>2.9340000000000002</v>
      </c>
      <c r="AD35" s="1">
        <v>2.944</v>
      </c>
      <c r="AE35" s="1">
        <v>3.0590000000000002</v>
      </c>
      <c r="AF35" s="1">
        <v>3.044</v>
      </c>
      <c r="AG35" s="1">
        <v>2.9820000000000002</v>
      </c>
      <c r="AH35" s="1">
        <v>2.589</v>
      </c>
      <c r="AI35" s="1">
        <v>3.3839999999999999</v>
      </c>
      <c r="AJ35" s="1">
        <v>3.629</v>
      </c>
      <c r="AK35" s="1">
        <v>0.47799999999999998</v>
      </c>
      <c r="AL35" s="1">
        <v>3.6629999999999998</v>
      </c>
      <c r="AM35" s="1">
        <v>3.5539999999999998</v>
      </c>
      <c r="AN35" s="1" t="s">
        <v>225</v>
      </c>
      <c r="AO35" s="1" t="s">
        <v>489</v>
      </c>
      <c r="AP35" s="1">
        <v>0.09</v>
      </c>
      <c r="AQ35" s="9">
        <v>4.8959999999999999</v>
      </c>
      <c r="AR35" s="9">
        <v>8.2609999999999992</v>
      </c>
      <c r="AS35" s="1">
        <v>7.11</v>
      </c>
      <c r="AT35" s="1">
        <v>4.7290000000000001</v>
      </c>
      <c r="AU35" s="1">
        <v>7.3120000000000003</v>
      </c>
      <c r="AV35" s="1">
        <v>5.1420000000000003</v>
      </c>
      <c r="AW35" s="1">
        <v>4.4359999999999999</v>
      </c>
      <c r="AX35" s="1">
        <v>4.7619999999999996</v>
      </c>
      <c r="AY35" s="1">
        <v>4.766</v>
      </c>
      <c r="AZ35" s="9">
        <v>6.1040000000000001</v>
      </c>
      <c r="BA35" s="1">
        <v>6.3120000000000003</v>
      </c>
      <c r="BB35" s="1">
        <v>5.125</v>
      </c>
      <c r="BC35" s="1">
        <v>5.9960000000000004</v>
      </c>
      <c r="BD35" s="1">
        <v>5.4429999999999996</v>
      </c>
      <c r="BE35" s="1">
        <v>5.5069999999999997</v>
      </c>
      <c r="BF35" s="1">
        <v>5.2380000000000004</v>
      </c>
      <c r="BG35" s="1">
        <v>6.2210000000000001</v>
      </c>
      <c r="BH35" s="1">
        <v>5.6639999999999997</v>
      </c>
      <c r="BI35" s="1">
        <v>3.7210000000000001</v>
      </c>
      <c r="BJ35" s="1">
        <v>4.5519999999999996</v>
      </c>
      <c r="BK35" s="1">
        <v>6.2910000000000004</v>
      </c>
      <c r="BL35" s="1">
        <v>6.6260000000000003</v>
      </c>
      <c r="BM35" s="1">
        <v>6.2709999999999999</v>
      </c>
      <c r="BN35" s="1">
        <v>6.72</v>
      </c>
      <c r="BO35" s="1">
        <v>7.157</v>
      </c>
      <c r="BP35" s="1">
        <v>6.3780000000000001</v>
      </c>
      <c r="BQ35" s="1">
        <v>5.32</v>
      </c>
      <c r="BR35" s="1">
        <v>3.3969999999999998</v>
      </c>
      <c r="BS35" s="1">
        <v>0.16600000000000001</v>
      </c>
      <c r="BT35" s="1">
        <v>0.17599999999999999</v>
      </c>
      <c r="BU35" s="1">
        <v>4.8659999999999997</v>
      </c>
      <c r="BV35" s="1">
        <v>3.266</v>
      </c>
      <c r="BW35" s="1">
        <v>3.6230000000000002</v>
      </c>
      <c r="BX35" s="1">
        <v>3.4940000000000002</v>
      </c>
      <c r="BY35" s="1">
        <v>3.089</v>
      </c>
      <c r="BZ35" s="1">
        <v>3.5150000000000001</v>
      </c>
      <c r="CA35" s="1">
        <v>3.4329999999999998</v>
      </c>
      <c r="CB35" s="1">
        <v>3.3279999999999998</v>
      </c>
      <c r="CC35" s="1">
        <v>3.415</v>
      </c>
      <c r="CD35" s="1">
        <v>3.3639999999999999</v>
      </c>
      <c r="CE35" s="1">
        <v>3.1320000000000001</v>
      </c>
      <c r="CF35" s="1">
        <v>4.141</v>
      </c>
      <c r="CG35" s="1">
        <v>6.4859999999999998</v>
      </c>
      <c r="CH35" s="1">
        <v>3.1850000000000001</v>
      </c>
      <c r="CI35" s="1">
        <v>4.9420000000000002</v>
      </c>
      <c r="CJ35" s="1">
        <v>6.1</v>
      </c>
      <c r="CK35" s="1">
        <v>5.5579999999999998</v>
      </c>
      <c r="CL35" s="1">
        <v>5.9160000000000004</v>
      </c>
      <c r="CM35" s="1">
        <v>5.3170000000000002</v>
      </c>
      <c r="CN35" s="1">
        <v>3.2210000000000001</v>
      </c>
      <c r="CO35" s="1">
        <v>9.9359999999999999</v>
      </c>
      <c r="CP35" s="1">
        <v>5.8159999999999998</v>
      </c>
      <c r="CQ35" s="1">
        <v>6.0659999999999998</v>
      </c>
      <c r="CR35" s="1">
        <v>6.4279999999999999</v>
      </c>
      <c r="CS35" s="1">
        <v>3.6339999999999999</v>
      </c>
      <c r="CT35" s="1">
        <v>6.1470000000000002</v>
      </c>
      <c r="CU35" s="1">
        <v>4.3239999999999998</v>
      </c>
      <c r="CV35" s="1">
        <v>5.6779999999999999</v>
      </c>
      <c r="CW35" s="1">
        <v>4.1429999999999998</v>
      </c>
      <c r="CX35" s="1">
        <v>4.8419999999999996</v>
      </c>
      <c r="CY35" s="1">
        <v>6.7930000000000001</v>
      </c>
      <c r="CZ35" s="1">
        <v>4.6230000000000002</v>
      </c>
      <c r="DA35" s="1">
        <v>5.7859999999999996</v>
      </c>
      <c r="DB35" s="1">
        <v>3.1219999999999999</v>
      </c>
      <c r="DC35" s="1">
        <v>4.9790000000000001</v>
      </c>
      <c r="DD35" s="1">
        <v>3.4910000000000001</v>
      </c>
      <c r="DE35" s="1">
        <v>3.15</v>
      </c>
      <c r="DF35" s="1">
        <v>4.37</v>
      </c>
      <c r="DG35" s="1" t="s">
        <v>226</v>
      </c>
      <c r="DH35" s="1" t="s">
        <v>489</v>
      </c>
      <c r="DI35" s="1" t="s">
        <v>489</v>
      </c>
      <c r="DJ35" s="1">
        <v>3.1760000000000002</v>
      </c>
      <c r="DK35" s="1">
        <v>5.5229999999999997</v>
      </c>
      <c r="DL35" s="1" t="s">
        <v>489</v>
      </c>
      <c r="DM35" s="1">
        <v>3.1760000000000002</v>
      </c>
      <c r="DN35" s="1">
        <v>5.5229999999999997</v>
      </c>
      <c r="DO35" s="1">
        <v>3.101</v>
      </c>
      <c r="DP35" s="1">
        <v>5.3550000000000004</v>
      </c>
      <c r="DQ35" s="1">
        <v>1.264</v>
      </c>
      <c r="DR35" s="1">
        <v>1.2629999999999999</v>
      </c>
      <c r="DS35" s="1">
        <v>1.246</v>
      </c>
      <c r="DT35" s="1">
        <v>1.1379999999999999</v>
      </c>
      <c r="DU35" s="1">
        <v>1.2629999999999999</v>
      </c>
      <c r="DV35" s="1">
        <v>1.3140000000000001</v>
      </c>
      <c r="DW35" s="1">
        <v>1.2849999999999999</v>
      </c>
      <c r="DX35" s="1">
        <v>1.796</v>
      </c>
      <c r="DY35" s="1">
        <v>1.7050000000000001</v>
      </c>
      <c r="DZ35" s="1">
        <v>0.20300000000000001</v>
      </c>
      <c r="EA35" s="1" t="s">
        <v>226</v>
      </c>
      <c r="EB35" s="1">
        <v>1.7889999999999999</v>
      </c>
      <c r="EC35" s="1">
        <v>1.71</v>
      </c>
      <c r="ED35" s="1">
        <v>1.6970000000000001</v>
      </c>
      <c r="EE35" s="1">
        <v>0.625</v>
      </c>
      <c r="EF35" s="1">
        <v>2.11</v>
      </c>
      <c r="EG35" s="1">
        <v>1.9870000000000001</v>
      </c>
      <c r="EH35" s="1" t="s">
        <v>489</v>
      </c>
      <c r="EI35" s="1">
        <v>0.34799999999999998</v>
      </c>
      <c r="EJ35" s="1">
        <v>0.35</v>
      </c>
      <c r="EK35" s="1">
        <v>0.39600000000000002</v>
      </c>
      <c r="EL35" s="1">
        <v>0.68</v>
      </c>
      <c r="EM35" s="1">
        <v>6.423</v>
      </c>
      <c r="EN35" s="1">
        <v>5.7439999999999998</v>
      </c>
      <c r="EO35" s="1">
        <v>6.5090000000000003</v>
      </c>
      <c r="EP35" s="1">
        <v>6.5529999999999999</v>
      </c>
      <c r="EQ35" s="1">
        <v>6.1929999999999996</v>
      </c>
      <c r="ER35" s="1">
        <v>8.4719999999999995</v>
      </c>
      <c r="ES35" s="1">
        <v>6.3079999999999998</v>
      </c>
      <c r="ET35" s="1">
        <v>6.76</v>
      </c>
      <c r="EU35" s="1">
        <v>6.5460000000000003</v>
      </c>
      <c r="EV35" s="1">
        <v>6.6239999999999997</v>
      </c>
      <c r="EW35" s="1">
        <v>5.8259999999999996</v>
      </c>
      <c r="EX35" s="1">
        <v>6.5529999999999999</v>
      </c>
      <c r="EY35" s="1">
        <v>6.3659999999999997</v>
      </c>
      <c r="EZ35" s="1">
        <v>6.4</v>
      </c>
      <c r="FA35" s="1">
        <v>6.7809999999999997</v>
      </c>
      <c r="FB35" s="1">
        <v>7.258</v>
      </c>
      <c r="FC35" s="1">
        <v>6.8860000000000001</v>
      </c>
      <c r="FD35" s="1">
        <v>6.38</v>
      </c>
      <c r="FE35" s="1">
        <v>6.7759999999999998</v>
      </c>
      <c r="FF35" s="1">
        <v>6.8289999999999997</v>
      </c>
      <c r="FG35" s="1">
        <v>6.3840000000000003</v>
      </c>
      <c r="FH35" s="1">
        <v>2.0089999999999999</v>
      </c>
      <c r="FI35" s="1">
        <v>2.0880000000000001</v>
      </c>
      <c r="FJ35" s="1">
        <v>2.04</v>
      </c>
      <c r="FK35" s="1">
        <v>1.9390000000000001</v>
      </c>
      <c r="FL35" s="1">
        <v>2.109</v>
      </c>
      <c r="FM35" s="1">
        <v>1.7809999999999999</v>
      </c>
      <c r="FN35" s="1">
        <v>2.0739999999999998</v>
      </c>
      <c r="FO35" s="1">
        <v>2.0459999999999998</v>
      </c>
      <c r="FP35" s="1">
        <v>2.0169999999999999</v>
      </c>
      <c r="FQ35" s="1">
        <v>2.0270000000000001</v>
      </c>
      <c r="FR35" s="1">
        <v>1.98</v>
      </c>
      <c r="FS35" s="1">
        <v>1.9159999999999999</v>
      </c>
      <c r="FT35" s="1">
        <v>2.113</v>
      </c>
      <c r="FU35" s="1">
        <v>1.8280000000000001</v>
      </c>
      <c r="FV35" s="1">
        <v>1.9870000000000001</v>
      </c>
      <c r="FW35" s="1">
        <v>2.0139999999999998</v>
      </c>
      <c r="FX35" s="1">
        <v>2.0259999999999998</v>
      </c>
    </row>
    <row r="36" spans="1:180" x14ac:dyDescent="0.3">
      <c r="A36" s="75" t="s">
        <v>249</v>
      </c>
      <c r="B36" s="1" t="s">
        <v>489</v>
      </c>
      <c r="C36" s="1">
        <v>0.252</v>
      </c>
      <c r="D36" s="1">
        <v>0.127</v>
      </c>
      <c r="E36" s="1" t="s">
        <v>489</v>
      </c>
      <c r="F36" s="1" t="s">
        <v>489</v>
      </c>
      <c r="G36" s="1" t="s">
        <v>489</v>
      </c>
      <c r="H36" s="1">
        <v>0.22</v>
      </c>
      <c r="I36" s="1" t="s">
        <v>225</v>
      </c>
      <c r="J36" s="1" t="s">
        <v>225</v>
      </c>
      <c r="K36" s="1" t="s">
        <v>225</v>
      </c>
      <c r="L36" s="1" t="s">
        <v>225</v>
      </c>
      <c r="M36" s="1" t="s">
        <v>225</v>
      </c>
      <c r="N36" s="1" t="s">
        <v>225</v>
      </c>
      <c r="O36" s="1" t="s">
        <v>225</v>
      </c>
      <c r="P36" s="1" t="s">
        <v>225</v>
      </c>
      <c r="Q36" s="1" t="s">
        <v>225</v>
      </c>
      <c r="R36" s="1" t="s">
        <v>489</v>
      </c>
      <c r="S36" s="1">
        <v>0.12160253194218484</v>
      </c>
      <c r="T36" s="1" t="s">
        <v>489</v>
      </c>
      <c r="U36" s="1" t="s">
        <v>489</v>
      </c>
      <c r="V36" s="1">
        <v>0.1102667026933371</v>
      </c>
      <c r="W36" s="1">
        <v>0.14324366050816689</v>
      </c>
      <c r="X36" s="1">
        <v>0.21538075572810705</v>
      </c>
      <c r="Y36" s="1">
        <v>0.16076266934729522</v>
      </c>
      <c r="Z36" s="1">
        <v>0.20507545641097275</v>
      </c>
      <c r="AA36" s="1">
        <v>0.12572465166903857</v>
      </c>
      <c r="AB36" s="1">
        <v>0.19992280675240559</v>
      </c>
      <c r="AC36" s="1">
        <v>0.13706048091788631</v>
      </c>
      <c r="AD36" s="1">
        <v>0.16488478907414894</v>
      </c>
      <c r="AE36" s="1">
        <v>0.16591531900586237</v>
      </c>
      <c r="AF36" s="1">
        <v>0.14736578023502062</v>
      </c>
      <c r="AG36" s="1">
        <v>0.15561001968872806</v>
      </c>
      <c r="AH36" s="1" t="s">
        <v>489</v>
      </c>
      <c r="AI36" s="1">
        <v>0.19889227682069216</v>
      </c>
      <c r="AJ36" s="1">
        <v>0.20507545641097275</v>
      </c>
      <c r="AK36" s="1" t="s">
        <v>489</v>
      </c>
      <c r="AL36" s="1">
        <v>0.19477015709383844</v>
      </c>
      <c r="AM36" s="1">
        <v>0.18446485777670413</v>
      </c>
      <c r="AN36" s="1" t="s">
        <v>225</v>
      </c>
      <c r="AO36" s="1" t="s">
        <v>225</v>
      </c>
      <c r="AP36" s="1" t="s">
        <v>225</v>
      </c>
      <c r="AQ36" s="9">
        <v>0.76568373926307909</v>
      </c>
      <c r="AR36" s="9">
        <v>0.66366127602344949</v>
      </c>
      <c r="AS36" s="1">
        <v>0.55957775292039302</v>
      </c>
      <c r="AT36" s="1">
        <v>0.700760353565133</v>
      </c>
      <c r="AU36" s="1">
        <v>0.70797406308712707</v>
      </c>
      <c r="AV36" s="1">
        <v>0.94808753717635641</v>
      </c>
      <c r="AW36" s="1">
        <v>0.33801381760200533</v>
      </c>
      <c r="AX36" s="1">
        <v>0.59358524066693619</v>
      </c>
      <c r="AY36" s="1">
        <v>0.77908062837535375</v>
      </c>
      <c r="AZ36" s="9">
        <v>0.33286116794343817</v>
      </c>
      <c r="BA36" s="1">
        <v>0.55133351346668558</v>
      </c>
      <c r="BB36" s="1">
        <v>0.50186807674444078</v>
      </c>
      <c r="BC36" s="1">
        <v>0.44828052029534243</v>
      </c>
      <c r="BD36" s="1">
        <v>0.45137211009048273</v>
      </c>
      <c r="BE36" s="1">
        <v>0.44828052029534243</v>
      </c>
      <c r="BF36" s="1">
        <v>0.46167740940761703</v>
      </c>
      <c r="BG36" s="1">
        <v>0.53175344476413033</v>
      </c>
      <c r="BH36" s="1">
        <v>0.17725114825471008</v>
      </c>
      <c r="BI36" s="1">
        <v>0.15561001968872806</v>
      </c>
      <c r="BJ36" s="1" t="s">
        <v>489</v>
      </c>
      <c r="BK36" s="1">
        <v>0.20198386661583245</v>
      </c>
      <c r="BL36" s="1" t="s">
        <v>489</v>
      </c>
      <c r="BM36" s="1" t="s">
        <v>489</v>
      </c>
      <c r="BN36" s="1">
        <v>0.32255586862630387</v>
      </c>
      <c r="BO36" s="1">
        <v>0.2236249951818145</v>
      </c>
      <c r="BP36" s="1">
        <v>0.23393029449894881</v>
      </c>
      <c r="BQ36" s="1">
        <v>0.17106796866442953</v>
      </c>
      <c r="BR36" s="1">
        <v>0.10923617276162367</v>
      </c>
      <c r="BS36" s="1">
        <v>0.23289976456723538</v>
      </c>
      <c r="BT36" s="1" t="s">
        <v>489</v>
      </c>
      <c r="BU36" s="1" t="s">
        <v>225</v>
      </c>
      <c r="BV36" s="1" t="s">
        <v>225</v>
      </c>
      <c r="BW36" s="1" t="s">
        <v>225</v>
      </c>
      <c r="BX36" s="1" t="s">
        <v>225</v>
      </c>
      <c r="BY36" s="1" t="s">
        <v>225</v>
      </c>
      <c r="BZ36" s="1" t="s">
        <v>225</v>
      </c>
      <c r="CA36" s="1" t="s">
        <v>225</v>
      </c>
      <c r="CB36" s="1" t="s">
        <v>225</v>
      </c>
      <c r="CC36" s="1" t="s">
        <v>225</v>
      </c>
      <c r="CD36" s="1" t="s">
        <v>225</v>
      </c>
      <c r="CE36" s="1" t="s">
        <v>225</v>
      </c>
      <c r="CF36" s="1" t="s">
        <v>225</v>
      </c>
      <c r="CG36" s="1" t="s">
        <v>225</v>
      </c>
      <c r="CH36" s="1" t="s">
        <v>226</v>
      </c>
      <c r="CI36" s="1" t="s">
        <v>226</v>
      </c>
      <c r="CJ36" s="1">
        <v>0.47095217879303791</v>
      </c>
      <c r="CK36" s="1">
        <v>0.32152533869459043</v>
      </c>
      <c r="CL36" s="1">
        <v>0.47198270872475134</v>
      </c>
      <c r="CM36" s="1">
        <v>0.31637268903602328</v>
      </c>
      <c r="CN36" s="1">
        <v>0.27515149176748604</v>
      </c>
      <c r="CO36" s="1">
        <v>0.2370218842940891</v>
      </c>
      <c r="CP36" s="1">
        <v>0.31018950944574269</v>
      </c>
      <c r="CQ36" s="1">
        <v>0.37820448493882913</v>
      </c>
      <c r="CR36" s="1">
        <v>0.48537959783702594</v>
      </c>
      <c r="CS36" s="1" t="s">
        <v>225</v>
      </c>
      <c r="CT36" s="1" t="s">
        <v>225</v>
      </c>
      <c r="CU36" s="1" t="s">
        <v>225</v>
      </c>
      <c r="CV36" s="1" t="s">
        <v>225</v>
      </c>
      <c r="CW36" s="1" t="s">
        <v>225</v>
      </c>
      <c r="CX36" s="1" t="s">
        <v>225</v>
      </c>
      <c r="CY36" s="1" t="s">
        <v>225</v>
      </c>
      <c r="CZ36" s="1" t="s">
        <v>225</v>
      </c>
      <c r="DA36" s="1" t="s">
        <v>225</v>
      </c>
      <c r="DB36" s="1" t="s">
        <v>226</v>
      </c>
      <c r="DC36" s="1" t="s">
        <v>226</v>
      </c>
      <c r="DD36" s="1" t="s">
        <v>226</v>
      </c>
      <c r="DE36" s="1" t="s">
        <v>226</v>
      </c>
      <c r="DF36" s="1" t="s">
        <v>226</v>
      </c>
      <c r="DG36" s="1">
        <v>9.8000000000000004E-2</v>
      </c>
      <c r="DH36" s="1" t="s">
        <v>489</v>
      </c>
      <c r="DI36" s="1" t="s">
        <v>489</v>
      </c>
      <c r="DJ36" s="1" t="s">
        <v>226</v>
      </c>
      <c r="DK36" s="1" t="s">
        <v>226</v>
      </c>
      <c r="DL36" s="1" t="s">
        <v>489</v>
      </c>
      <c r="DM36" s="1" t="s">
        <v>226</v>
      </c>
      <c r="DN36" s="1" t="s">
        <v>226</v>
      </c>
      <c r="DO36" s="1" t="s">
        <v>226</v>
      </c>
      <c r="DP36" s="1" t="s">
        <v>226</v>
      </c>
      <c r="DQ36" s="1" t="s">
        <v>226</v>
      </c>
      <c r="DR36" s="1" t="s">
        <v>226</v>
      </c>
      <c r="DS36" s="1" t="s">
        <v>226</v>
      </c>
      <c r="DT36" s="1" t="s">
        <v>226</v>
      </c>
      <c r="DU36" s="1" t="s">
        <v>489</v>
      </c>
      <c r="DV36" s="1" t="s">
        <v>226</v>
      </c>
      <c r="DW36" s="1" t="s">
        <v>489</v>
      </c>
      <c r="DX36" s="1" t="s">
        <v>226</v>
      </c>
      <c r="DY36" s="1" t="s">
        <v>226</v>
      </c>
      <c r="DZ36" s="1" t="s">
        <v>226</v>
      </c>
      <c r="EA36" s="1" t="s">
        <v>226</v>
      </c>
      <c r="EB36" s="1" t="s">
        <v>226</v>
      </c>
      <c r="EC36" s="1" t="s">
        <v>226</v>
      </c>
      <c r="ED36" s="1" t="s">
        <v>226</v>
      </c>
      <c r="EE36" s="1" t="s">
        <v>489</v>
      </c>
      <c r="EF36" s="1" t="s">
        <v>226</v>
      </c>
      <c r="EG36" s="1" t="s">
        <v>226</v>
      </c>
      <c r="EH36" s="1" t="s">
        <v>489</v>
      </c>
      <c r="EI36" s="1" t="s">
        <v>489</v>
      </c>
      <c r="EJ36" s="1" t="s">
        <v>226</v>
      </c>
      <c r="EK36" s="1" t="s">
        <v>226</v>
      </c>
      <c r="EL36" s="1" t="s">
        <v>226</v>
      </c>
      <c r="EM36" s="1" t="s">
        <v>489</v>
      </c>
      <c r="EN36" s="1" t="s">
        <v>226</v>
      </c>
      <c r="EO36" s="1" t="s">
        <v>489</v>
      </c>
      <c r="EP36" s="1" t="s">
        <v>226</v>
      </c>
      <c r="EQ36" s="1" t="s">
        <v>489</v>
      </c>
      <c r="ER36" s="1" t="s">
        <v>489</v>
      </c>
      <c r="ES36" s="1" t="s">
        <v>489</v>
      </c>
      <c r="ET36" s="1" t="s">
        <v>226</v>
      </c>
      <c r="EU36" s="1" t="s">
        <v>489</v>
      </c>
      <c r="EV36" s="1" t="s">
        <v>489</v>
      </c>
      <c r="EW36" s="1" t="s">
        <v>489</v>
      </c>
      <c r="EX36" s="1" t="s">
        <v>226</v>
      </c>
      <c r="EY36" s="1" t="s">
        <v>489</v>
      </c>
      <c r="EZ36" s="1" t="s">
        <v>226</v>
      </c>
      <c r="FA36" s="1" t="s">
        <v>489</v>
      </c>
      <c r="FB36" s="1" t="s">
        <v>226</v>
      </c>
      <c r="FC36" s="1" t="s">
        <v>489</v>
      </c>
      <c r="FD36" s="1" t="s">
        <v>489</v>
      </c>
      <c r="FE36" s="1" t="s">
        <v>489</v>
      </c>
      <c r="FF36" s="1" t="s">
        <v>489</v>
      </c>
      <c r="FG36" s="1" t="s">
        <v>226</v>
      </c>
      <c r="FH36" s="1" t="s">
        <v>226</v>
      </c>
      <c r="FI36" s="1" t="s">
        <v>489</v>
      </c>
      <c r="FJ36" s="1" t="s">
        <v>489</v>
      </c>
      <c r="FK36" s="1" t="s">
        <v>226</v>
      </c>
      <c r="FL36" s="1" t="s">
        <v>489</v>
      </c>
      <c r="FM36" s="1" t="s">
        <v>226</v>
      </c>
      <c r="FN36" s="1">
        <v>9.6000000000000002E-2</v>
      </c>
      <c r="FO36" s="1">
        <v>0.153</v>
      </c>
      <c r="FP36" s="1" t="s">
        <v>489</v>
      </c>
      <c r="FQ36" s="1" t="s">
        <v>489</v>
      </c>
      <c r="FR36" s="1" t="s">
        <v>489</v>
      </c>
      <c r="FS36" s="1" t="s">
        <v>489</v>
      </c>
      <c r="FT36" s="1" t="s">
        <v>489</v>
      </c>
      <c r="FU36" s="1" t="s">
        <v>226</v>
      </c>
      <c r="FV36" s="1">
        <v>0.125</v>
      </c>
      <c r="FW36" s="1" t="s">
        <v>489</v>
      </c>
      <c r="FX36" s="1" t="s">
        <v>489</v>
      </c>
    </row>
    <row r="37" spans="1:180" x14ac:dyDescent="0.3">
      <c r="A37" s="75" t="s">
        <v>29</v>
      </c>
      <c r="B37" s="1">
        <v>1.1779999999999999</v>
      </c>
      <c r="C37" s="1">
        <v>2.4119999999999999</v>
      </c>
      <c r="D37" s="1">
        <v>2.3929999999999998</v>
      </c>
      <c r="E37" s="1">
        <v>1.38</v>
      </c>
      <c r="F37" s="1">
        <v>1.333</v>
      </c>
      <c r="G37" s="1">
        <v>1.52</v>
      </c>
      <c r="H37" s="1">
        <v>1.605</v>
      </c>
      <c r="I37" s="1">
        <v>2.0529999999999999</v>
      </c>
      <c r="J37" s="1">
        <v>1.4950000000000001</v>
      </c>
      <c r="K37" s="1">
        <v>1.81</v>
      </c>
      <c r="L37" s="1">
        <v>1.2709999999999999</v>
      </c>
      <c r="M37" s="1">
        <v>1.784</v>
      </c>
      <c r="N37" s="1">
        <v>1.71</v>
      </c>
      <c r="O37" s="1">
        <v>2.0270000000000001</v>
      </c>
      <c r="P37" s="1">
        <v>1.9490000000000001</v>
      </c>
      <c r="Q37" s="1">
        <v>1.8160000000000001</v>
      </c>
      <c r="R37" s="1">
        <v>1.151</v>
      </c>
      <c r="S37" s="1">
        <v>1.736</v>
      </c>
      <c r="T37" s="1">
        <v>1.53</v>
      </c>
      <c r="U37" s="1">
        <v>1.85</v>
      </c>
      <c r="V37" s="1">
        <v>2.2309999999999999</v>
      </c>
      <c r="W37" s="1">
        <v>0.88300000000000001</v>
      </c>
      <c r="X37" s="1">
        <v>0.86399999999999999</v>
      </c>
      <c r="Y37" s="1">
        <v>0.96599999999999997</v>
      </c>
      <c r="Z37" s="1">
        <v>1.1910000000000001</v>
      </c>
      <c r="AA37" s="1">
        <v>0.80100000000000005</v>
      </c>
      <c r="AB37" s="1">
        <v>1.48</v>
      </c>
      <c r="AC37" s="1">
        <v>2.0259999999999998</v>
      </c>
      <c r="AD37" s="1">
        <v>1.8740000000000001</v>
      </c>
      <c r="AE37" s="1">
        <v>1.909</v>
      </c>
      <c r="AF37" s="1">
        <v>1.776</v>
      </c>
      <c r="AG37" s="1">
        <v>1.7689999999999999</v>
      </c>
      <c r="AH37" s="1">
        <v>1.369</v>
      </c>
      <c r="AI37" s="1">
        <v>1.728</v>
      </c>
      <c r="AJ37" s="1">
        <v>2.202</v>
      </c>
      <c r="AK37" s="1">
        <v>1.7390000000000001</v>
      </c>
      <c r="AL37" s="1">
        <v>1.5429999999999999</v>
      </c>
      <c r="AM37" s="1">
        <v>1.9350000000000001</v>
      </c>
      <c r="AN37" s="1">
        <v>1.59</v>
      </c>
      <c r="AO37" s="1">
        <v>1.532</v>
      </c>
      <c r="AP37" s="1">
        <v>1.29</v>
      </c>
      <c r="AQ37" s="9">
        <v>1.4239999999999999</v>
      </c>
      <c r="AR37" s="9">
        <v>1.7170000000000001</v>
      </c>
      <c r="AS37" s="1">
        <v>1.458</v>
      </c>
      <c r="AT37" s="1">
        <v>1.4970000000000001</v>
      </c>
      <c r="AU37" s="1">
        <v>1.71</v>
      </c>
      <c r="AV37" s="1">
        <v>1.821</v>
      </c>
      <c r="AW37" s="1">
        <v>1.3740000000000001</v>
      </c>
      <c r="AX37" s="1">
        <v>1.5760000000000001</v>
      </c>
      <c r="AY37" s="1">
        <v>1.659</v>
      </c>
      <c r="AZ37" s="9">
        <v>1.931</v>
      </c>
      <c r="BA37" s="1">
        <v>1.29</v>
      </c>
      <c r="BB37" s="1">
        <v>1.2090000000000001</v>
      </c>
      <c r="BC37" s="1">
        <v>0.92400000000000004</v>
      </c>
      <c r="BD37" s="1">
        <v>1.827</v>
      </c>
      <c r="BE37" s="1">
        <v>0.73899999999999999</v>
      </c>
      <c r="BF37" s="1">
        <v>2.1949999999999998</v>
      </c>
      <c r="BG37" s="1">
        <v>0.52300000000000002</v>
      </c>
      <c r="BH37" s="1">
        <v>2.02</v>
      </c>
      <c r="BI37" s="1">
        <v>1.831</v>
      </c>
      <c r="BJ37" s="1">
        <v>2.0529999999999999</v>
      </c>
      <c r="BK37" s="1">
        <v>1.59</v>
      </c>
      <c r="BL37" s="1">
        <v>1.8</v>
      </c>
      <c r="BM37" s="1">
        <v>1.677</v>
      </c>
      <c r="BN37" s="1">
        <v>1.7010000000000001</v>
      </c>
      <c r="BO37" s="1">
        <v>1.018</v>
      </c>
      <c r="BP37" s="1">
        <v>0.8</v>
      </c>
      <c r="BQ37" s="1">
        <v>1.714</v>
      </c>
      <c r="BR37" s="1">
        <v>1.873</v>
      </c>
      <c r="BS37" s="1">
        <v>1.764</v>
      </c>
      <c r="BT37" s="1">
        <v>2.1259999999999999</v>
      </c>
      <c r="BU37" s="1">
        <v>0.84099999999999997</v>
      </c>
      <c r="BV37" s="1">
        <v>1.869</v>
      </c>
      <c r="BW37" s="1">
        <v>1.6850000000000001</v>
      </c>
      <c r="BX37" s="1">
        <v>1.004</v>
      </c>
      <c r="BY37" s="1">
        <v>1.4019999999999999</v>
      </c>
      <c r="BZ37" s="1">
        <v>1.069</v>
      </c>
      <c r="CA37" s="1">
        <v>1.4550000000000001</v>
      </c>
      <c r="CB37" s="1">
        <v>0.95799999999999996</v>
      </c>
      <c r="CC37" s="1">
        <v>1.4670000000000001</v>
      </c>
      <c r="CD37" s="1">
        <v>1.3580000000000001</v>
      </c>
      <c r="CE37" s="1">
        <v>1.7629999999999999</v>
      </c>
      <c r="CF37" s="1">
        <v>1.276</v>
      </c>
      <c r="CG37" s="1">
        <v>1.0580000000000001</v>
      </c>
      <c r="CH37" s="1">
        <v>1.5249999999999999</v>
      </c>
      <c r="CI37" s="1">
        <v>1.4910000000000001</v>
      </c>
      <c r="CJ37" s="1">
        <v>1.9590000000000001</v>
      </c>
      <c r="CK37" s="1">
        <v>2.0329999999999999</v>
      </c>
      <c r="CL37" s="1">
        <v>1.907</v>
      </c>
      <c r="CM37" s="1">
        <v>1.9219999999999999</v>
      </c>
      <c r="CN37" s="1">
        <v>2.3759999999999999</v>
      </c>
      <c r="CO37" s="1">
        <v>1.4259999999999999</v>
      </c>
      <c r="CP37" s="1">
        <v>1.68</v>
      </c>
      <c r="CQ37" s="1">
        <v>1.9670000000000001</v>
      </c>
      <c r="CR37" s="1">
        <v>1.653</v>
      </c>
      <c r="CS37" s="1">
        <v>1.1339999999999999</v>
      </c>
      <c r="CT37" s="1">
        <v>1.478</v>
      </c>
      <c r="CU37" s="1">
        <v>1.61</v>
      </c>
      <c r="CV37" s="1">
        <v>1.3340000000000001</v>
      </c>
      <c r="CW37" s="1">
        <v>1.5189999999999999</v>
      </c>
      <c r="CX37" s="1">
        <v>1.5329999999999999</v>
      </c>
      <c r="CY37" s="1">
        <v>0.84</v>
      </c>
      <c r="CZ37" s="1">
        <v>1.1679999999999999</v>
      </c>
      <c r="DA37" s="1">
        <v>1.2529999999999999</v>
      </c>
      <c r="DB37" s="1">
        <v>1.579</v>
      </c>
      <c r="DC37" s="1">
        <v>1.226</v>
      </c>
      <c r="DD37" s="1">
        <v>1.71</v>
      </c>
      <c r="DE37" s="1">
        <v>1.5429999999999999</v>
      </c>
      <c r="DF37" s="1">
        <v>1.2450000000000001</v>
      </c>
      <c r="DG37" s="1">
        <v>1.5740000000000001</v>
      </c>
      <c r="DH37" s="1">
        <v>1.399</v>
      </c>
      <c r="DI37" s="1">
        <v>2.044</v>
      </c>
      <c r="DJ37" s="1">
        <v>1.534</v>
      </c>
      <c r="DK37" s="1">
        <v>1.3029999999999999</v>
      </c>
      <c r="DL37" s="1">
        <v>2.044</v>
      </c>
      <c r="DM37" s="1">
        <v>1.534</v>
      </c>
      <c r="DN37" s="1">
        <v>1.3029999999999999</v>
      </c>
      <c r="DO37" s="1">
        <v>1.9359999999999999</v>
      </c>
      <c r="DP37" s="1">
        <v>1.349</v>
      </c>
      <c r="DQ37" s="1">
        <v>3.3471502590673579</v>
      </c>
      <c r="DR37" s="1">
        <v>2.9084628670120898</v>
      </c>
      <c r="DS37" s="1">
        <v>3.9205526770293613</v>
      </c>
      <c r="DT37" s="1">
        <v>3.5008635578583771</v>
      </c>
      <c r="DU37" s="1">
        <v>3.2556131260794476</v>
      </c>
      <c r="DV37" s="1">
        <v>3.5319516407599312</v>
      </c>
      <c r="DW37" s="1">
        <v>3.1848013816925738</v>
      </c>
      <c r="DX37" s="1">
        <v>6.4969999999999999</v>
      </c>
      <c r="DY37" s="1">
        <v>3.931</v>
      </c>
      <c r="DZ37" s="1">
        <v>3.7440000000000002</v>
      </c>
      <c r="EA37" s="1">
        <v>2.6230000000000002</v>
      </c>
      <c r="EB37" s="1">
        <v>4.2039999999999997</v>
      </c>
      <c r="EC37" s="1">
        <v>4.3330000000000002</v>
      </c>
      <c r="ED37" s="1">
        <v>4.0449999999999999</v>
      </c>
      <c r="EE37" s="1">
        <v>2.71</v>
      </c>
      <c r="EF37" s="1">
        <v>3.5609999999999999</v>
      </c>
      <c r="EG37" s="1">
        <v>3.4470000000000001</v>
      </c>
      <c r="EH37" s="1">
        <v>2.3580000000000001</v>
      </c>
      <c r="EI37" s="1">
        <v>2.8889999999999998</v>
      </c>
      <c r="EJ37" s="1">
        <v>3.6030000000000002</v>
      </c>
      <c r="EK37" s="1">
        <v>3.2189999999999999</v>
      </c>
      <c r="EL37" s="1">
        <v>3.7269999999999999</v>
      </c>
      <c r="EM37" s="1">
        <v>2.613</v>
      </c>
      <c r="EN37" s="1">
        <v>2.7389999999999999</v>
      </c>
      <c r="EO37" s="1">
        <v>1.677</v>
      </c>
      <c r="EP37" s="1">
        <v>2.7210000000000001</v>
      </c>
      <c r="EQ37" s="1">
        <v>1.472</v>
      </c>
      <c r="ER37" s="1">
        <v>2.5169999999999999</v>
      </c>
      <c r="ES37" s="1">
        <v>2.6160000000000001</v>
      </c>
      <c r="ET37" s="1">
        <v>2.5369999999999999</v>
      </c>
      <c r="EU37" s="1">
        <v>2.4529999999999998</v>
      </c>
      <c r="EV37" s="1">
        <v>2.6230000000000002</v>
      </c>
      <c r="EW37" s="1">
        <v>2.6619999999999999</v>
      </c>
      <c r="EX37" s="1">
        <v>2.4630000000000001</v>
      </c>
      <c r="EY37" s="1">
        <v>2.6680000000000001</v>
      </c>
      <c r="EZ37" s="1" t="s">
        <v>226</v>
      </c>
      <c r="FA37" s="1">
        <v>3.052</v>
      </c>
      <c r="FB37" s="1">
        <v>1.865</v>
      </c>
      <c r="FC37" s="1">
        <v>1.7709999999999999</v>
      </c>
      <c r="FD37" s="1">
        <v>2.7040000000000002</v>
      </c>
      <c r="FE37" s="1">
        <v>1.2350000000000001</v>
      </c>
      <c r="FF37" s="1">
        <v>1.3540000000000001</v>
      </c>
      <c r="FG37" s="1">
        <v>2.6379999999999999</v>
      </c>
      <c r="FH37" s="1">
        <v>3.3479999999999999</v>
      </c>
      <c r="FI37" s="1">
        <v>3.4590000000000001</v>
      </c>
      <c r="FJ37" s="1">
        <v>3.351</v>
      </c>
      <c r="FK37" s="1">
        <v>3.55</v>
      </c>
      <c r="FL37" s="1">
        <v>3.403</v>
      </c>
      <c r="FM37" s="1">
        <v>3.2850000000000001</v>
      </c>
      <c r="FN37" s="1">
        <v>3.3149999999999999</v>
      </c>
      <c r="FO37" s="1">
        <v>3.1869999999999998</v>
      </c>
      <c r="FP37" s="1">
        <v>3.3279999999999998</v>
      </c>
      <c r="FQ37" s="1">
        <v>3.6269999999999998</v>
      </c>
      <c r="FR37" s="1">
        <v>3.504</v>
      </c>
      <c r="FS37" s="1">
        <v>3.3959999999999999</v>
      </c>
      <c r="FT37" s="1">
        <v>3.3340000000000001</v>
      </c>
      <c r="FU37" s="1">
        <v>3.2639999999999998</v>
      </c>
      <c r="FV37" s="1">
        <v>2.351</v>
      </c>
      <c r="FW37" s="1">
        <v>3.355</v>
      </c>
      <c r="FX37" s="1">
        <v>3.5550000000000002</v>
      </c>
    </row>
    <row r="38" spans="1:180" x14ac:dyDescent="0.3">
      <c r="A38" s="75" t="s">
        <v>30</v>
      </c>
      <c r="B38" s="1">
        <v>0.05</v>
      </c>
      <c r="C38" s="1" t="s">
        <v>489</v>
      </c>
      <c r="D38" s="1" t="s">
        <v>489</v>
      </c>
      <c r="E38" s="1" t="s">
        <v>489</v>
      </c>
      <c r="F38" s="1" t="s">
        <v>489</v>
      </c>
      <c r="G38" s="1">
        <v>1.7000000000000001E-2</v>
      </c>
      <c r="H38" s="1" t="s">
        <v>489</v>
      </c>
      <c r="I38" s="1" t="s">
        <v>489</v>
      </c>
      <c r="J38" s="1">
        <v>0.127</v>
      </c>
      <c r="K38" s="1">
        <v>0.06</v>
      </c>
      <c r="L38" s="1">
        <v>0.13900000000000001</v>
      </c>
      <c r="M38" s="1">
        <v>6.7000000000000004E-2</v>
      </c>
      <c r="N38" s="1">
        <v>9.4E-2</v>
      </c>
      <c r="O38" s="1">
        <v>0.05</v>
      </c>
      <c r="P38" s="1">
        <v>5.2999999999999999E-2</v>
      </c>
      <c r="Q38" s="1">
        <v>2.3E-2</v>
      </c>
      <c r="R38" s="1">
        <v>2.9000000000000001E-2</v>
      </c>
      <c r="S38" s="1">
        <v>7.6999999999999999E-2</v>
      </c>
      <c r="T38" s="1">
        <v>0.16700000000000001</v>
      </c>
      <c r="U38" s="1" t="s">
        <v>489</v>
      </c>
      <c r="V38" s="1" t="s">
        <v>489</v>
      </c>
      <c r="W38" s="1" t="s">
        <v>489</v>
      </c>
      <c r="X38" s="1" t="s">
        <v>226</v>
      </c>
      <c r="Y38" s="1" t="s">
        <v>489</v>
      </c>
      <c r="Z38" s="1" t="s">
        <v>489</v>
      </c>
      <c r="AA38" s="1" t="s">
        <v>226</v>
      </c>
      <c r="AB38" s="1">
        <v>0.28499999999999998</v>
      </c>
      <c r="AC38" s="1">
        <v>2.7E-2</v>
      </c>
      <c r="AD38" s="1" t="s">
        <v>489</v>
      </c>
      <c r="AE38" s="1">
        <v>0.182</v>
      </c>
      <c r="AF38" s="1" t="s">
        <v>489</v>
      </c>
      <c r="AG38" s="1">
        <v>0.13800000000000001</v>
      </c>
      <c r="AH38" s="1" t="s">
        <v>489</v>
      </c>
      <c r="AI38" s="1">
        <v>0.31</v>
      </c>
      <c r="AJ38" s="1">
        <v>2.5999999999999999E-2</v>
      </c>
      <c r="AK38" s="1" t="s">
        <v>489</v>
      </c>
      <c r="AL38" s="1">
        <v>0.187</v>
      </c>
      <c r="AM38" s="1">
        <v>1.4999999999999999E-2</v>
      </c>
      <c r="AN38" s="1">
        <v>7.2999999999999995E-2</v>
      </c>
      <c r="AO38" s="1">
        <v>7.5999999999999998E-2</v>
      </c>
      <c r="AP38" s="1">
        <v>8.2000000000000003E-2</v>
      </c>
      <c r="AQ38" s="9" t="s">
        <v>489</v>
      </c>
      <c r="AR38" s="9" t="s">
        <v>489</v>
      </c>
      <c r="AS38" s="1">
        <v>1.4999999999999999E-2</v>
      </c>
      <c r="AT38" s="1" t="s">
        <v>489</v>
      </c>
      <c r="AU38" s="1" t="s">
        <v>489</v>
      </c>
      <c r="AV38" s="1" t="s">
        <v>489</v>
      </c>
      <c r="AW38" s="1" t="s">
        <v>489</v>
      </c>
      <c r="AX38" s="1" t="s">
        <v>489</v>
      </c>
      <c r="AY38" s="1" t="s">
        <v>489</v>
      </c>
      <c r="AZ38" s="9" t="s">
        <v>489</v>
      </c>
      <c r="BA38" s="1" t="s">
        <v>489</v>
      </c>
      <c r="BB38" s="1">
        <v>0.14299999999999999</v>
      </c>
      <c r="BC38" s="1" t="s">
        <v>489</v>
      </c>
      <c r="BD38" s="1" t="s">
        <v>489</v>
      </c>
      <c r="BE38" s="1">
        <v>0.30299999999999999</v>
      </c>
      <c r="BF38" s="1" t="s">
        <v>489</v>
      </c>
      <c r="BG38" s="1">
        <v>0.26800000000000002</v>
      </c>
      <c r="BH38" s="1" t="s">
        <v>226</v>
      </c>
      <c r="BI38" s="1" t="s">
        <v>489</v>
      </c>
      <c r="BJ38" s="1" t="s">
        <v>226</v>
      </c>
      <c r="BK38" s="1" t="s">
        <v>489</v>
      </c>
      <c r="BL38" s="1" t="s">
        <v>489</v>
      </c>
      <c r="BM38" s="1">
        <v>0.19</v>
      </c>
      <c r="BN38" s="1">
        <v>0.317</v>
      </c>
      <c r="BO38" s="1">
        <v>0.08</v>
      </c>
      <c r="BP38" s="1">
        <v>2.1999999999999999E-2</v>
      </c>
      <c r="BQ38" s="1" t="s">
        <v>489</v>
      </c>
      <c r="BR38" s="1" t="s">
        <v>489</v>
      </c>
      <c r="BS38" s="1" t="s">
        <v>489</v>
      </c>
      <c r="BT38" s="1" t="s">
        <v>226</v>
      </c>
      <c r="BU38" s="1">
        <v>3.3000000000000002E-2</v>
      </c>
      <c r="BV38" s="1">
        <v>0.19</v>
      </c>
      <c r="BW38" s="1">
        <v>3.5999999999999997E-2</v>
      </c>
      <c r="BX38" s="1" t="s">
        <v>489</v>
      </c>
      <c r="BY38" s="1" t="s">
        <v>489</v>
      </c>
      <c r="BZ38" s="1" t="s">
        <v>489</v>
      </c>
      <c r="CA38" s="1">
        <v>2.5999999999999999E-2</v>
      </c>
      <c r="CB38" s="1" t="s">
        <v>489</v>
      </c>
      <c r="CC38" s="1" t="s">
        <v>489</v>
      </c>
      <c r="CD38" s="1" t="s">
        <v>489</v>
      </c>
      <c r="CE38" s="1">
        <v>0.21299999999999999</v>
      </c>
      <c r="CF38" s="1">
        <v>2.5000000000000001E-2</v>
      </c>
      <c r="CG38" s="1" t="s">
        <v>489</v>
      </c>
      <c r="CH38" s="1" t="s">
        <v>489</v>
      </c>
      <c r="CI38" s="1">
        <v>5.5E-2</v>
      </c>
      <c r="CJ38" s="1">
        <v>8.7999999999999995E-2</v>
      </c>
      <c r="CK38" s="1">
        <v>0.20100000000000001</v>
      </c>
      <c r="CL38" s="1">
        <v>0.114</v>
      </c>
      <c r="CM38" s="1">
        <v>9.7000000000000003E-2</v>
      </c>
      <c r="CN38" s="1">
        <v>7.2999999999999995E-2</v>
      </c>
      <c r="CO38" s="1" t="s">
        <v>489</v>
      </c>
      <c r="CP38" s="1">
        <v>0.152</v>
      </c>
      <c r="CQ38" s="1">
        <v>0.14799999999999999</v>
      </c>
      <c r="CR38" s="1">
        <v>0.2</v>
      </c>
      <c r="CS38" s="1">
        <v>9.7000000000000003E-2</v>
      </c>
      <c r="CT38" s="1" t="s">
        <v>489</v>
      </c>
      <c r="CU38" s="1">
        <v>0.11600000000000001</v>
      </c>
      <c r="CV38" s="1" t="s">
        <v>489</v>
      </c>
      <c r="CW38" s="1">
        <v>8.5999999999999993E-2</v>
      </c>
      <c r="CX38" s="1">
        <v>0.192</v>
      </c>
      <c r="CY38" s="1">
        <v>0.25700000000000001</v>
      </c>
      <c r="CZ38" s="1">
        <v>0.23499999999999999</v>
      </c>
      <c r="DA38" s="1">
        <v>0.307</v>
      </c>
      <c r="DB38" s="1">
        <v>0.19400000000000001</v>
      </c>
      <c r="DC38" s="1">
        <v>7.3999999999999996E-2</v>
      </c>
      <c r="DD38" s="1">
        <v>0.35599999999999998</v>
      </c>
      <c r="DE38" s="1">
        <v>0.159</v>
      </c>
      <c r="DF38" s="1">
        <v>2.4E-2</v>
      </c>
      <c r="DG38" s="1">
        <v>0.19700000000000001</v>
      </c>
      <c r="DH38" s="1">
        <v>0.193</v>
      </c>
      <c r="DI38" s="1">
        <v>9.2999999999999999E-2</v>
      </c>
      <c r="DJ38" s="1">
        <v>0.36199999999999999</v>
      </c>
      <c r="DK38" s="1">
        <v>4.3999999999999997E-2</v>
      </c>
      <c r="DL38" s="1">
        <v>9.2999999999999999E-2</v>
      </c>
      <c r="DM38" s="1">
        <v>0.36199999999999999</v>
      </c>
      <c r="DN38" s="1">
        <v>4.3999999999999997E-2</v>
      </c>
      <c r="DO38" s="1">
        <v>0.25600000000000001</v>
      </c>
      <c r="DP38" s="1">
        <v>2.3E-2</v>
      </c>
      <c r="DQ38" s="1" t="s">
        <v>489</v>
      </c>
      <c r="DR38" s="1" t="s">
        <v>489</v>
      </c>
      <c r="DS38" s="1" t="s">
        <v>489</v>
      </c>
      <c r="DT38" s="1" t="s">
        <v>489</v>
      </c>
      <c r="DU38" s="1" t="s">
        <v>226</v>
      </c>
      <c r="DV38" s="1" t="s">
        <v>226</v>
      </c>
      <c r="DW38" s="1" t="s">
        <v>489</v>
      </c>
      <c r="DX38" s="1">
        <v>0.13300000000000001</v>
      </c>
      <c r="DY38" s="1">
        <v>3.3000000000000002E-2</v>
      </c>
      <c r="DZ38" s="1">
        <v>7.6999999999999999E-2</v>
      </c>
      <c r="EA38" s="1">
        <v>0.159</v>
      </c>
      <c r="EB38" s="1">
        <v>1.4E-2</v>
      </c>
      <c r="EC38" s="1">
        <v>4.2999999999999997E-2</v>
      </c>
      <c r="ED38" s="1" t="s">
        <v>489</v>
      </c>
      <c r="EE38" s="1">
        <v>0.03</v>
      </c>
      <c r="EF38" s="1">
        <v>0.114</v>
      </c>
      <c r="EG38" s="1" t="s">
        <v>489</v>
      </c>
      <c r="EH38" s="1" t="s">
        <v>489</v>
      </c>
      <c r="EI38" s="1" t="s">
        <v>489</v>
      </c>
      <c r="EJ38" s="1" t="s">
        <v>489</v>
      </c>
      <c r="EK38" s="1" t="s">
        <v>489</v>
      </c>
      <c r="EL38" s="1">
        <v>0.03</v>
      </c>
      <c r="EM38" s="1" t="s">
        <v>489</v>
      </c>
      <c r="EN38" s="1" t="s">
        <v>489</v>
      </c>
      <c r="EO38" s="1">
        <v>0.218</v>
      </c>
      <c r="EP38" s="1" t="s">
        <v>489</v>
      </c>
      <c r="EQ38" s="1">
        <v>0.41099999999999998</v>
      </c>
      <c r="ER38" s="1">
        <v>0.02</v>
      </c>
      <c r="ES38" s="1" t="s">
        <v>489</v>
      </c>
      <c r="ET38" s="1">
        <v>1.7000000000000001E-2</v>
      </c>
      <c r="EU38" s="1">
        <v>2.3E-2</v>
      </c>
      <c r="EV38" s="1" t="s">
        <v>489</v>
      </c>
      <c r="EW38" s="1" t="s">
        <v>226</v>
      </c>
      <c r="EX38" s="1">
        <v>3.7999999999999999E-2</v>
      </c>
      <c r="EY38" s="1" t="s">
        <v>489</v>
      </c>
      <c r="EZ38" s="1">
        <v>1.7000000000000001E-2</v>
      </c>
      <c r="FA38" s="1">
        <v>0.433</v>
      </c>
      <c r="FB38" s="1">
        <v>2.3E-2</v>
      </c>
      <c r="FC38" s="1">
        <v>1.7000000000000001E-2</v>
      </c>
      <c r="FD38" s="1" t="s">
        <v>489</v>
      </c>
      <c r="FE38" s="1">
        <v>0.51600000000000001</v>
      </c>
      <c r="FF38" s="1">
        <v>0.443</v>
      </c>
      <c r="FG38" s="1" t="s">
        <v>489</v>
      </c>
      <c r="FH38" s="1" t="s">
        <v>489</v>
      </c>
      <c r="FI38" s="1" t="s">
        <v>489</v>
      </c>
      <c r="FJ38" s="1" t="s">
        <v>489</v>
      </c>
      <c r="FK38" s="1">
        <v>1.7999999999999999E-2</v>
      </c>
      <c r="FL38" s="1" t="s">
        <v>489</v>
      </c>
      <c r="FM38" s="1" t="s">
        <v>489</v>
      </c>
      <c r="FN38" s="1" t="s">
        <v>489</v>
      </c>
      <c r="FO38" s="1">
        <v>0.11899999999999999</v>
      </c>
      <c r="FP38" s="1">
        <v>1.4999999999999999E-2</v>
      </c>
      <c r="FQ38" s="1" t="s">
        <v>489</v>
      </c>
      <c r="FR38" s="1" t="s">
        <v>489</v>
      </c>
      <c r="FS38" s="1" t="s">
        <v>489</v>
      </c>
      <c r="FT38" s="1" t="s">
        <v>489</v>
      </c>
      <c r="FU38" s="1">
        <v>1.9E-2</v>
      </c>
      <c r="FV38" s="1" t="s">
        <v>489</v>
      </c>
      <c r="FW38" s="1" t="s">
        <v>489</v>
      </c>
      <c r="FX38" s="1">
        <v>1.7999999999999999E-2</v>
      </c>
    </row>
    <row r="39" spans="1:180" x14ac:dyDescent="0.3">
      <c r="A39" s="76" t="s">
        <v>486</v>
      </c>
      <c r="B39" s="1">
        <f>(B37*15.9994/(18.9984*2))</f>
        <v>0.49602317037224186</v>
      </c>
      <c r="C39" s="1">
        <f t="shared" ref="C39:BJ39" si="0">(C37*15.9994/(18.9984*2))</f>
        <v>1.0156263895907023</v>
      </c>
      <c r="D39" s="1">
        <f t="shared" si="0"/>
        <v>1.007626015875021</v>
      </c>
      <c r="E39" s="1">
        <f t="shared" si="0"/>
        <v>0.58107977513895892</v>
      </c>
      <c r="F39" s="1">
        <f t="shared" si="0"/>
        <v>0.56128937700016845</v>
      </c>
      <c r="G39" s="1">
        <f t="shared" si="0"/>
        <v>0.64002989725450565</v>
      </c>
      <c r="H39" s="1">
        <f t="shared" si="0"/>
        <v>0.67582104282465882</v>
      </c>
      <c r="I39" s="1">
        <f t="shared" si="0"/>
        <v>0.86446143359440797</v>
      </c>
      <c r="J39" s="1">
        <f t="shared" si="0"/>
        <v>0.62950308973387237</v>
      </c>
      <c r="K39" s="1">
        <f t="shared" si="0"/>
        <v>0.7621408644938521</v>
      </c>
      <c r="L39" s="1">
        <f t="shared" si="0"/>
        <v>0.53518289434899768</v>
      </c>
      <c r="M39" s="1">
        <f t="shared" si="0"/>
        <v>0.75119298467239348</v>
      </c>
      <c r="N39" s="1">
        <f t="shared" si="0"/>
        <v>0.72003363441131885</v>
      </c>
      <c r="O39" s="1">
        <f t="shared" si="0"/>
        <v>0.85351355377294935</v>
      </c>
      <c r="P39" s="1">
        <f t="shared" si="0"/>
        <v>0.82066991430857328</v>
      </c>
      <c r="Q39" s="1">
        <f t="shared" si="0"/>
        <v>0.76466729829880409</v>
      </c>
      <c r="R39" s="1">
        <f t="shared" si="0"/>
        <v>0.48465421824995786</v>
      </c>
      <c r="S39" s="1">
        <f t="shared" si="0"/>
        <v>0.73098151423277746</v>
      </c>
      <c r="T39" s="1">
        <f t="shared" si="0"/>
        <v>0.64424062026275897</v>
      </c>
      <c r="U39" s="1">
        <f t="shared" si="0"/>
        <v>0.77898375652686547</v>
      </c>
      <c r="V39" s="1">
        <f t="shared" si="0"/>
        <v>0.93941230314131696</v>
      </c>
      <c r="W39" s="1">
        <f t="shared" si="0"/>
        <v>0.3718068416287687</v>
      </c>
      <c r="X39" s="1">
        <f t="shared" si="0"/>
        <v>0.36380646791308741</v>
      </c>
      <c r="Y39" s="1">
        <f t="shared" si="0"/>
        <v>0.40675584259727132</v>
      </c>
      <c r="Z39" s="1">
        <f t="shared" si="0"/>
        <v>0.50149711028297117</v>
      </c>
      <c r="AA39" s="1">
        <f t="shared" si="0"/>
        <v>0.33727891296109147</v>
      </c>
      <c r="AB39" s="1">
        <f t="shared" si="0"/>
        <v>0.62318700522149229</v>
      </c>
      <c r="AC39" s="1">
        <f t="shared" si="0"/>
        <v>0.8530924814721238</v>
      </c>
      <c r="AD39" s="1">
        <f t="shared" si="0"/>
        <v>0.78908949174667342</v>
      </c>
      <c r="AE39" s="1">
        <f t="shared" si="0"/>
        <v>0.80382702227556002</v>
      </c>
      <c r="AF39" s="1">
        <f t="shared" si="0"/>
        <v>0.74782440626579083</v>
      </c>
      <c r="AG39" s="1">
        <f t="shared" si="0"/>
        <v>0.7448769001600134</v>
      </c>
      <c r="AH39" s="1">
        <f t="shared" si="0"/>
        <v>0.57644797982988039</v>
      </c>
      <c r="AI39" s="1">
        <f t="shared" si="0"/>
        <v>0.72761293582617481</v>
      </c>
      <c r="AJ39" s="1">
        <f t="shared" si="0"/>
        <v>0.92720120641738246</v>
      </c>
      <c r="AK39" s="1">
        <f t="shared" si="0"/>
        <v>0.73224473113525357</v>
      </c>
      <c r="AL39" s="1">
        <f t="shared" si="0"/>
        <v>0.64971456017348828</v>
      </c>
      <c r="AM39" s="1">
        <f t="shared" si="0"/>
        <v>0.81477490209701875</v>
      </c>
      <c r="AN39" s="1">
        <f t="shared" si="0"/>
        <v>0.66950495831227896</v>
      </c>
      <c r="AO39" s="1">
        <f t="shared" si="0"/>
        <v>0.64508276486440963</v>
      </c>
      <c r="AP39" s="1">
        <f t="shared" si="0"/>
        <v>0.54318326806467909</v>
      </c>
      <c r="AQ39" s="1">
        <f t="shared" si="0"/>
        <v>0.59960695637527361</v>
      </c>
      <c r="AR39" s="1">
        <f t="shared" si="0"/>
        <v>0.72298114051709617</v>
      </c>
      <c r="AS39" s="1">
        <f t="shared" si="0"/>
        <v>0.61392341460333499</v>
      </c>
      <c r="AT39" s="1">
        <f t="shared" si="0"/>
        <v>0.63034523433552303</v>
      </c>
      <c r="AU39" s="1">
        <f t="shared" si="0"/>
        <v>0.72003363441131885</v>
      </c>
      <c r="AV39" s="1">
        <f t="shared" si="0"/>
        <v>0.76677265980293074</v>
      </c>
      <c r="AW39" s="1">
        <f t="shared" si="0"/>
        <v>0.57855334133400715</v>
      </c>
      <c r="AX39" s="1">
        <f t="shared" si="0"/>
        <v>0.66360994610072421</v>
      </c>
      <c r="AY39" s="1">
        <f t="shared" si="0"/>
        <v>0.69855894706922683</v>
      </c>
      <c r="AZ39" s="1">
        <f t="shared" si="0"/>
        <v>0.81309061289371742</v>
      </c>
      <c r="BA39" s="1">
        <f t="shared" si="0"/>
        <v>0.54318326806467909</v>
      </c>
      <c r="BB39" s="1">
        <f t="shared" si="0"/>
        <v>0.50907641169782725</v>
      </c>
      <c r="BC39" s="1">
        <f t="shared" si="0"/>
        <v>0.3890708059626074</v>
      </c>
      <c r="BD39" s="1">
        <f t="shared" si="0"/>
        <v>0.76929909360788273</v>
      </c>
      <c r="BE39" s="1">
        <f t="shared" si="0"/>
        <v>0.31117243030992081</v>
      </c>
      <c r="BF39" s="1">
        <f t="shared" si="0"/>
        <v>0.92425370031160514</v>
      </c>
      <c r="BG39" s="1">
        <f t="shared" si="0"/>
        <v>0.22022081333164897</v>
      </c>
      <c r="BH39" s="1">
        <f t="shared" si="0"/>
        <v>0.85056604766717192</v>
      </c>
      <c r="BI39" s="1">
        <f t="shared" si="0"/>
        <v>0.77098338281118406</v>
      </c>
      <c r="BJ39" s="1">
        <f t="shared" si="0"/>
        <v>0.86446143359440797</v>
      </c>
      <c r="BK39" s="1">
        <f t="shared" ref="BK39:DO39" si="1">(BK37*15.9994/(18.9984*2))</f>
        <v>0.66950495831227896</v>
      </c>
      <c r="BL39" s="1">
        <f t="shared" si="1"/>
        <v>0.75793014148559879</v>
      </c>
      <c r="BM39" s="1">
        <f t="shared" si="1"/>
        <v>0.70613824848408291</v>
      </c>
      <c r="BN39" s="1">
        <f t="shared" si="1"/>
        <v>0.71624398370389086</v>
      </c>
      <c r="BO39" s="1">
        <f t="shared" si="1"/>
        <v>0.42865160224018861</v>
      </c>
      <c r="BP39" s="1">
        <f t="shared" si="1"/>
        <v>0.33685784066026614</v>
      </c>
      <c r="BQ39" s="1">
        <f t="shared" si="1"/>
        <v>0.72171792361462017</v>
      </c>
      <c r="BR39" s="1">
        <f t="shared" si="1"/>
        <v>0.78866841944584798</v>
      </c>
      <c r="BS39" s="1">
        <f t="shared" si="1"/>
        <v>0.74277153865588674</v>
      </c>
      <c r="BT39" s="1">
        <f t="shared" si="1"/>
        <v>0.89519971155465716</v>
      </c>
      <c r="BU39" s="1">
        <f t="shared" si="1"/>
        <v>0.35412180499410473</v>
      </c>
      <c r="BV39" s="1">
        <f t="shared" si="1"/>
        <v>0.78698413024254665</v>
      </c>
      <c r="BW39" s="1">
        <f t="shared" si="1"/>
        <v>0.70950682689068545</v>
      </c>
      <c r="BX39" s="1">
        <f t="shared" si="1"/>
        <v>0.42275659002863392</v>
      </c>
      <c r="BY39" s="1">
        <f t="shared" si="1"/>
        <v>0.59034336575711632</v>
      </c>
      <c r="BZ39" s="1">
        <f t="shared" si="1"/>
        <v>0.45012628958228063</v>
      </c>
      <c r="CA39" s="1">
        <f t="shared" si="1"/>
        <v>0.612660197700859</v>
      </c>
      <c r="CB39" s="1">
        <f t="shared" si="1"/>
        <v>0.40338726419066867</v>
      </c>
      <c r="CC39" s="1">
        <f t="shared" si="1"/>
        <v>0.61771306531076298</v>
      </c>
      <c r="CD39" s="1">
        <f t="shared" si="1"/>
        <v>0.57181618452080174</v>
      </c>
      <c r="CE39" s="1">
        <f t="shared" si="1"/>
        <v>0.74235046635506141</v>
      </c>
      <c r="CF39" s="1">
        <f t="shared" si="1"/>
        <v>0.53728825585312445</v>
      </c>
      <c r="CG39" s="1">
        <f t="shared" si="1"/>
        <v>0.44549449427320198</v>
      </c>
      <c r="CH39" s="1">
        <f t="shared" si="1"/>
        <v>0.64213525875863231</v>
      </c>
      <c r="CI39" s="1">
        <f t="shared" si="1"/>
        <v>0.62781880053057093</v>
      </c>
      <c r="CJ39" s="1">
        <f t="shared" si="1"/>
        <v>0.8248806373168267</v>
      </c>
      <c r="CK39" s="1">
        <f t="shared" si="1"/>
        <v>0.85603998757790123</v>
      </c>
      <c r="CL39" s="1">
        <f t="shared" si="1"/>
        <v>0.80298487767390936</v>
      </c>
      <c r="CM39" s="1">
        <f t="shared" si="1"/>
        <v>0.80930096218628933</v>
      </c>
      <c r="CN39" s="1">
        <f t="shared" si="1"/>
        <v>1.0004677867609904</v>
      </c>
      <c r="CO39" s="1">
        <f t="shared" si="1"/>
        <v>0.60044910097692428</v>
      </c>
      <c r="CP39" s="1">
        <f t="shared" si="1"/>
        <v>0.70740146538655879</v>
      </c>
      <c r="CQ39" s="1">
        <f t="shared" si="1"/>
        <v>0.82824921572342936</v>
      </c>
      <c r="CR39" s="1">
        <f t="shared" si="1"/>
        <v>0.69603251326427484</v>
      </c>
      <c r="CS39" s="1">
        <f t="shared" si="1"/>
        <v>0.47749598913592717</v>
      </c>
      <c r="CT39" s="1">
        <f t="shared" si="1"/>
        <v>0.62234486061984162</v>
      </c>
      <c r="CU39" s="1">
        <f t="shared" si="1"/>
        <v>0.67792640432878559</v>
      </c>
      <c r="CV39" s="1">
        <f t="shared" si="1"/>
        <v>0.56171044930099379</v>
      </c>
      <c r="CW39" s="1">
        <f t="shared" si="1"/>
        <v>0.63960882495368032</v>
      </c>
      <c r="CX39" s="1">
        <f t="shared" si="1"/>
        <v>0.64550383716523485</v>
      </c>
      <c r="CY39" s="1">
        <f t="shared" si="1"/>
        <v>0.3537007326932794</v>
      </c>
      <c r="CZ39" s="1">
        <f t="shared" si="1"/>
        <v>0.49181244736398849</v>
      </c>
      <c r="DA39" s="1">
        <f t="shared" si="1"/>
        <v>0.52760359293414183</v>
      </c>
      <c r="DB39" s="1">
        <f t="shared" si="1"/>
        <v>0.66487316300320021</v>
      </c>
      <c r="DC39" s="1">
        <f t="shared" si="1"/>
        <v>0.51623464081185788</v>
      </c>
      <c r="DD39" s="1">
        <f t="shared" si="1"/>
        <v>0.72003363441131885</v>
      </c>
      <c r="DE39" s="1">
        <f t="shared" si="1"/>
        <v>0.64971456017348828</v>
      </c>
      <c r="DF39" s="1">
        <f t="shared" si="1"/>
        <v>0.52423501452753918</v>
      </c>
      <c r="DG39" s="1">
        <f t="shared" si="1"/>
        <v>0.66276780149907355</v>
      </c>
      <c r="DH39" s="1">
        <f t="shared" si="1"/>
        <v>0.58908014885464044</v>
      </c>
      <c r="DI39" s="1">
        <f t="shared" si="1"/>
        <v>0.86067178288697999</v>
      </c>
      <c r="DJ39" s="1">
        <f t="shared" si="1"/>
        <v>0.64592490946606029</v>
      </c>
      <c r="DK39" s="1">
        <f t="shared" si="1"/>
        <v>0.5486572079754084</v>
      </c>
      <c r="DL39" s="1">
        <f t="shared" si="1"/>
        <v>0.86067178288697999</v>
      </c>
      <c r="DM39" s="1">
        <f t="shared" si="1"/>
        <v>0.64592490946606029</v>
      </c>
      <c r="DN39" s="1">
        <f t="shared" si="1"/>
        <v>0.5486572079754084</v>
      </c>
      <c r="DO39" s="1">
        <f t="shared" si="1"/>
        <v>0.81519597439784397</v>
      </c>
      <c r="DP39" s="1">
        <f t="shared" ref="DP39:FX39" si="2">(DP37*15.9994/(18.9984*2))</f>
        <v>0.56802653381337376</v>
      </c>
      <c r="DQ39" s="1">
        <f t="shared" si="2"/>
        <v>1.4093922607936005</v>
      </c>
      <c r="DR39" s="1">
        <f t="shared" si="2"/>
        <v>1.2246731512778242</v>
      </c>
      <c r="DS39" s="1">
        <f t="shared" si="2"/>
        <v>1.6508361362236705</v>
      </c>
      <c r="DT39" s="1">
        <f t="shared" si="2"/>
        <v>1.4741166731829869</v>
      </c>
      <c r="DU39" s="1">
        <f t="shared" si="2"/>
        <v>1.3708485095954268</v>
      </c>
      <c r="DV39" s="1">
        <f t="shared" si="2"/>
        <v>1.4872070037785929</v>
      </c>
      <c r="DW39" s="1">
        <f t="shared" si="2"/>
        <v>1.3410316454609905</v>
      </c>
      <c r="DX39" s="1">
        <f t="shared" si="2"/>
        <v>2.735706738462186</v>
      </c>
      <c r="DY39" s="1">
        <f t="shared" si="2"/>
        <v>1.6552352145443827</v>
      </c>
      <c r="DZ39" s="1">
        <f t="shared" si="2"/>
        <v>1.5764946942900455</v>
      </c>
      <c r="EA39" s="1">
        <f t="shared" si="2"/>
        <v>1.1044726450648477</v>
      </c>
      <c r="EB39" s="1">
        <f t="shared" si="2"/>
        <v>1.7701879526696982</v>
      </c>
      <c r="EC39" s="1">
        <f t="shared" si="2"/>
        <v>1.8245062794761666</v>
      </c>
      <c r="ED39" s="1">
        <f t="shared" si="2"/>
        <v>1.7032374568384707</v>
      </c>
      <c r="EE39" s="1">
        <f t="shared" si="2"/>
        <v>1.1411059352366515</v>
      </c>
      <c r="EF39" s="1">
        <f t="shared" si="2"/>
        <v>1.4994384632390096</v>
      </c>
      <c r="EG39" s="1">
        <f t="shared" si="2"/>
        <v>1.4514362209449216</v>
      </c>
      <c r="EH39" s="1">
        <f t="shared" si="2"/>
        <v>0.9928884853461345</v>
      </c>
      <c r="EI39" s="1">
        <f t="shared" si="2"/>
        <v>1.216477877084386</v>
      </c>
      <c r="EJ39" s="1">
        <f t="shared" si="2"/>
        <v>1.5171234998736736</v>
      </c>
      <c r="EK39" s="1">
        <f t="shared" si="2"/>
        <v>1.3554317363567456</v>
      </c>
      <c r="EL39" s="1">
        <f t="shared" si="2"/>
        <v>1.5693364651760149</v>
      </c>
      <c r="EM39" s="1">
        <f t="shared" si="2"/>
        <v>1.1002619220565941</v>
      </c>
      <c r="EN39" s="1">
        <f t="shared" si="2"/>
        <v>1.1533170319605861</v>
      </c>
      <c r="EO39" s="1">
        <f t="shared" si="2"/>
        <v>0.70613824848408291</v>
      </c>
      <c r="EP39" s="1">
        <f t="shared" si="2"/>
        <v>1.1457377305457301</v>
      </c>
      <c r="EQ39" s="1">
        <f t="shared" si="2"/>
        <v>0.61981842681488963</v>
      </c>
      <c r="ER39" s="1">
        <f t="shared" si="2"/>
        <v>1.0598389811773623</v>
      </c>
      <c r="ES39" s="1">
        <f t="shared" si="2"/>
        <v>1.1015251389590701</v>
      </c>
      <c r="ET39" s="1">
        <f t="shared" si="2"/>
        <v>1.0682604271938687</v>
      </c>
      <c r="EU39" s="1">
        <f t="shared" si="2"/>
        <v>1.0328903539245409</v>
      </c>
      <c r="EV39" s="1">
        <f t="shared" si="2"/>
        <v>1.1044726450648477</v>
      </c>
      <c r="EW39" s="1">
        <f t="shared" si="2"/>
        <v>1.1208944647970356</v>
      </c>
      <c r="EX39" s="1">
        <f t="shared" si="2"/>
        <v>1.0371010769327942</v>
      </c>
      <c r="EY39" s="1">
        <f t="shared" si="2"/>
        <v>1.1234208986019876</v>
      </c>
      <c r="EZ39" s="1"/>
      <c r="FA39" s="1">
        <f t="shared" si="2"/>
        <v>1.2851126621189153</v>
      </c>
      <c r="FB39" s="1">
        <f t="shared" si="2"/>
        <v>0.78529984103924544</v>
      </c>
      <c r="FC39" s="1">
        <f t="shared" si="2"/>
        <v>0.74571904476166406</v>
      </c>
      <c r="FD39" s="1">
        <f t="shared" si="2"/>
        <v>1.1385795014316995</v>
      </c>
      <c r="FE39" s="1">
        <f t="shared" si="2"/>
        <v>0.52002429151928586</v>
      </c>
      <c r="FF39" s="1">
        <f t="shared" si="2"/>
        <v>0.57013189531750041</v>
      </c>
      <c r="FG39" s="1">
        <f t="shared" si="2"/>
        <v>1.1107887295772274</v>
      </c>
      <c r="FH39" s="1">
        <f t="shared" si="2"/>
        <v>1.4097500631632136</v>
      </c>
      <c r="FI39" s="1">
        <f t="shared" si="2"/>
        <v>1.4564890885548256</v>
      </c>
      <c r="FJ39" s="1">
        <f t="shared" si="2"/>
        <v>1.4110132800656898</v>
      </c>
      <c r="FK39" s="1">
        <f t="shared" si="2"/>
        <v>1.4948066679299308</v>
      </c>
      <c r="FL39" s="1">
        <f t="shared" si="2"/>
        <v>1.4329090397086071</v>
      </c>
      <c r="FM39" s="1">
        <f t="shared" si="2"/>
        <v>1.3832225082112177</v>
      </c>
      <c r="FN39" s="1">
        <f t="shared" si="2"/>
        <v>1.3958546772359777</v>
      </c>
      <c r="FO39" s="1">
        <f t="shared" si="2"/>
        <v>1.341957422730335</v>
      </c>
      <c r="FP39" s="1">
        <f t="shared" si="2"/>
        <v>1.401328617146707</v>
      </c>
      <c r="FQ39" s="1">
        <f t="shared" si="2"/>
        <v>1.5272292350934815</v>
      </c>
      <c r="FR39" s="1">
        <f t="shared" si="2"/>
        <v>1.4754373420919658</v>
      </c>
      <c r="FS39" s="1">
        <f t="shared" si="2"/>
        <v>1.4299615336028295</v>
      </c>
      <c r="FT39" s="1">
        <f t="shared" si="2"/>
        <v>1.4038550509516592</v>
      </c>
      <c r="FU39" s="1">
        <f t="shared" si="2"/>
        <v>1.3743799898938858</v>
      </c>
      <c r="FV39" s="1">
        <f t="shared" si="2"/>
        <v>0.98994097924035707</v>
      </c>
      <c r="FW39" s="1">
        <f t="shared" si="2"/>
        <v>1.4126975692689911</v>
      </c>
      <c r="FX39" s="1">
        <f t="shared" si="2"/>
        <v>1.4969120294340577</v>
      </c>
    </row>
    <row r="40" spans="1:180" x14ac:dyDescent="0.3">
      <c r="A40" s="76" t="s">
        <v>487</v>
      </c>
      <c r="B40" s="1">
        <f>B38*15.9994/(35.453*2)</f>
        <v>1.1282119989845711E-2</v>
      </c>
      <c r="C40" s="1"/>
      <c r="D40" s="1"/>
      <c r="E40" s="1"/>
      <c r="F40" s="1"/>
      <c r="G40" s="1">
        <f t="shared" ref="G40:BG40" si="3">G38*15.9994/(35.453*2)</f>
        <v>3.8359207965475415E-3</v>
      </c>
      <c r="H40" s="1"/>
      <c r="I40" s="1"/>
      <c r="J40" s="1">
        <f t="shared" si="3"/>
        <v>2.8656584774208103E-2</v>
      </c>
      <c r="K40" s="1">
        <f t="shared" si="3"/>
        <v>1.3538543987814851E-2</v>
      </c>
      <c r="L40" s="1">
        <f t="shared" si="3"/>
        <v>3.1364293571771076E-2</v>
      </c>
      <c r="M40" s="1">
        <f t="shared" si="3"/>
        <v>1.5118040786393254E-2</v>
      </c>
      <c r="N40" s="1">
        <f t="shared" si="3"/>
        <v>2.1210385580909933E-2</v>
      </c>
      <c r="O40" s="1">
        <f t="shared" si="3"/>
        <v>1.1282119989845711E-2</v>
      </c>
      <c r="P40" s="1">
        <f t="shared" si="3"/>
        <v>1.1959047189236452E-2</v>
      </c>
      <c r="Q40" s="1">
        <f t="shared" si="3"/>
        <v>5.1897751953290262E-3</v>
      </c>
      <c r="R40" s="1">
        <f t="shared" si="3"/>
        <v>6.5436295941105121E-3</v>
      </c>
      <c r="S40" s="1">
        <f t="shared" si="3"/>
        <v>1.7374464784362394E-2</v>
      </c>
      <c r="T40" s="1">
        <f t="shared" si="3"/>
        <v>3.7682280766084673E-2</v>
      </c>
      <c r="U40" s="1"/>
      <c r="V40" s="1"/>
      <c r="W40" s="1"/>
      <c r="X40" s="1"/>
      <c r="Y40" s="1"/>
      <c r="Z40" s="1"/>
      <c r="AA40" s="1"/>
      <c r="AB40" s="1">
        <f t="shared" si="3"/>
        <v>6.430808394212055E-2</v>
      </c>
      <c r="AC40" s="1">
        <f t="shared" si="3"/>
        <v>6.0923447945166829E-3</v>
      </c>
      <c r="AD40" s="1"/>
      <c r="AE40" s="1">
        <f t="shared" si="3"/>
        <v>4.1066916763038377E-2</v>
      </c>
      <c r="AF40" s="1"/>
      <c r="AG40" s="1">
        <f t="shared" si="3"/>
        <v>3.1138651171974164E-2</v>
      </c>
      <c r="AH40" s="1"/>
      <c r="AI40" s="1">
        <f t="shared" si="3"/>
        <v>6.9949143937043406E-2</v>
      </c>
      <c r="AJ40" s="1">
        <f t="shared" si="3"/>
        <v>5.8667023947197687E-3</v>
      </c>
      <c r="AK40" s="1"/>
      <c r="AL40" s="1">
        <f t="shared" si="3"/>
        <v>4.219512876202295E-2</v>
      </c>
      <c r="AM40" s="1">
        <f t="shared" si="3"/>
        <v>3.3846359969537127E-3</v>
      </c>
      <c r="AN40" s="1">
        <f t="shared" si="3"/>
        <v>1.6471895185174737E-2</v>
      </c>
      <c r="AO40" s="1">
        <f t="shared" si="3"/>
        <v>1.7148822384565481E-2</v>
      </c>
      <c r="AP40" s="1">
        <f t="shared" si="3"/>
        <v>1.8502676783346963E-2</v>
      </c>
      <c r="AQ40" s="1"/>
      <c r="AR40" s="1"/>
      <c r="AS40" s="1">
        <f t="shared" si="3"/>
        <v>3.3846359969537127E-3</v>
      </c>
      <c r="AT40" s="1"/>
      <c r="AU40" s="1"/>
      <c r="AV40" s="1"/>
      <c r="AW40" s="1"/>
      <c r="AX40" s="1"/>
      <c r="AY40" s="1"/>
      <c r="AZ40" s="1"/>
      <c r="BA40" s="1"/>
      <c r="BB40" s="1">
        <f t="shared" si="3"/>
        <v>3.2266863170958733E-2</v>
      </c>
      <c r="BC40" s="1"/>
      <c r="BD40" s="1"/>
      <c r="BE40" s="1">
        <f t="shared" si="3"/>
        <v>6.8369647138465009E-2</v>
      </c>
      <c r="BF40" s="1"/>
      <c r="BG40" s="1">
        <f t="shared" si="3"/>
        <v>6.0472163145573014E-2</v>
      </c>
      <c r="BH40" s="1"/>
      <c r="BI40" s="1"/>
      <c r="BJ40" s="1"/>
      <c r="BK40" s="1"/>
      <c r="BL40" s="1"/>
      <c r="BM40" s="1">
        <f t="shared" ref="BM40:DO40" si="4">BM38*15.9994/(35.453*2)</f>
        <v>4.2872055961413698E-2</v>
      </c>
      <c r="BN40" s="1">
        <f t="shared" si="4"/>
        <v>7.1528640735621804E-2</v>
      </c>
      <c r="BO40" s="1">
        <f t="shared" si="4"/>
        <v>1.8051391983753134E-2</v>
      </c>
      <c r="BP40" s="1">
        <f t="shared" si="4"/>
        <v>4.964132795532112E-3</v>
      </c>
      <c r="BQ40" s="1"/>
      <c r="BR40" s="1"/>
      <c r="BS40" s="1"/>
      <c r="BT40" s="1"/>
      <c r="BU40" s="1">
        <f t="shared" si="4"/>
        <v>7.4461991932981688E-3</v>
      </c>
      <c r="BV40" s="1">
        <f t="shared" si="4"/>
        <v>4.2872055961413698E-2</v>
      </c>
      <c r="BW40" s="1">
        <f t="shared" si="4"/>
        <v>8.1231263926889105E-3</v>
      </c>
      <c r="BX40" s="1"/>
      <c r="BY40" s="1"/>
      <c r="BZ40" s="1"/>
      <c r="CA40" s="1">
        <f t="shared" si="4"/>
        <v>5.8667023947197687E-3</v>
      </c>
      <c r="CB40" s="1"/>
      <c r="CC40" s="1"/>
      <c r="CD40" s="1"/>
      <c r="CE40" s="1">
        <f t="shared" si="4"/>
        <v>4.8061831156742722E-2</v>
      </c>
      <c r="CF40" s="1">
        <f t="shared" si="4"/>
        <v>5.6410599949228554E-3</v>
      </c>
      <c r="CG40" s="1"/>
      <c r="CH40" s="1"/>
      <c r="CI40" s="1">
        <f t="shared" si="4"/>
        <v>1.241033198883028E-2</v>
      </c>
      <c r="CJ40" s="1">
        <f t="shared" si="4"/>
        <v>1.9856531182128448E-2</v>
      </c>
      <c r="CK40" s="1">
        <f t="shared" si="4"/>
        <v>4.5354122359179752E-2</v>
      </c>
      <c r="CL40" s="1">
        <f t="shared" si="4"/>
        <v>2.572323357684822E-2</v>
      </c>
      <c r="CM40" s="1">
        <f t="shared" si="4"/>
        <v>2.1887312780300677E-2</v>
      </c>
      <c r="CN40" s="1">
        <f t="shared" si="4"/>
        <v>1.6471895185174737E-2</v>
      </c>
      <c r="CO40" s="1"/>
      <c r="CP40" s="1">
        <f t="shared" si="4"/>
        <v>3.4297644769130962E-2</v>
      </c>
      <c r="CQ40" s="1">
        <f t="shared" si="4"/>
        <v>3.3395075169943306E-2</v>
      </c>
      <c r="CR40" s="1">
        <f t="shared" si="4"/>
        <v>4.5128479959382843E-2</v>
      </c>
      <c r="CS40" s="1">
        <f t="shared" si="4"/>
        <v>2.1887312780300677E-2</v>
      </c>
      <c r="CT40" s="1"/>
      <c r="CU40" s="1">
        <f t="shared" si="4"/>
        <v>2.6174518376442048E-2</v>
      </c>
      <c r="CV40" s="1"/>
      <c r="CW40" s="1">
        <f t="shared" si="4"/>
        <v>1.940524638253462E-2</v>
      </c>
      <c r="CX40" s="1">
        <f t="shared" si="4"/>
        <v>4.3323340761007523E-2</v>
      </c>
      <c r="CY40" s="1">
        <f t="shared" si="4"/>
        <v>5.7990096747806953E-2</v>
      </c>
      <c r="CZ40" s="1">
        <f t="shared" si="4"/>
        <v>5.3025963952274831E-2</v>
      </c>
      <c r="DA40" s="1">
        <f t="shared" si="4"/>
        <v>6.9272216737652659E-2</v>
      </c>
      <c r="DB40" s="1">
        <f t="shared" si="4"/>
        <v>4.3774625560601355E-2</v>
      </c>
      <c r="DC40" s="1">
        <f t="shared" si="4"/>
        <v>1.6697537584971653E-2</v>
      </c>
      <c r="DD40" s="1">
        <f t="shared" si="4"/>
        <v>8.0328694327701441E-2</v>
      </c>
      <c r="DE40" s="1">
        <f t="shared" si="4"/>
        <v>3.587714156770936E-2</v>
      </c>
      <c r="DF40" s="1">
        <f t="shared" si="4"/>
        <v>5.4154175951259403E-3</v>
      </c>
      <c r="DG40" s="1">
        <f t="shared" si="4"/>
        <v>4.4451552759992095E-2</v>
      </c>
      <c r="DH40" s="1">
        <f t="shared" si="4"/>
        <v>4.3548983160804439E-2</v>
      </c>
      <c r="DI40" s="1">
        <f t="shared" si="4"/>
        <v>2.0984743181113021E-2</v>
      </c>
      <c r="DJ40" s="1">
        <f t="shared" si="4"/>
        <v>8.1682548726482937E-2</v>
      </c>
      <c r="DK40" s="1">
        <f t="shared" si="4"/>
        <v>9.928265591064224E-3</v>
      </c>
      <c r="DL40" s="1">
        <f t="shared" si="4"/>
        <v>2.0984743181113021E-2</v>
      </c>
      <c r="DM40" s="1">
        <f t="shared" si="4"/>
        <v>8.1682548726482937E-2</v>
      </c>
      <c r="DN40" s="1">
        <f t="shared" si="4"/>
        <v>9.928265591064224E-3</v>
      </c>
      <c r="DO40" s="1">
        <f t="shared" si="4"/>
        <v>5.7764454348010037E-2</v>
      </c>
      <c r="DP40" s="1">
        <f t="shared" ref="DP40:FX40" si="5">DP38*15.9994/(35.453*2)</f>
        <v>5.1897751953290262E-3</v>
      </c>
      <c r="DQ40" s="1"/>
      <c r="DR40" s="1"/>
      <c r="DS40" s="1"/>
      <c r="DT40" s="1"/>
      <c r="DU40" s="1"/>
      <c r="DV40" s="1"/>
      <c r="DW40" s="1"/>
      <c r="DX40" s="1">
        <f t="shared" si="5"/>
        <v>3.0010439172989591E-2</v>
      </c>
      <c r="DY40" s="1">
        <f t="shared" si="5"/>
        <v>7.4461991932981688E-3</v>
      </c>
      <c r="DZ40" s="1">
        <f t="shared" si="5"/>
        <v>1.7374464784362394E-2</v>
      </c>
      <c r="EA40" s="1">
        <f t="shared" si="5"/>
        <v>3.587714156770936E-2</v>
      </c>
      <c r="EB40" s="1">
        <f t="shared" si="5"/>
        <v>3.158993597156799E-3</v>
      </c>
      <c r="EC40" s="1">
        <f t="shared" si="5"/>
        <v>9.7026231912673098E-3</v>
      </c>
      <c r="ED40" s="1"/>
      <c r="EE40" s="1">
        <f t="shared" si="5"/>
        <v>6.7692719939074254E-3</v>
      </c>
      <c r="EF40" s="1">
        <f t="shared" si="5"/>
        <v>2.572323357684822E-2</v>
      </c>
      <c r="EG40" s="1"/>
      <c r="EH40" s="1"/>
      <c r="EI40" s="1"/>
      <c r="EJ40" s="1"/>
      <c r="EK40" s="1"/>
      <c r="EL40" s="1">
        <f t="shared" si="5"/>
        <v>6.7692719939074254E-3</v>
      </c>
      <c r="EM40" s="1"/>
      <c r="EN40" s="1"/>
      <c r="EO40" s="1">
        <f t="shared" si="5"/>
        <v>4.9190043155727295E-2</v>
      </c>
      <c r="EP40" s="1"/>
      <c r="EQ40" s="1">
        <f t="shared" si="5"/>
        <v>9.273902631653172E-2</v>
      </c>
      <c r="ER40" s="1">
        <f t="shared" si="5"/>
        <v>4.5128479959382836E-3</v>
      </c>
      <c r="ES40" s="1"/>
      <c r="ET40" s="1">
        <f t="shared" si="5"/>
        <v>3.8359207965475415E-3</v>
      </c>
      <c r="EU40" s="1">
        <f t="shared" si="5"/>
        <v>5.1897751953290262E-3</v>
      </c>
      <c r="EV40" s="1"/>
      <c r="EW40" s="1"/>
      <c r="EX40" s="1">
        <f t="shared" si="5"/>
        <v>8.5744111922827406E-3</v>
      </c>
      <c r="EY40" s="1"/>
      <c r="EZ40" s="1">
        <f t="shared" si="5"/>
        <v>3.8359207965475415E-3</v>
      </c>
      <c r="FA40" s="1">
        <f t="shared" si="5"/>
        <v>9.7703159112063842E-2</v>
      </c>
      <c r="FB40" s="1">
        <f t="shared" si="5"/>
        <v>5.1897751953290262E-3</v>
      </c>
      <c r="FC40" s="1">
        <f t="shared" si="5"/>
        <v>3.8359207965475415E-3</v>
      </c>
      <c r="FD40" s="1"/>
      <c r="FE40" s="1">
        <f t="shared" si="5"/>
        <v>0.11643147829520774</v>
      </c>
      <c r="FF40" s="1">
        <f t="shared" si="5"/>
        <v>9.9959583110032987E-2</v>
      </c>
      <c r="FG40" s="1"/>
      <c r="FH40" s="1"/>
      <c r="FI40" s="1"/>
      <c r="FJ40" s="1"/>
      <c r="FK40" s="1">
        <f t="shared" si="5"/>
        <v>4.0615631963444553E-3</v>
      </c>
      <c r="FL40" s="1"/>
      <c r="FM40" s="1"/>
      <c r="FN40" s="1"/>
      <c r="FO40" s="1">
        <f t="shared" si="5"/>
        <v>2.6851445575832789E-2</v>
      </c>
      <c r="FP40" s="1">
        <f t="shared" si="5"/>
        <v>3.3846359969537127E-3</v>
      </c>
      <c r="FQ40" s="1"/>
      <c r="FR40" s="1"/>
      <c r="FS40" s="1"/>
      <c r="FT40" s="1"/>
      <c r="FU40" s="1">
        <f t="shared" si="5"/>
        <v>4.2872055961413703E-3</v>
      </c>
      <c r="FV40" s="1"/>
      <c r="FW40" s="1"/>
      <c r="FX40" s="1">
        <f t="shared" si="5"/>
        <v>4.0615631963444553E-3</v>
      </c>
    </row>
    <row r="41" spans="1:180" x14ac:dyDescent="0.3">
      <c r="A41" s="142" t="s">
        <v>485</v>
      </c>
      <c r="B41" s="50">
        <f t="shared" ref="B41:AF41" si="6">SUM(B5:B38)-B39-B40</f>
        <v>94.605694709637916</v>
      </c>
      <c r="C41" s="50">
        <f t="shared" si="6"/>
        <v>101.54037361040929</v>
      </c>
      <c r="D41" s="50">
        <f t="shared" si="6"/>
        <v>101.356373984125</v>
      </c>
      <c r="E41" s="50">
        <f t="shared" si="6"/>
        <v>101.32192022486103</v>
      </c>
      <c r="F41" s="50">
        <f t="shared" si="6"/>
        <v>100.23971062299982</v>
      </c>
      <c r="G41" s="50">
        <f t="shared" si="6"/>
        <v>100.89113418194894</v>
      </c>
      <c r="H41" s="50">
        <f t="shared" si="6"/>
        <v>99.666178957175347</v>
      </c>
      <c r="I41" s="50">
        <f t="shared" si="6"/>
        <v>102.0425385664056</v>
      </c>
      <c r="J41" s="50">
        <f t="shared" si="6"/>
        <v>94.743840325491902</v>
      </c>
      <c r="K41" s="50">
        <f t="shared" si="6"/>
        <v>98.08432059151832</v>
      </c>
      <c r="L41" s="50">
        <f t="shared" si="6"/>
        <v>91.262452812079246</v>
      </c>
      <c r="M41" s="50">
        <f t="shared" si="6"/>
        <v>97.627688974541215</v>
      </c>
      <c r="N41" s="50">
        <f t="shared" si="6"/>
        <v>91.704755980007775</v>
      </c>
      <c r="O41" s="50">
        <f t="shared" si="6"/>
        <v>97.931204326237207</v>
      </c>
      <c r="P41" s="50">
        <f t="shared" si="6"/>
        <v>97.532371038502163</v>
      </c>
      <c r="Q41" s="50">
        <f t="shared" si="6"/>
        <v>90.573142926505867</v>
      </c>
      <c r="R41" s="50">
        <f t="shared" si="6"/>
        <v>95.178802152155953</v>
      </c>
      <c r="S41" s="50">
        <f t="shared" si="6"/>
        <v>92.055246552925041</v>
      </c>
      <c r="T41" s="50">
        <f t="shared" si="6"/>
        <v>95.797077098971144</v>
      </c>
      <c r="U41" s="50">
        <f t="shared" si="6"/>
        <v>100.7810162434731</v>
      </c>
      <c r="V41" s="50">
        <f t="shared" si="6"/>
        <v>92.360854399552025</v>
      </c>
      <c r="W41" s="50">
        <f t="shared" si="6"/>
        <v>88.03843681887939</v>
      </c>
      <c r="X41" s="50">
        <f t="shared" si="6"/>
        <v>89.392574287815009</v>
      </c>
      <c r="Y41" s="50">
        <f t="shared" si="6"/>
        <v>86.238006826750023</v>
      </c>
      <c r="Z41" s="50">
        <f t="shared" si="6"/>
        <v>92.838578346127989</v>
      </c>
      <c r="AA41" s="50">
        <f t="shared" si="6"/>
        <v>92.700445738707955</v>
      </c>
      <c r="AB41" s="50">
        <f t="shared" si="6"/>
        <v>96.654427717588788</v>
      </c>
      <c r="AC41" s="50">
        <f t="shared" si="6"/>
        <v>92.265875654651268</v>
      </c>
      <c r="AD41" s="50">
        <f t="shared" si="6"/>
        <v>100.81979529732747</v>
      </c>
      <c r="AE41" s="50">
        <f t="shared" si="6"/>
        <v>96.068021379967277</v>
      </c>
      <c r="AF41" s="50">
        <f t="shared" si="6"/>
        <v>99.662541373969233</v>
      </c>
      <c r="AG41" s="50">
        <f t="shared" ref="AG41:BL41" si="7">SUM(AG5:AG38)-AG39-AG40</f>
        <v>96.739594468356756</v>
      </c>
      <c r="AH41" s="50">
        <f t="shared" si="7"/>
        <v>90.236552020170123</v>
      </c>
      <c r="AI41" s="50">
        <f t="shared" si="7"/>
        <v>96.978330197057488</v>
      </c>
      <c r="AJ41" s="50">
        <f t="shared" si="7"/>
        <v>93.361007547598859</v>
      </c>
      <c r="AK41" s="50">
        <f t="shared" si="7"/>
        <v>99.867755268864741</v>
      </c>
      <c r="AL41" s="50">
        <f t="shared" si="7"/>
        <v>95.07786046815832</v>
      </c>
      <c r="AM41" s="50">
        <f t="shared" si="7"/>
        <v>90.482305319682737</v>
      </c>
      <c r="AN41" s="50">
        <f t="shared" si="7"/>
        <v>96.397023146502548</v>
      </c>
      <c r="AO41" s="50">
        <f t="shared" si="7"/>
        <v>97.40076841275102</v>
      </c>
      <c r="AP41" s="50">
        <f t="shared" si="7"/>
        <v>90.77231405515198</v>
      </c>
      <c r="AQ41" s="50">
        <f t="shared" si="7"/>
        <v>91.072076782887819</v>
      </c>
      <c r="AR41" s="50">
        <f t="shared" si="7"/>
        <v>94.056680135506369</v>
      </c>
      <c r="AS41" s="50">
        <f t="shared" si="7"/>
        <v>93.752269702320106</v>
      </c>
      <c r="AT41" s="50">
        <f t="shared" si="7"/>
        <v>89.753415119229587</v>
      </c>
      <c r="AU41" s="50">
        <f t="shared" si="7"/>
        <v>88.608940428675808</v>
      </c>
      <c r="AV41" s="50">
        <f t="shared" si="7"/>
        <v>90.744314877373441</v>
      </c>
      <c r="AW41" s="50">
        <f t="shared" si="7"/>
        <v>91.25446047626798</v>
      </c>
      <c r="AX41" s="50">
        <f t="shared" si="7"/>
        <v>90.155975294566218</v>
      </c>
      <c r="AY41" s="50">
        <f t="shared" si="7"/>
        <v>92.73452168130612</v>
      </c>
      <c r="AZ41" s="50">
        <f t="shared" si="7"/>
        <v>86.096770555049716</v>
      </c>
      <c r="BA41" s="50">
        <f t="shared" si="7"/>
        <v>87.749150245402021</v>
      </c>
      <c r="BB41" s="50">
        <f t="shared" si="7"/>
        <v>88.051524801875658</v>
      </c>
      <c r="BC41" s="50">
        <f t="shared" si="7"/>
        <v>87.48820971433274</v>
      </c>
      <c r="BD41" s="50">
        <f t="shared" si="7"/>
        <v>101.47107301648261</v>
      </c>
      <c r="BE41" s="50">
        <f t="shared" si="7"/>
        <v>89.829738442846946</v>
      </c>
      <c r="BF41" s="50">
        <f t="shared" si="7"/>
        <v>99.970423709095996</v>
      </c>
      <c r="BG41" s="50">
        <f t="shared" si="7"/>
        <v>85.77106046828689</v>
      </c>
      <c r="BH41" s="50">
        <f t="shared" si="7"/>
        <v>101.64668510058753</v>
      </c>
      <c r="BI41" s="50">
        <f t="shared" si="7"/>
        <v>99.388626636877561</v>
      </c>
      <c r="BJ41" s="50">
        <f t="shared" si="7"/>
        <v>105.80953856640559</v>
      </c>
      <c r="BK41" s="50">
        <f t="shared" si="7"/>
        <v>100.77447890830356</v>
      </c>
      <c r="BL41" s="50">
        <f t="shared" si="7"/>
        <v>100.50206985851442</v>
      </c>
      <c r="BM41" s="50">
        <f t="shared" ref="BM41:CR41" si="8">SUM(BM5:BM38)-BM39-BM40</f>
        <v>92.074989695554507</v>
      </c>
      <c r="BN41" s="50">
        <f t="shared" si="8"/>
        <v>93.225783244186772</v>
      </c>
      <c r="BO41" s="50">
        <f t="shared" si="8"/>
        <v>88.831922000957846</v>
      </c>
      <c r="BP41" s="50">
        <f t="shared" si="8"/>
        <v>87.236108321043162</v>
      </c>
      <c r="BQ41" s="50">
        <f t="shared" si="8"/>
        <v>104.6723500450498</v>
      </c>
      <c r="BR41" s="50">
        <f t="shared" si="8"/>
        <v>102.45656775331578</v>
      </c>
      <c r="BS41" s="50">
        <f t="shared" si="8"/>
        <v>101.18412822591134</v>
      </c>
      <c r="BT41" s="50">
        <f t="shared" si="8"/>
        <v>100.85480028844536</v>
      </c>
      <c r="BU41" s="50">
        <f t="shared" si="8"/>
        <v>83.439431995812583</v>
      </c>
      <c r="BV41" s="50">
        <f t="shared" si="8"/>
        <v>95.634143813796044</v>
      </c>
      <c r="BW41" s="50">
        <f t="shared" si="8"/>
        <v>91.757370046716616</v>
      </c>
      <c r="BX41" s="50">
        <f t="shared" si="8"/>
        <v>90.289243409971363</v>
      </c>
      <c r="BY41" s="50">
        <f t="shared" si="8"/>
        <v>90.003656634242887</v>
      </c>
      <c r="BZ41" s="50">
        <f t="shared" si="8"/>
        <v>89.851873710417735</v>
      </c>
      <c r="CA41" s="50">
        <f t="shared" si="8"/>
        <v>89.510473099904402</v>
      </c>
      <c r="CB41" s="50">
        <f t="shared" si="8"/>
        <v>90.249612735809336</v>
      </c>
      <c r="CC41" s="50">
        <f t="shared" si="8"/>
        <v>90.530286934689229</v>
      </c>
      <c r="CD41" s="50">
        <f t="shared" si="8"/>
        <v>91.533183815479205</v>
      </c>
      <c r="CE41" s="50">
        <f t="shared" si="8"/>
        <v>95.294587702488215</v>
      </c>
      <c r="CF41" s="50">
        <f t="shared" si="8"/>
        <v>87.489070684151955</v>
      </c>
      <c r="CG41" s="50">
        <f t="shared" si="8"/>
        <v>87.62750550572683</v>
      </c>
      <c r="CH41" s="50">
        <f t="shared" si="8"/>
        <v>90.357864741241372</v>
      </c>
      <c r="CI41" s="50">
        <f t="shared" si="8"/>
        <v>88.21777086748061</v>
      </c>
      <c r="CJ41" s="50">
        <f t="shared" si="8"/>
        <v>97.917215010294072</v>
      </c>
      <c r="CK41" s="50">
        <f t="shared" si="8"/>
        <v>90.861131228757486</v>
      </c>
      <c r="CL41" s="50">
        <f t="shared" si="8"/>
        <v>99.13227459747398</v>
      </c>
      <c r="CM41" s="50">
        <f t="shared" si="8"/>
        <v>98.472184414069432</v>
      </c>
      <c r="CN41" s="50">
        <f t="shared" si="8"/>
        <v>94.581211809821312</v>
      </c>
      <c r="CO41" s="50">
        <f t="shared" si="8"/>
        <v>86.431572783317165</v>
      </c>
      <c r="CP41" s="50">
        <f t="shared" si="8"/>
        <v>97.09949039929009</v>
      </c>
      <c r="CQ41" s="50">
        <f t="shared" si="8"/>
        <v>91.711560194045447</v>
      </c>
      <c r="CR41" s="50">
        <f t="shared" si="8"/>
        <v>98.655218604613353</v>
      </c>
      <c r="CS41" s="50">
        <f t="shared" ref="CS41:DX41" si="9">SUM(CS5:CS38)-CS39-CS40</f>
        <v>89.514616698083756</v>
      </c>
      <c r="CT41" s="50">
        <f t="shared" si="9"/>
        <v>101.31165513938015</v>
      </c>
      <c r="CU41" s="50">
        <f t="shared" si="9"/>
        <v>99.068899077294773</v>
      </c>
      <c r="CV41" s="50">
        <f t="shared" si="9"/>
        <v>101.05028955069902</v>
      </c>
      <c r="CW41" s="50">
        <f t="shared" si="9"/>
        <v>96.981985928663789</v>
      </c>
      <c r="CX41" s="50">
        <f t="shared" si="9"/>
        <v>97.521172822073765</v>
      </c>
      <c r="CY41" s="50">
        <f t="shared" si="9"/>
        <v>93.453309170558924</v>
      </c>
      <c r="CZ41" s="50">
        <f t="shared" si="9"/>
        <v>93.734161588683747</v>
      </c>
      <c r="DA41" s="50">
        <f t="shared" si="9"/>
        <v>96.66312419032819</v>
      </c>
      <c r="DB41" s="50">
        <f t="shared" si="9"/>
        <v>97.365352211436203</v>
      </c>
      <c r="DC41" s="50">
        <f t="shared" si="9"/>
        <v>86.738067821603167</v>
      </c>
      <c r="DD41" s="50">
        <f t="shared" si="9"/>
        <v>94.692637671260982</v>
      </c>
      <c r="DE41" s="50">
        <f t="shared" si="9"/>
        <v>97.246408298258842</v>
      </c>
      <c r="DF41" s="50">
        <f t="shared" si="9"/>
        <v>87.743349567877331</v>
      </c>
      <c r="DG41" s="50">
        <f t="shared" si="9"/>
        <v>93.212780645740935</v>
      </c>
      <c r="DH41" s="50">
        <f t="shared" si="9"/>
        <v>93.160370867984568</v>
      </c>
      <c r="DI41" s="50">
        <f t="shared" si="9"/>
        <v>87.937343473931904</v>
      </c>
      <c r="DJ41" s="50">
        <f t="shared" si="9"/>
        <v>96.525392541807463</v>
      </c>
      <c r="DK41" s="50">
        <f t="shared" si="9"/>
        <v>89.093414526433492</v>
      </c>
      <c r="DL41" s="50">
        <f t="shared" si="9"/>
        <v>87.937343473931904</v>
      </c>
      <c r="DM41" s="50">
        <f t="shared" si="9"/>
        <v>96.525392541807463</v>
      </c>
      <c r="DN41" s="50">
        <f t="shared" si="9"/>
        <v>89.093414526433492</v>
      </c>
      <c r="DO41" s="50">
        <f t="shared" si="9"/>
        <v>95.232039571254148</v>
      </c>
      <c r="DP41" s="50">
        <f t="shared" si="9"/>
        <v>88.192783690991291</v>
      </c>
      <c r="DQ41" s="50">
        <f t="shared" si="9"/>
        <v>99.126757998273732</v>
      </c>
      <c r="DR41" s="50">
        <f t="shared" si="9"/>
        <v>100.03978971573424</v>
      </c>
      <c r="DS41" s="50">
        <f t="shared" si="9"/>
        <v>100.06371654080569</v>
      </c>
      <c r="DT41" s="50">
        <f t="shared" si="9"/>
        <v>99.727746884675398</v>
      </c>
      <c r="DU41" s="50">
        <f t="shared" si="9"/>
        <v>99.74276461648401</v>
      </c>
      <c r="DV41" s="50">
        <f t="shared" si="9"/>
        <v>99.542744636981354</v>
      </c>
      <c r="DW41" s="50">
        <f t="shared" si="9"/>
        <v>99.060769736231563</v>
      </c>
      <c r="DX41" s="50">
        <f t="shared" si="9"/>
        <v>95.860282822364837</v>
      </c>
      <c r="DY41" s="50">
        <f t="shared" ref="DY41:FD41" si="10">SUM(DY5:DY38)-DY39-DY40</f>
        <v>93.630318586262348</v>
      </c>
      <c r="DZ41" s="50">
        <f t="shared" si="10"/>
        <v>89.884130840925621</v>
      </c>
      <c r="EA41" s="50">
        <f t="shared" si="10"/>
        <v>89.98865021336745</v>
      </c>
      <c r="EB41" s="50">
        <f t="shared" si="10"/>
        <v>94.190653053733129</v>
      </c>
      <c r="EC41" s="50">
        <f t="shared" si="10"/>
        <v>94.05979109733255</v>
      </c>
      <c r="ED41" s="50">
        <f t="shared" si="10"/>
        <v>93.760762543161533</v>
      </c>
      <c r="EE41" s="50">
        <f t="shared" si="10"/>
        <v>92.001124792769417</v>
      </c>
      <c r="EF41" s="50">
        <f t="shared" si="10"/>
        <v>95.480838303184129</v>
      </c>
      <c r="EG41" s="50">
        <f t="shared" si="10"/>
        <v>97.786563779055072</v>
      </c>
      <c r="EH41" s="50">
        <f t="shared" si="10"/>
        <v>96.136111514653862</v>
      </c>
      <c r="EI41" s="50">
        <f t="shared" si="10"/>
        <v>87.768522122915613</v>
      </c>
      <c r="EJ41" s="50">
        <f t="shared" si="10"/>
        <v>87.029876500126321</v>
      </c>
      <c r="EK41" s="50">
        <f t="shared" si="10"/>
        <v>88.207568263643239</v>
      </c>
      <c r="EL41" s="50">
        <f t="shared" si="10"/>
        <v>85.45989426283009</v>
      </c>
      <c r="EM41" s="50">
        <f t="shared" si="10"/>
        <v>94.662738077943402</v>
      </c>
      <c r="EN41" s="50">
        <f t="shared" si="10"/>
        <v>94.238682968039413</v>
      </c>
      <c r="EO41" s="50">
        <f t="shared" si="10"/>
        <v>82.358671708360177</v>
      </c>
      <c r="EP41" s="50">
        <f t="shared" si="10"/>
        <v>94.379262269454273</v>
      </c>
      <c r="EQ41" s="50">
        <f t="shared" si="10"/>
        <v>81.408442546868571</v>
      </c>
      <c r="ER41" s="50">
        <f t="shared" si="10"/>
        <v>93.978648170826673</v>
      </c>
      <c r="ES41" s="50">
        <f t="shared" si="10"/>
        <v>94.17647486104093</v>
      </c>
      <c r="ET41" s="50">
        <f t="shared" si="10"/>
        <v>94.211903652009582</v>
      </c>
      <c r="EU41" s="50">
        <f t="shared" si="10"/>
        <v>96.141919870880145</v>
      </c>
      <c r="EV41" s="50">
        <f t="shared" si="10"/>
        <v>94.01952735493515</v>
      </c>
      <c r="EW41" s="50">
        <f t="shared" si="10"/>
        <v>95.383105535202986</v>
      </c>
      <c r="EX41" s="50">
        <f t="shared" si="10"/>
        <v>89.792324511874909</v>
      </c>
      <c r="EY41" s="50">
        <f t="shared" si="10"/>
        <v>93.361579101398007</v>
      </c>
      <c r="EZ41" s="50">
        <f t="shared" si="10"/>
        <v>92.997164079203458</v>
      </c>
      <c r="FA41" s="50">
        <f t="shared" si="10"/>
        <v>88.051184178769063</v>
      </c>
      <c r="FB41" s="50">
        <f t="shared" si="10"/>
        <v>80.959510383765419</v>
      </c>
      <c r="FC41" s="50">
        <f t="shared" si="10"/>
        <v>82.980445034441786</v>
      </c>
      <c r="FD41" s="50">
        <f t="shared" si="10"/>
        <v>94.310420498568291</v>
      </c>
      <c r="FE41" s="50">
        <f t="shared" ref="FE41:FX41" si="11">SUM(FE5:FE38)-FE39-FE40</f>
        <v>82.205544230185495</v>
      </c>
      <c r="FF41" s="50">
        <f t="shared" si="11"/>
        <v>83.125908521572455</v>
      </c>
      <c r="FG41" s="50">
        <f t="shared" si="11"/>
        <v>93.616211270422795</v>
      </c>
      <c r="FH41" s="50">
        <f t="shared" si="11"/>
        <v>95.012249936836781</v>
      </c>
      <c r="FI41" s="50">
        <f t="shared" si="11"/>
        <v>96.690510911445159</v>
      </c>
      <c r="FJ41" s="50">
        <f t="shared" si="11"/>
        <v>96.927986719934296</v>
      </c>
      <c r="FK41" s="50">
        <f t="shared" si="11"/>
        <v>96.011131768873724</v>
      </c>
      <c r="FL41" s="50">
        <f t="shared" si="11"/>
        <v>95.013090960291393</v>
      </c>
      <c r="FM41" s="50">
        <f t="shared" si="11"/>
        <v>96.605777491788785</v>
      </c>
      <c r="FN41" s="50">
        <f t="shared" si="11"/>
        <v>97.195145322764034</v>
      </c>
      <c r="FO41" s="50">
        <f t="shared" si="11"/>
        <v>94.350191131693862</v>
      </c>
      <c r="FP41" s="50">
        <f t="shared" si="11"/>
        <v>98.20628674685635</v>
      </c>
      <c r="FQ41" s="50">
        <f t="shared" si="11"/>
        <v>95.812770764906503</v>
      </c>
      <c r="FR41" s="50">
        <f t="shared" si="11"/>
        <v>93.955562657908047</v>
      </c>
      <c r="FS41" s="50">
        <f t="shared" si="11"/>
        <v>94.693038466397155</v>
      </c>
      <c r="FT41" s="50">
        <f t="shared" si="11"/>
        <v>94.758144949048358</v>
      </c>
      <c r="FU41" s="50">
        <f t="shared" si="11"/>
        <v>96.668332804509987</v>
      </c>
      <c r="FV41" s="50">
        <f t="shared" si="11"/>
        <v>95.440059020759634</v>
      </c>
      <c r="FW41" s="50">
        <f t="shared" si="11"/>
        <v>97.102302430731029</v>
      </c>
      <c r="FX41" s="50">
        <f t="shared" si="11"/>
        <v>95.599026407369607</v>
      </c>
    </row>
    <row r="42" spans="1:180" x14ac:dyDescent="0.3">
      <c r="A42" s="77" t="s">
        <v>724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</row>
    <row r="43" spans="1:180" x14ac:dyDescent="0.3">
      <c r="A43" s="78" t="s">
        <v>725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</row>
    <row r="44" spans="1:180" x14ac:dyDescent="0.3">
      <c r="A44" s="28" t="s">
        <v>726</v>
      </c>
    </row>
    <row r="45" spans="1:180" s="157" customFormat="1" x14ac:dyDescent="0.3">
      <c r="A45" s="154" t="s">
        <v>48</v>
      </c>
      <c r="B45" s="206">
        <v>3.4190794850677677</v>
      </c>
      <c r="C45" s="206">
        <v>2.6583458385700283</v>
      </c>
      <c r="D45" s="206">
        <v>2.7263658777342425</v>
      </c>
      <c r="E45" s="206">
        <v>2.8635131728329224</v>
      </c>
      <c r="F45" s="206">
        <v>2.9059773079122553</v>
      </c>
      <c r="G45" s="206">
        <v>2.8854069115654344</v>
      </c>
      <c r="H45" s="206">
        <v>2.6475001739440458</v>
      </c>
      <c r="I45" s="206">
        <v>2.5433983594182146</v>
      </c>
      <c r="J45" s="206">
        <v>2.8713097182146914</v>
      </c>
      <c r="K45" s="206">
        <v>2.5461873406535189</v>
      </c>
      <c r="L45" s="206">
        <v>3.3351447634814635</v>
      </c>
      <c r="M45" s="206">
        <v>2.6190561951252307</v>
      </c>
      <c r="N45" s="206">
        <v>2.4191883387941404</v>
      </c>
      <c r="O45" s="206">
        <v>2.6524695976419395</v>
      </c>
      <c r="P45" s="206">
        <v>2.464388776495205</v>
      </c>
      <c r="Q45" s="206">
        <v>3.3692561459499997</v>
      </c>
      <c r="R45" s="206">
        <v>3.3285224224025933</v>
      </c>
      <c r="S45" s="206">
        <v>2.3059227064360983</v>
      </c>
      <c r="T45" s="206">
        <v>3.0245497510831849</v>
      </c>
      <c r="U45" s="206">
        <v>2.3886469887832371</v>
      </c>
      <c r="V45" s="206">
        <v>2.1726456183683407</v>
      </c>
      <c r="W45" s="206">
        <v>2.3300267838927167</v>
      </c>
      <c r="X45" s="206">
        <v>2.0524013521544471</v>
      </c>
      <c r="Y45" s="206">
        <v>2.8428206021354039</v>
      </c>
      <c r="Z45" s="206">
        <v>2.1856993552222876</v>
      </c>
      <c r="AA45" s="206">
        <v>1.6414169163058878</v>
      </c>
      <c r="AB45" s="206">
        <v>2.2982584363540566</v>
      </c>
      <c r="AC45" s="206">
        <v>2.1944234150959576</v>
      </c>
      <c r="AD45" s="206">
        <v>2.3607052949760381</v>
      </c>
      <c r="AE45" s="206">
        <v>2.3667845038030975</v>
      </c>
      <c r="AF45" s="206">
        <v>2.4249048351181712</v>
      </c>
      <c r="AG45" s="206">
        <v>2.3449137900846466</v>
      </c>
      <c r="AH45" s="206">
        <v>2.1091900852360661</v>
      </c>
      <c r="AI45" s="206">
        <v>2.3246698674596047</v>
      </c>
      <c r="AJ45" s="206">
        <v>2.2542036727334742</v>
      </c>
      <c r="AK45" s="206">
        <v>2.6624598939723345</v>
      </c>
      <c r="AL45" s="206">
        <v>2.226538389752847</v>
      </c>
      <c r="AM45" s="206">
        <v>2.1617524342820573</v>
      </c>
      <c r="AN45" s="206">
        <v>3.2811489625392589</v>
      </c>
      <c r="AO45" s="206">
        <v>3.2240535449549013</v>
      </c>
      <c r="AP45" s="206">
        <v>3.7284112665833504</v>
      </c>
      <c r="AQ45" s="206">
        <v>2.2622616662148478</v>
      </c>
      <c r="AR45" s="206">
        <v>2.3636371143477914</v>
      </c>
      <c r="AS45" s="206">
        <v>1.9410725330790441</v>
      </c>
      <c r="AT45" s="206">
        <v>1.937167824052537</v>
      </c>
      <c r="AU45" s="206">
        <v>2.4086038262196476</v>
      </c>
      <c r="AV45" s="206">
        <v>1.9188058691989163</v>
      </c>
      <c r="AW45" s="206">
        <v>2.7894367348118414</v>
      </c>
      <c r="AX45" s="206">
        <v>1.852748141928783</v>
      </c>
      <c r="AY45" s="206">
        <v>1.8635058266661813</v>
      </c>
      <c r="AZ45" s="206">
        <v>2.2321897112418347</v>
      </c>
      <c r="BA45" s="206">
        <v>2.5632101226999882</v>
      </c>
      <c r="BB45" s="206">
        <v>2.1417485976601229</v>
      </c>
      <c r="BC45" s="206">
        <v>2.4819712436581391</v>
      </c>
      <c r="BD45" s="206">
        <v>2.6042410434402234</v>
      </c>
      <c r="BE45" s="206">
        <v>3.3934717023980796</v>
      </c>
      <c r="BF45" s="206">
        <v>2.4493503464550295</v>
      </c>
      <c r="BG45" s="206">
        <v>3.0707438275747054</v>
      </c>
      <c r="BH45" s="206">
        <v>2.5980563196867852</v>
      </c>
      <c r="BI45" s="206">
        <v>2.4250650700951555</v>
      </c>
      <c r="BJ45" s="206">
        <v>2.1944048293651122</v>
      </c>
      <c r="BK45" s="206">
        <v>2.5461085683070448</v>
      </c>
      <c r="BL45" s="206">
        <v>2.5451425151413303</v>
      </c>
      <c r="BM45" s="206">
        <v>2.2980597590383876</v>
      </c>
      <c r="BN45" s="206">
        <v>2.1442895075606381</v>
      </c>
      <c r="BO45" s="206">
        <v>2.4604013414452792</v>
      </c>
      <c r="BP45" s="206">
        <v>2.4861073265478582</v>
      </c>
      <c r="BQ45" s="206">
        <v>2.23592984284506</v>
      </c>
      <c r="BR45" s="206">
        <v>2.4251937918984847</v>
      </c>
      <c r="BS45" s="206">
        <v>2.3915476047137121</v>
      </c>
      <c r="BT45" s="206">
        <v>2.5157350161346401</v>
      </c>
      <c r="BU45" s="206">
        <v>2.5173398785688397</v>
      </c>
      <c r="BV45" s="206">
        <v>2.5308566881795405</v>
      </c>
      <c r="BW45" s="206">
        <v>2.5023839369195788</v>
      </c>
      <c r="BX45" s="206">
        <v>2.4994669231892188</v>
      </c>
      <c r="BY45" s="206">
        <v>2.5720586827815404</v>
      </c>
      <c r="BZ45" s="206">
        <v>2.5642507641876318</v>
      </c>
      <c r="CA45" s="206">
        <v>2.7395795494254096</v>
      </c>
      <c r="CB45" s="206">
        <v>2.6287191973445645</v>
      </c>
      <c r="CC45" s="206">
        <v>2.6992280292888502</v>
      </c>
      <c r="CD45" s="206">
        <v>2.558841720212933</v>
      </c>
      <c r="CE45" s="206">
        <v>2.4580813798533416</v>
      </c>
      <c r="CF45" s="206">
        <v>2.306059020107369</v>
      </c>
      <c r="CG45" s="206">
        <v>2.8103210582049551</v>
      </c>
      <c r="CH45" s="206">
        <v>2.6625430381765471</v>
      </c>
      <c r="CI45" s="206">
        <v>2.653527754304613</v>
      </c>
      <c r="CJ45" s="206">
        <v>2.5721401435149454</v>
      </c>
      <c r="CK45" s="206">
        <v>2.5428305816290222</v>
      </c>
      <c r="CL45" s="206">
        <v>2.5699348064508216</v>
      </c>
      <c r="CM45" s="206">
        <v>2.5713111981178876</v>
      </c>
      <c r="CN45" s="206">
        <v>2.6194416605095237</v>
      </c>
      <c r="CO45" s="206">
        <v>3.9318874655540124</v>
      </c>
      <c r="CP45" s="206">
        <v>2.5064082770339717</v>
      </c>
      <c r="CQ45" s="206">
        <v>2.5655789239118949</v>
      </c>
      <c r="CR45" s="206">
        <v>2.7553882084258334</v>
      </c>
      <c r="CS45" s="206">
        <v>2.6172984779250514</v>
      </c>
      <c r="CT45" s="206">
        <v>2.6782357521218518</v>
      </c>
      <c r="CU45" s="206">
        <v>2.6414887038884856</v>
      </c>
      <c r="CV45" s="206">
        <v>2.7076149565520491</v>
      </c>
      <c r="CW45" s="206">
        <v>2.6235027664298469</v>
      </c>
      <c r="CX45" s="206">
        <v>2.5831402268026333</v>
      </c>
      <c r="CY45" s="206">
        <v>2.6028935273769771</v>
      </c>
      <c r="CZ45" s="206">
        <v>2.5522748587395441</v>
      </c>
      <c r="DA45" s="206">
        <v>2.8624155991725333</v>
      </c>
      <c r="DB45" s="206">
        <v>2.5688865943075507</v>
      </c>
      <c r="DC45" s="206">
        <v>3.6091797020229466</v>
      </c>
      <c r="DD45" s="206">
        <v>2.5535574920972248</v>
      </c>
      <c r="DE45" s="206">
        <v>2.6092927050184116</v>
      </c>
      <c r="DF45" s="206">
        <v>3.109825367349043</v>
      </c>
      <c r="DG45" s="206">
        <v>3.0903262315577451</v>
      </c>
      <c r="DH45" s="206">
        <v>3.216415184555153</v>
      </c>
      <c r="DI45" s="206">
        <v>2.9494852982948849</v>
      </c>
      <c r="DJ45" s="206">
        <v>2.7110604026344718</v>
      </c>
      <c r="DK45" s="206">
        <v>3.2747395890149202</v>
      </c>
      <c r="DL45" s="206">
        <v>2.9494852982948849</v>
      </c>
      <c r="DM45" s="206">
        <v>2.7110604026344718</v>
      </c>
      <c r="DN45" s="206">
        <v>3.2747395890149202</v>
      </c>
      <c r="DO45" s="206">
        <v>2.5876119108750588</v>
      </c>
      <c r="DP45" s="206">
        <v>3.3276989606777816</v>
      </c>
      <c r="DQ45" s="206">
        <v>2.6100114741687896</v>
      </c>
      <c r="DR45" s="206">
        <v>2.5279243185308782</v>
      </c>
      <c r="DS45" s="206">
        <v>2.6178419632518777</v>
      </c>
      <c r="DT45" s="206">
        <v>2.5262673169108916</v>
      </c>
      <c r="DU45" s="206">
        <v>2.6150886250535001</v>
      </c>
      <c r="DV45" s="206">
        <v>2.6622142226019414</v>
      </c>
      <c r="DW45" s="206">
        <v>2.56638548436396</v>
      </c>
      <c r="DX45" s="206">
        <v>2.7337171958362019</v>
      </c>
      <c r="DY45" s="206">
        <v>2.6791139901356731</v>
      </c>
      <c r="DZ45" s="206">
        <v>3.1913499367668243</v>
      </c>
      <c r="EA45" s="206">
        <v>3.2888375449039526</v>
      </c>
      <c r="EB45" s="206">
        <v>2.7116540488075977</v>
      </c>
      <c r="EC45" s="206">
        <v>2.5887428458008381</v>
      </c>
      <c r="ED45" s="206">
        <v>2.7000995265837462</v>
      </c>
      <c r="EE45" s="206">
        <v>3.0759095828591829</v>
      </c>
      <c r="EF45" s="206">
        <v>2.6748698580862973</v>
      </c>
      <c r="EG45" s="206">
        <v>2.735629057772591</v>
      </c>
      <c r="EH45" s="206">
        <v>2.9763066091469468</v>
      </c>
      <c r="EI45" s="206">
        <v>2.7240345832421879</v>
      </c>
      <c r="EJ45" s="206">
        <v>2.6846369140062132</v>
      </c>
      <c r="EK45" s="206">
        <v>2.7055558917733045</v>
      </c>
      <c r="EL45" s="206">
        <v>2.5727080658490538</v>
      </c>
      <c r="EM45" s="206">
        <v>2.6389978599064983</v>
      </c>
      <c r="EN45" s="206">
        <v>2.5835260287614266</v>
      </c>
      <c r="EO45" s="206">
        <v>2.9269315209176181</v>
      </c>
      <c r="EP45" s="206">
        <v>2.6032859698550714</v>
      </c>
      <c r="EQ45" s="206">
        <v>2.9713864372837415</v>
      </c>
      <c r="ER45" s="206">
        <v>2.6247334652209964</v>
      </c>
      <c r="ES45" s="206">
        <v>2.5799751282239733</v>
      </c>
      <c r="ET45" s="206">
        <v>2.5612025000839029</v>
      </c>
      <c r="EU45" s="206">
        <v>2.4681738894051999</v>
      </c>
      <c r="EV45" s="206">
        <v>2.5908822945105601</v>
      </c>
      <c r="EW45" s="206">
        <v>2.5617025582233839</v>
      </c>
      <c r="EX45" s="206">
        <v>2.6313065368420636</v>
      </c>
      <c r="EY45" s="206">
        <v>2.6234376662671242</v>
      </c>
      <c r="EZ45" s="206">
        <v>2.5852041427311376</v>
      </c>
      <c r="FA45" s="206">
        <v>2.2750063196035852</v>
      </c>
      <c r="FB45" s="206">
        <v>2.5635370504495723</v>
      </c>
      <c r="FC45" s="206">
        <v>2.5601353537687861</v>
      </c>
      <c r="FD45" s="206">
        <v>2.6484683134505072</v>
      </c>
      <c r="FE45" s="206">
        <v>3.1376072424765735</v>
      </c>
      <c r="FF45" s="206">
        <v>3.2707283667447324</v>
      </c>
      <c r="FG45" s="206">
        <v>2.6085966124724309</v>
      </c>
      <c r="FH45" s="206">
        <v>2.7234321419794609</v>
      </c>
      <c r="FI45" s="206">
        <v>2.6891767572780569</v>
      </c>
      <c r="FJ45" s="206">
        <v>2.7262575851670769</v>
      </c>
      <c r="FK45" s="206">
        <v>2.6048794225543039</v>
      </c>
      <c r="FL45" s="206">
        <v>2.7186469801664384</v>
      </c>
      <c r="FM45" s="206">
        <v>2.7591591766970955</v>
      </c>
      <c r="FN45" s="206">
        <v>2.7278886958173487</v>
      </c>
      <c r="FO45" s="206">
        <v>2.7781979847256504</v>
      </c>
      <c r="FP45" s="206">
        <v>2.7105025612205642</v>
      </c>
      <c r="FQ45" s="206">
        <v>2.6762852975084379</v>
      </c>
      <c r="FR45" s="206">
        <v>2.7088891848749159</v>
      </c>
      <c r="FS45" s="206">
        <v>2.7188794191836667</v>
      </c>
      <c r="FT45" s="206">
        <v>2.6634472753092227</v>
      </c>
      <c r="FU45" s="206">
        <v>2.6118606731878269</v>
      </c>
      <c r="FV45" s="206">
        <v>2.6167274037828019</v>
      </c>
      <c r="FW45" s="206">
        <v>2.6597598786317787</v>
      </c>
      <c r="FX45" s="206">
        <v>2.7162407229056598</v>
      </c>
    </row>
    <row r="46" spans="1:180" s="157" customFormat="1" x14ac:dyDescent="0.3">
      <c r="A46" s="154" t="s">
        <v>49</v>
      </c>
      <c r="B46" s="206">
        <v>0.11980152627982467</v>
      </c>
      <c r="C46" s="206">
        <v>0</v>
      </c>
      <c r="D46" s="206">
        <v>0</v>
      </c>
      <c r="E46" s="206">
        <v>0</v>
      </c>
      <c r="F46" s="206">
        <v>0</v>
      </c>
      <c r="G46" s="206">
        <v>0</v>
      </c>
      <c r="H46" s="206">
        <v>0</v>
      </c>
      <c r="I46" s="206">
        <v>0</v>
      </c>
      <c r="J46" s="206">
        <v>0</v>
      </c>
      <c r="K46" s="206">
        <v>0</v>
      </c>
      <c r="L46" s="206">
        <v>0</v>
      </c>
      <c r="M46" s="206">
        <v>0</v>
      </c>
      <c r="N46" s="206">
        <v>0</v>
      </c>
      <c r="O46" s="206">
        <v>0</v>
      </c>
      <c r="P46" s="206">
        <v>0</v>
      </c>
      <c r="Q46" s="206">
        <v>0</v>
      </c>
      <c r="R46" s="206">
        <v>0</v>
      </c>
      <c r="S46" s="206">
        <v>0</v>
      </c>
      <c r="T46" s="206">
        <v>0</v>
      </c>
      <c r="U46" s="206">
        <v>0</v>
      </c>
      <c r="V46" s="206">
        <v>0</v>
      </c>
      <c r="W46" s="206">
        <v>0</v>
      </c>
      <c r="X46" s="206">
        <v>0</v>
      </c>
      <c r="Y46" s="206">
        <v>0</v>
      </c>
      <c r="Z46" s="206">
        <v>0</v>
      </c>
      <c r="AA46" s="206">
        <v>0</v>
      </c>
      <c r="AB46" s="206">
        <v>0</v>
      </c>
      <c r="AC46" s="206">
        <v>0</v>
      </c>
      <c r="AD46" s="206">
        <v>0</v>
      </c>
      <c r="AE46" s="206">
        <v>0</v>
      </c>
      <c r="AF46" s="206">
        <v>0</v>
      </c>
      <c r="AG46" s="206">
        <v>0</v>
      </c>
      <c r="AH46" s="206">
        <v>0</v>
      </c>
      <c r="AI46" s="206">
        <v>0</v>
      </c>
      <c r="AJ46" s="206">
        <v>0</v>
      </c>
      <c r="AK46" s="206">
        <v>0</v>
      </c>
      <c r="AL46" s="206">
        <v>0</v>
      </c>
      <c r="AM46" s="206">
        <v>0</v>
      </c>
      <c r="AN46" s="206">
        <v>0</v>
      </c>
      <c r="AO46" s="206">
        <v>0</v>
      </c>
      <c r="AP46" s="206">
        <v>8.7441439831705357E-3</v>
      </c>
      <c r="AQ46" s="206">
        <v>0</v>
      </c>
      <c r="AR46" s="206">
        <v>0</v>
      </c>
      <c r="AS46" s="206">
        <v>0</v>
      </c>
      <c r="AT46" s="206">
        <v>0</v>
      </c>
      <c r="AU46" s="206">
        <v>0</v>
      </c>
      <c r="AV46" s="206">
        <v>0</v>
      </c>
      <c r="AW46" s="206">
        <v>0</v>
      </c>
      <c r="AX46" s="206">
        <v>0</v>
      </c>
      <c r="AY46" s="206">
        <v>0</v>
      </c>
      <c r="AZ46" s="206">
        <v>0</v>
      </c>
      <c r="BA46" s="206">
        <v>0</v>
      </c>
      <c r="BB46" s="206">
        <v>0</v>
      </c>
      <c r="BC46" s="206">
        <v>0</v>
      </c>
      <c r="BD46" s="206">
        <v>0</v>
      </c>
      <c r="BE46" s="206">
        <v>0</v>
      </c>
      <c r="BF46" s="206">
        <v>0</v>
      </c>
      <c r="BG46" s="206">
        <v>0</v>
      </c>
      <c r="BH46" s="206">
        <v>0</v>
      </c>
      <c r="BI46" s="206">
        <v>0</v>
      </c>
      <c r="BJ46" s="206">
        <v>0</v>
      </c>
      <c r="BK46" s="206">
        <v>0</v>
      </c>
      <c r="BL46" s="206">
        <v>0</v>
      </c>
      <c r="BM46" s="206">
        <v>0</v>
      </c>
      <c r="BN46" s="206">
        <v>0</v>
      </c>
      <c r="BO46" s="206">
        <v>0</v>
      </c>
      <c r="BP46" s="206">
        <v>0</v>
      </c>
      <c r="BQ46" s="206">
        <v>0</v>
      </c>
      <c r="BR46" s="206">
        <v>0</v>
      </c>
      <c r="BS46" s="206">
        <v>0</v>
      </c>
      <c r="BT46" s="206">
        <v>0</v>
      </c>
      <c r="BU46" s="206">
        <v>0</v>
      </c>
      <c r="BV46" s="206">
        <v>0</v>
      </c>
      <c r="BW46" s="206">
        <v>0</v>
      </c>
      <c r="BX46" s="206">
        <v>0</v>
      </c>
      <c r="BY46" s="206">
        <v>0</v>
      </c>
      <c r="BZ46" s="206">
        <v>0</v>
      </c>
      <c r="CA46" s="206">
        <v>0</v>
      </c>
      <c r="CB46" s="206">
        <v>0</v>
      </c>
      <c r="CC46" s="206">
        <v>0</v>
      </c>
      <c r="CD46" s="206">
        <v>0</v>
      </c>
      <c r="CE46" s="206">
        <v>0</v>
      </c>
      <c r="CF46" s="206">
        <v>0</v>
      </c>
      <c r="CG46" s="206">
        <v>0</v>
      </c>
      <c r="CH46" s="206">
        <v>0</v>
      </c>
      <c r="CI46" s="206">
        <v>0</v>
      </c>
      <c r="CJ46" s="206">
        <v>0</v>
      </c>
      <c r="CK46" s="206">
        <v>0</v>
      </c>
      <c r="CL46" s="206">
        <v>0</v>
      </c>
      <c r="CM46" s="206">
        <v>0</v>
      </c>
      <c r="CN46" s="206">
        <v>0</v>
      </c>
      <c r="CO46" s="206">
        <v>0</v>
      </c>
      <c r="CP46" s="206">
        <v>0</v>
      </c>
      <c r="CQ46" s="206">
        <v>0</v>
      </c>
      <c r="CR46" s="206">
        <v>0</v>
      </c>
      <c r="CS46" s="206">
        <v>2.8197363514888722E-2</v>
      </c>
      <c r="CT46" s="206">
        <v>0</v>
      </c>
      <c r="CU46" s="206">
        <v>0</v>
      </c>
      <c r="CV46" s="206">
        <v>0</v>
      </c>
      <c r="CW46" s="206">
        <v>0</v>
      </c>
      <c r="CX46" s="206">
        <v>0</v>
      </c>
      <c r="CY46" s="206">
        <v>0</v>
      </c>
      <c r="CZ46" s="206">
        <v>0</v>
      </c>
      <c r="DA46" s="206">
        <v>0</v>
      </c>
      <c r="DB46" s="206">
        <v>0</v>
      </c>
      <c r="DC46" s="206">
        <v>0</v>
      </c>
      <c r="DD46" s="206">
        <v>0</v>
      </c>
      <c r="DE46" s="206">
        <v>0</v>
      </c>
      <c r="DF46" s="206">
        <v>0</v>
      </c>
      <c r="DG46" s="206">
        <v>1.2507524915995279E-2</v>
      </c>
      <c r="DH46" s="206">
        <v>5.458060307584384E-3</v>
      </c>
      <c r="DI46" s="206">
        <v>0.16525571927555771</v>
      </c>
      <c r="DJ46" s="206">
        <v>0</v>
      </c>
      <c r="DK46" s="206">
        <v>0</v>
      </c>
      <c r="DL46" s="206">
        <v>0.16525571927555771</v>
      </c>
      <c r="DM46" s="206">
        <v>0</v>
      </c>
      <c r="DN46" s="206">
        <v>0</v>
      </c>
      <c r="DO46" s="206">
        <v>0</v>
      </c>
      <c r="DP46" s="206">
        <v>0</v>
      </c>
      <c r="DQ46" s="206">
        <v>0</v>
      </c>
      <c r="DR46" s="206">
        <v>0</v>
      </c>
      <c r="DS46" s="206">
        <v>0</v>
      </c>
      <c r="DT46" s="206">
        <v>0</v>
      </c>
      <c r="DU46" s="206">
        <v>0</v>
      </c>
      <c r="DV46" s="206">
        <v>0</v>
      </c>
      <c r="DW46" s="206">
        <v>0</v>
      </c>
      <c r="DX46" s="206">
        <v>0</v>
      </c>
      <c r="DY46" s="206">
        <v>0</v>
      </c>
      <c r="DZ46" s="206">
        <v>0.24075786732750151</v>
      </c>
      <c r="EA46" s="206">
        <v>0</v>
      </c>
      <c r="EB46" s="206">
        <v>0</v>
      </c>
      <c r="EC46" s="206">
        <v>0</v>
      </c>
      <c r="ED46" s="206">
        <v>0</v>
      </c>
      <c r="EE46" s="206">
        <v>0</v>
      </c>
      <c r="EF46" s="206">
        <v>0</v>
      </c>
      <c r="EG46" s="206">
        <v>0</v>
      </c>
      <c r="EH46" s="206">
        <v>0</v>
      </c>
      <c r="EI46" s="206">
        <v>0</v>
      </c>
      <c r="EJ46" s="206">
        <v>0</v>
      </c>
      <c r="EK46" s="206">
        <v>0</v>
      </c>
      <c r="EL46" s="206">
        <v>3.6050753230090103E-3</v>
      </c>
      <c r="EM46" s="206">
        <v>0</v>
      </c>
      <c r="EN46" s="206">
        <v>0</v>
      </c>
      <c r="EO46" s="206">
        <v>0</v>
      </c>
      <c r="EP46" s="206">
        <v>0</v>
      </c>
      <c r="EQ46" s="206">
        <v>0</v>
      </c>
      <c r="ER46" s="206">
        <v>0</v>
      </c>
      <c r="ES46" s="206">
        <v>0</v>
      </c>
      <c r="ET46" s="206">
        <v>0</v>
      </c>
      <c r="EU46" s="206">
        <v>0</v>
      </c>
      <c r="EV46" s="206">
        <v>0</v>
      </c>
      <c r="EW46" s="206">
        <v>0</v>
      </c>
      <c r="EX46" s="206">
        <v>0</v>
      </c>
      <c r="EY46" s="206">
        <v>0</v>
      </c>
      <c r="EZ46" s="206">
        <v>0</v>
      </c>
      <c r="FA46" s="206">
        <v>0</v>
      </c>
      <c r="FB46" s="206">
        <v>0</v>
      </c>
      <c r="FC46" s="206">
        <v>0</v>
      </c>
      <c r="FD46" s="206">
        <v>0</v>
      </c>
      <c r="FE46" s="206">
        <v>0</v>
      </c>
      <c r="FF46" s="206">
        <v>0</v>
      </c>
      <c r="FG46" s="206">
        <v>0</v>
      </c>
      <c r="FH46" s="206">
        <v>0</v>
      </c>
      <c r="FI46" s="206">
        <v>0</v>
      </c>
      <c r="FJ46" s="206">
        <v>0</v>
      </c>
      <c r="FK46" s="206">
        <v>0</v>
      </c>
      <c r="FL46" s="206">
        <v>0</v>
      </c>
      <c r="FM46" s="206">
        <v>0</v>
      </c>
      <c r="FN46" s="206">
        <v>0</v>
      </c>
      <c r="FO46" s="206">
        <v>0</v>
      </c>
      <c r="FP46" s="206">
        <v>0</v>
      </c>
      <c r="FQ46" s="206">
        <v>0</v>
      </c>
      <c r="FR46" s="206">
        <v>0</v>
      </c>
      <c r="FS46" s="206">
        <v>0</v>
      </c>
      <c r="FT46" s="206">
        <v>0</v>
      </c>
      <c r="FU46" s="206">
        <v>0</v>
      </c>
      <c r="FV46" s="206">
        <v>0</v>
      </c>
      <c r="FW46" s="206">
        <v>0</v>
      </c>
      <c r="FX46" s="206">
        <v>0</v>
      </c>
    </row>
    <row r="47" spans="1:180" s="157" customFormat="1" x14ac:dyDescent="0.3">
      <c r="A47" s="154" t="s">
        <v>50</v>
      </c>
      <c r="B47" s="206">
        <v>5.3203385457164153E-2</v>
      </c>
      <c r="C47" s="206">
        <v>0</v>
      </c>
      <c r="D47" s="206">
        <v>0</v>
      </c>
      <c r="E47" s="206">
        <v>0</v>
      </c>
      <c r="F47" s="206">
        <v>0</v>
      </c>
      <c r="G47" s="206">
        <v>0</v>
      </c>
      <c r="H47" s="206">
        <v>0</v>
      </c>
      <c r="I47" s="206">
        <v>4.2351453194250177E-3</v>
      </c>
      <c r="J47" s="206">
        <v>7.6285891528366876E-3</v>
      </c>
      <c r="K47" s="206">
        <v>0</v>
      </c>
      <c r="L47" s="206">
        <v>1.3569545905451563E-2</v>
      </c>
      <c r="M47" s="206">
        <v>0</v>
      </c>
      <c r="N47" s="206">
        <v>1.1045438526892638E-2</v>
      </c>
      <c r="O47" s="206">
        <v>0</v>
      </c>
      <c r="P47" s="206">
        <v>0</v>
      </c>
      <c r="Q47" s="206">
        <v>9.6222067418557947E-2</v>
      </c>
      <c r="R47" s="206">
        <v>0.10363413856576693</v>
      </c>
      <c r="S47" s="206">
        <v>0</v>
      </c>
      <c r="T47" s="206">
        <v>7.2641993500730702E-3</v>
      </c>
      <c r="U47" s="206">
        <v>0</v>
      </c>
      <c r="V47" s="206">
        <v>0</v>
      </c>
      <c r="W47" s="206">
        <v>0</v>
      </c>
      <c r="X47" s="206">
        <v>0</v>
      </c>
      <c r="Y47" s="206">
        <v>0</v>
      </c>
      <c r="Z47" s="206">
        <v>0</v>
      </c>
      <c r="AA47" s="206">
        <v>0</v>
      </c>
      <c r="AB47" s="206">
        <v>0</v>
      </c>
      <c r="AC47" s="206">
        <v>0</v>
      </c>
      <c r="AD47" s="206">
        <v>0</v>
      </c>
      <c r="AE47" s="206">
        <v>0</v>
      </c>
      <c r="AF47" s="206">
        <v>0</v>
      </c>
      <c r="AG47" s="206">
        <v>0</v>
      </c>
      <c r="AH47" s="206">
        <v>0</v>
      </c>
      <c r="AI47" s="206">
        <v>0</v>
      </c>
      <c r="AJ47" s="206">
        <v>0</v>
      </c>
      <c r="AK47" s="206">
        <v>0</v>
      </c>
      <c r="AL47" s="206">
        <v>0</v>
      </c>
      <c r="AM47" s="206">
        <v>0</v>
      </c>
      <c r="AN47" s="206">
        <v>0.22848647409495074</v>
      </c>
      <c r="AO47" s="206">
        <v>0.24977342306224232</v>
      </c>
      <c r="AP47" s="206">
        <v>0.3661427863418375</v>
      </c>
      <c r="AQ47" s="206">
        <v>9.9191612745567523E-2</v>
      </c>
      <c r="AR47" s="206">
        <v>0.51158796616024849</v>
      </c>
      <c r="AS47" s="206">
        <v>0.45315676184812809</v>
      </c>
      <c r="AT47" s="206">
        <v>5.1700793729621365E-2</v>
      </c>
      <c r="AU47" s="206">
        <v>0.37395139034389824</v>
      </c>
      <c r="AV47" s="206">
        <v>0</v>
      </c>
      <c r="AW47" s="206">
        <v>0.1920420448795655</v>
      </c>
      <c r="AX47" s="206">
        <v>4.1483792927571594E-2</v>
      </c>
      <c r="AY47" s="206">
        <v>3.3967346712741188E-2</v>
      </c>
      <c r="AZ47" s="206">
        <v>0</v>
      </c>
      <c r="BA47" s="206">
        <v>0</v>
      </c>
      <c r="BB47" s="206">
        <v>2.006384632720877E-2</v>
      </c>
      <c r="BC47" s="206">
        <v>1.1848935987127288E-2</v>
      </c>
      <c r="BD47" s="206">
        <v>0</v>
      </c>
      <c r="BE47" s="206">
        <v>0</v>
      </c>
      <c r="BF47" s="206">
        <v>0</v>
      </c>
      <c r="BG47" s="206">
        <v>0</v>
      </c>
      <c r="BH47" s="206">
        <v>0</v>
      </c>
      <c r="BI47" s="206">
        <v>0</v>
      </c>
      <c r="BJ47" s="206">
        <v>0</v>
      </c>
      <c r="BK47" s="206">
        <v>0</v>
      </c>
      <c r="BL47" s="206">
        <v>0</v>
      </c>
      <c r="BM47" s="206">
        <v>0</v>
      </c>
      <c r="BN47" s="206">
        <v>0</v>
      </c>
      <c r="BO47" s="206">
        <v>0</v>
      </c>
      <c r="BP47" s="206">
        <v>0</v>
      </c>
      <c r="BQ47" s="206">
        <v>0</v>
      </c>
      <c r="BR47" s="206">
        <v>0</v>
      </c>
      <c r="BS47" s="206">
        <v>0</v>
      </c>
      <c r="BT47" s="206">
        <v>0</v>
      </c>
      <c r="BU47" s="206">
        <v>0</v>
      </c>
      <c r="BV47" s="206">
        <v>0</v>
      </c>
      <c r="BW47" s="206">
        <v>0</v>
      </c>
      <c r="BX47" s="206">
        <v>0</v>
      </c>
      <c r="BY47" s="206">
        <v>0</v>
      </c>
      <c r="BZ47" s="206">
        <v>0</v>
      </c>
      <c r="CA47" s="206">
        <v>0</v>
      </c>
      <c r="CB47" s="206">
        <v>0</v>
      </c>
      <c r="CC47" s="206">
        <v>0</v>
      </c>
      <c r="CD47" s="206">
        <v>1.0897948833834745E-2</v>
      </c>
      <c r="CE47" s="206">
        <v>0</v>
      </c>
      <c r="CF47" s="206">
        <v>5.3005443403951096E-3</v>
      </c>
      <c r="CG47" s="206">
        <v>0</v>
      </c>
      <c r="CH47" s="206">
        <v>5.4971186233854167E-3</v>
      </c>
      <c r="CI47" s="206">
        <v>1.5634027861895442E-2</v>
      </c>
      <c r="CJ47" s="206">
        <v>6.050161988982207E-3</v>
      </c>
      <c r="CK47" s="206">
        <v>7.362985150875895E-3</v>
      </c>
      <c r="CL47" s="206">
        <v>0</v>
      </c>
      <c r="CM47" s="206">
        <v>0</v>
      </c>
      <c r="CN47" s="206">
        <v>1.3837207885765011E-2</v>
      </c>
      <c r="CO47" s="206">
        <v>0.15305526667834737</v>
      </c>
      <c r="CP47" s="206">
        <v>7.7673740838298064E-3</v>
      </c>
      <c r="CQ47" s="206">
        <v>1.168424900019324E-2</v>
      </c>
      <c r="CR47" s="206">
        <v>7.1253556598247676E-3</v>
      </c>
      <c r="CS47" s="206">
        <v>1.6281256401835489E-2</v>
      </c>
      <c r="CT47" s="206">
        <v>0</v>
      </c>
      <c r="CU47" s="206">
        <v>0</v>
      </c>
      <c r="CV47" s="206">
        <v>0</v>
      </c>
      <c r="CW47" s="206">
        <v>0</v>
      </c>
      <c r="CX47" s="206">
        <v>8.3598746237188593E-3</v>
      </c>
      <c r="CY47" s="206">
        <v>2.2092075362569852E-2</v>
      </c>
      <c r="CZ47" s="206">
        <v>3.3225863582128617E-2</v>
      </c>
      <c r="DA47" s="206">
        <v>9.2200282168991149E-3</v>
      </c>
      <c r="DB47" s="206">
        <v>6.980718201583266E-3</v>
      </c>
      <c r="DC47" s="206">
        <v>8.6372643915015576E-2</v>
      </c>
      <c r="DD47" s="206">
        <v>2.3912053719250502E-2</v>
      </c>
      <c r="DE47" s="206">
        <v>7.9819360911529535E-3</v>
      </c>
      <c r="DF47" s="206">
        <v>4.5866083726434241E-2</v>
      </c>
      <c r="DG47" s="206">
        <v>0.35049527579975093</v>
      </c>
      <c r="DH47" s="206">
        <v>0.38822362711253294</v>
      </c>
      <c r="DI47" s="206">
        <v>0.20930816948845679</v>
      </c>
      <c r="DJ47" s="206">
        <v>3.5159916709204722E-2</v>
      </c>
      <c r="DK47" s="206">
        <v>3.3239135972053115E-2</v>
      </c>
      <c r="DL47" s="206">
        <v>0.20930816948845679</v>
      </c>
      <c r="DM47" s="206">
        <v>3.5159916709204722E-2</v>
      </c>
      <c r="DN47" s="206">
        <v>3.3239135972053115E-2</v>
      </c>
      <c r="DO47" s="206">
        <v>2.8476303871175706E-2</v>
      </c>
      <c r="DP47" s="206">
        <v>2.9129058797581285E-2</v>
      </c>
      <c r="DQ47" s="206">
        <v>0</v>
      </c>
      <c r="DR47" s="206">
        <v>0</v>
      </c>
      <c r="DS47" s="206">
        <v>0</v>
      </c>
      <c r="DT47" s="206">
        <v>0</v>
      </c>
      <c r="DU47" s="206">
        <v>0</v>
      </c>
      <c r="DV47" s="206">
        <v>0</v>
      </c>
      <c r="DW47" s="206">
        <v>0</v>
      </c>
      <c r="DX47" s="206">
        <v>9.4718668849660837E-3</v>
      </c>
      <c r="DY47" s="206">
        <v>0</v>
      </c>
      <c r="DZ47" s="206">
        <v>0.17649552264828608</v>
      </c>
      <c r="EA47" s="206">
        <v>0.38021780015800882</v>
      </c>
      <c r="EB47" s="206">
        <v>0</v>
      </c>
      <c r="EC47" s="206">
        <v>0</v>
      </c>
      <c r="ED47" s="206">
        <v>0</v>
      </c>
      <c r="EE47" s="206">
        <v>8.8721099366104381E-3</v>
      </c>
      <c r="EF47" s="206">
        <v>0</v>
      </c>
      <c r="EG47" s="206">
        <v>0</v>
      </c>
      <c r="EH47" s="206">
        <v>0</v>
      </c>
      <c r="EI47" s="206">
        <v>0</v>
      </c>
      <c r="EJ47" s="206">
        <v>0</v>
      </c>
      <c r="EK47" s="206">
        <v>0</v>
      </c>
      <c r="EL47" s="206">
        <v>0</v>
      </c>
      <c r="EM47" s="206">
        <v>0.10352683022987044</v>
      </c>
      <c r="EN47" s="206">
        <v>8.3015513992364884E-2</v>
      </c>
      <c r="EO47" s="206">
        <v>0.24589585701954858</v>
      </c>
      <c r="EP47" s="206">
        <v>9.044838528863787E-2</v>
      </c>
      <c r="EQ47" s="206">
        <v>0.19969509491563373</v>
      </c>
      <c r="ER47" s="206">
        <v>0.1597658231163066</v>
      </c>
      <c r="ES47" s="206">
        <v>0.12763778732532133</v>
      </c>
      <c r="ET47" s="206">
        <v>0.2973181869715284</v>
      </c>
      <c r="EU47" s="206">
        <v>0.52120941423790923</v>
      </c>
      <c r="EV47" s="206">
        <v>8.3161254895038131E-2</v>
      </c>
      <c r="EW47" s="206">
        <v>0.16564918098461262</v>
      </c>
      <c r="EX47" s="206">
        <v>0.11173397755082905</v>
      </c>
      <c r="EY47" s="206">
        <v>8.8287105113126471E-2</v>
      </c>
      <c r="EZ47" s="206">
        <v>0.12996823642960459</v>
      </c>
      <c r="FA47" s="206">
        <v>5.7789413929306872E-2</v>
      </c>
      <c r="FB47" s="206">
        <v>0</v>
      </c>
      <c r="FC47" s="206">
        <v>0.10331938837395425</v>
      </c>
      <c r="FD47" s="206">
        <v>4.1393082778852647E-2</v>
      </c>
      <c r="FE47" s="206">
        <v>0.11770005205068795</v>
      </c>
      <c r="FF47" s="206">
        <v>9.7602032740368161E-2</v>
      </c>
      <c r="FG47" s="206">
        <v>9.2674901482497504E-2</v>
      </c>
      <c r="FH47" s="206">
        <v>3.4641185674733239E-2</v>
      </c>
      <c r="FI47" s="206">
        <v>3.6074306915004191E-2</v>
      </c>
      <c r="FJ47" s="206">
        <v>4.6982995086389305E-2</v>
      </c>
      <c r="FK47" s="206">
        <v>0.35389730051346552</v>
      </c>
      <c r="FL47" s="206">
        <v>8.4484374819047012E-2</v>
      </c>
      <c r="FM47" s="206">
        <v>7.7072162100310732E-2</v>
      </c>
      <c r="FN47" s="206">
        <v>7.7788974613279563E-2</v>
      </c>
      <c r="FO47" s="206">
        <v>0.119044678834865</v>
      </c>
      <c r="FP47" s="206">
        <v>0.20055138464596947</v>
      </c>
      <c r="FQ47" s="206">
        <v>4.3046281960674213E-2</v>
      </c>
      <c r="FR47" s="206">
        <v>0.11142548981823527</v>
      </c>
      <c r="FS47" s="206">
        <v>0.18299296507266055</v>
      </c>
      <c r="FT47" s="206">
        <v>8.3196992265337333E-2</v>
      </c>
      <c r="FU47" s="206">
        <v>0.43763069473403604</v>
      </c>
      <c r="FV47" s="206">
        <v>0.17535775658237845</v>
      </c>
      <c r="FW47" s="206">
        <v>0.11918284406245001</v>
      </c>
      <c r="FX47" s="206">
        <v>8.7132647123983817E-2</v>
      </c>
    </row>
    <row r="48" spans="1:180" s="157" customFormat="1" x14ac:dyDescent="0.3">
      <c r="A48" s="154" t="s">
        <v>51</v>
      </c>
      <c r="B48" s="206">
        <v>0.27015166246132394</v>
      </c>
      <c r="C48" s="206">
        <v>0</v>
      </c>
      <c r="D48" s="206">
        <v>0</v>
      </c>
      <c r="E48" s="206">
        <v>0</v>
      </c>
      <c r="F48" s="206">
        <v>0</v>
      </c>
      <c r="G48" s="206">
        <v>0</v>
      </c>
      <c r="H48" s="206">
        <v>0</v>
      </c>
      <c r="I48" s="206">
        <v>0</v>
      </c>
      <c r="J48" s="206">
        <v>0</v>
      </c>
      <c r="K48" s="206">
        <v>0</v>
      </c>
      <c r="L48" s="206">
        <v>0</v>
      </c>
      <c r="M48" s="206">
        <v>0</v>
      </c>
      <c r="N48" s="206">
        <v>0</v>
      </c>
      <c r="O48" s="206">
        <v>0</v>
      </c>
      <c r="P48" s="206">
        <v>0</v>
      </c>
      <c r="Q48" s="206">
        <v>0</v>
      </c>
      <c r="R48" s="206">
        <v>0.22657510168239897</v>
      </c>
      <c r="S48" s="206">
        <v>0</v>
      </c>
      <c r="T48" s="206">
        <v>0.1659263754747648</v>
      </c>
      <c r="U48" s="206">
        <v>0</v>
      </c>
      <c r="V48" s="206">
        <v>0</v>
      </c>
      <c r="W48" s="206">
        <v>0</v>
      </c>
      <c r="X48" s="206">
        <v>0</v>
      </c>
      <c r="Y48" s="206">
        <v>0</v>
      </c>
      <c r="Z48" s="206">
        <v>0</v>
      </c>
      <c r="AA48" s="206">
        <v>0</v>
      </c>
      <c r="AB48" s="206">
        <v>0</v>
      </c>
      <c r="AC48" s="206">
        <v>0</v>
      </c>
      <c r="AD48" s="206">
        <v>0</v>
      </c>
      <c r="AE48" s="206">
        <v>0</v>
      </c>
      <c r="AF48" s="206">
        <v>0</v>
      </c>
      <c r="AG48" s="206">
        <v>0</v>
      </c>
      <c r="AH48" s="206">
        <v>0</v>
      </c>
      <c r="AI48" s="206">
        <v>0</v>
      </c>
      <c r="AJ48" s="206">
        <v>0</v>
      </c>
      <c r="AK48" s="206">
        <v>0</v>
      </c>
      <c r="AL48" s="206">
        <v>0</v>
      </c>
      <c r="AM48" s="206">
        <v>0</v>
      </c>
      <c r="AN48" s="206">
        <v>0.11069335382768759</v>
      </c>
      <c r="AO48" s="206">
        <v>0.14873329481044381</v>
      </c>
      <c r="AP48" s="206">
        <v>0.18384401499850844</v>
      </c>
      <c r="AQ48" s="206">
        <v>0</v>
      </c>
      <c r="AR48" s="206">
        <v>0</v>
      </c>
      <c r="AS48" s="206">
        <v>0</v>
      </c>
      <c r="AT48" s="206">
        <v>0</v>
      </c>
      <c r="AU48" s="206">
        <v>0</v>
      </c>
      <c r="AV48" s="206">
        <v>0</v>
      </c>
      <c r="AW48" s="206">
        <v>0</v>
      </c>
      <c r="AX48" s="206">
        <v>0</v>
      </c>
      <c r="AY48" s="206">
        <v>0</v>
      </c>
      <c r="AZ48" s="206">
        <v>0</v>
      </c>
      <c r="BA48" s="206">
        <v>0</v>
      </c>
      <c r="BB48" s="206">
        <v>0</v>
      </c>
      <c r="BC48" s="206">
        <v>0</v>
      </c>
      <c r="BD48" s="206">
        <v>0</v>
      </c>
      <c r="BE48" s="206">
        <v>0</v>
      </c>
      <c r="BF48" s="206">
        <v>0</v>
      </c>
      <c r="BG48" s="206">
        <v>0</v>
      </c>
      <c r="BH48" s="206">
        <v>0</v>
      </c>
      <c r="BI48" s="206">
        <v>0</v>
      </c>
      <c r="BJ48" s="206">
        <v>0</v>
      </c>
      <c r="BK48" s="206">
        <v>0</v>
      </c>
      <c r="BL48" s="206">
        <v>0</v>
      </c>
      <c r="BM48" s="206">
        <v>0</v>
      </c>
      <c r="BN48" s="206">
        <v>0</v>
      </c>
      <c r="BO48" s="206">
        <v>0</v>
      </c>
      <c r="BP48" s="206">
        <v>0</v>
      </c>
      <c r="BQ48" s="206">
        <v>0</v>
      </c>
      <c r="BR48" s="206">
        <v>0</v>
      </c>
      <c r="BS48" s="206">
        <v>0</v>
      </c>
      <c r="BT48" s="206">
        <v>0</v>
      </c>
      <c r="BU48" s="206">
        <v>0</v>
      </c>
      <c r="BV48" s="206">
        <v>0</v>
      </c>
      <c r="BW48" s="206">
        <v>0</v>
      </c>
      <c r="BX48" s="206">
        <v>0</v>
      </c>
      <c r="BY48" s="206">
        <v>0</v>
      </c>
      <c r="BZ48" s="206">
        <v>0</v>
      </c>
      <c r="CA48" s="206">
        <v>0</v>
      </c>
      <c r="CB48" s="206">
        <v>0</v>
      </c>
      <c r="CC48" s="206">
        <v>0</v>
      </c>
      <c r="CD48" s="206">
        <v>0</v>
      </c>
      <c r="CE48" s="206">
        <v>0</v>
      </c>
      <c r="CF48" s="206">
        <v>0</v>
      </c>
      <c r="CG48" s="206">
        <v>0</v>
      </c>
      <c r="CH48" s="206">
        <v>0</v>
      </c>
      <c r="CI48" s="206">
        <v>0</v>
      </c>
      <c r="CJ48" s="206">
        <v>0</v>
      </c>
      <c r="CK48" s="206">
        <v>0</v>
      </c>
      <c r="CL48" s="206">
        <v>0</v>
      </c>
      <c r="CM48" s="206">
        <v>0</v>
      </c>
      <c r="CN48" s="206">
        <v>0</v>
      </c>
      <c r="CO48" s="206">
        <v>0.21114648196481819</v>
      </c>
      <c r="CP48" s="206">
        <v>0</v>
      </c>
      <c r="CQ48" s="206">
        <v>0</v>
      </c>
      <c r="CR48" s="206">
        <v>0</v>
      </c>
      <c r="CS48" s="206">
        <v>0</v>
      </c>
      <c r="CT48" s="206">
        <v>0</v>
      </c>
      <c r="CU48" s="206">
        <v>0</v>
      </c>
      <c r="CV48" s="206">
        <v>0</v>
      </c>
      <c r="CW48" s="206">
        <v>0</v>
      </c>
      <c r="CX48" s="206">
        <v>0</v>
      </c>
      <c r="CY48" s="206">
        <v>0.11232347076089477</v>
      </c>
      <c r="CZ48" s="206">
        <v>0</v>
      </c>
      <c r="DA48" s="206">
        <v>0</v>
      </c>
      <c r="DB48" s="206">
        <v>0</v>
      </c>
      <c r="DC48" s="206">
        <v>0</v>
      </c>
      <c r="DD48" s="206">
        <v>0</v>
      </c>
      <c r="DE48" s="206">
        <v>0</v>
      </c>
      <c r="DF48" s="206">
        <v>0</v>
      </c>
      <c r="DG48" s="206">
        <v>0</v>
      </c>
      <c r="DH48" s="206">
        <v>0</v>
      </c>
      <c r="DI48" s="206">
        <v>0.21977105380107684</v>
      </c>
      <c r="DJ48" s="206">
        <v>0</v>
      </c>
      <c r="DK48" s="206">
        <v>0</v>
      </c>
      <c r="DL48" s="206">
        <v>0.21977105380107684</v>
      </c>
      <c r="DM48" s="206">
        <v>0</v>
      </c>
      <c r="DN48" s="206">
        <v>0</v>
      </c>
      <c r="DO48" s="206">
        <v>0</v>
      </c>
      <c r="DP48" s="206">
        <v>0</v>
      </c>
      <c r="DQ48" s="206">
        <v>0</v>
      </c>
      <c r="DR48" s="206">
        <v>0</v>
      </c>
      <c r="DS48" s="206">
        <v>0</v>
      </c>
      <c r="DT48" s="206">
        <v>0</v>
      </c>
      <c r="DU48" s="206">
        <v>0</v>
      </c>
      <c r="DV48" s="206">
        <v>0</v>
      </c>
      <c r="DW48" s="206">
        <v>0</v>
      </c>
      <c r="DX48" s="206">
        <v>2.3580564150934447E-2</v>
      </c>
      <c r="DY48" s="206">
        <v>0</v>
      </c>
      <c r="DZ48" s="206">
        <v>0.10114916682723581</v>
      </c>
      <c r="EA48" s="206">
        <v>5.0282054187947095E-2</v>
      </c>
      <c r="EB48" s="206">
        <v>0</v>
      </c>
      <c r="EC48" s="206">
        <v>0</v>
      </c>
      <c r="ED48" s="206">
        <v>0</v>
      </c>
      <c r="EE48" s="206">
        <v>0</v>
      </c>
      <c r="EF48" s="206">
        <v>0</v>
      </c>
      <c r="EG48" s="206">
        <v>0</v>
      </c>
      <c r="EH48" s="206">
        <v>0</v>
      </c>
      <c r="EI48" s="206">
        <v>0</v>
      </c>
      <c r="EJ48" s="206">
        <v>0</v>
      </c>
      <c r="EK48" s="206">
        <v>0</v>
      </c>
      <c r="EL48" s="206">
        <v>1.5234674673031948E-2</v>
      </c>
      <c r="EM48" s="206">
        <v>0</v>
      </c>
      <c r="EN48" s="206">
        <v>0</v>
      </c>
      <c r="EO48" s="206">
        <v>0</v>
      </c>
      <c r="EP48" s="206">
        <v>0</v>
      </c>
      <c r="EQ48" s="206">
        <v>0</v>
      </c>
      <c r="ER48" s="206">
        <v>0</v>
      </c>
      <c r="ES48" s="206">
        <v>0</v>
      </c>
      <c r="ET48" s="206">
        <v>0</v>
      </c>
      <c r="EU48" s="206">
        <v>0</v>
      </c>
      <c r="EV48" s="206">
        <v>0</v>
      </c>
      <c r="EW48" s="206">
        <v>0</v>
      </c>
      <c r="EX48" s="206">
        <v>0</v>
      </c>
      <c r="EY48" s="206">
        <v>0</v>
      </c>
      <c r="EZ48" s="206">
        <v>0</v>
      </c>
      <c r="FA48" s="206">
        <v>0</v>
      </c>
      <c r="FB48" s="206">
        <v>0</v>
      </c>
      <c r="FC48" s="206">
        <v>0</v>
      </c>
      <c r="FD48" s="206">
        <v>0</v>
      </c>
      <c r="FE48" s="206">
        <v>0</v>
      </c>
      <c r="FF48" s="206">
        <v>0</v>
      </c>
      <c r="FG48" s="206">
        <v>0</v>
      </c>
      <c r="FH48" s="206">
        <v>0</v>
      </c>
      <c r="FI48" s="206">
        <v>0</v>
      </c>
      <c r="FJ48" s="206">
        <v>0</v>
      </c>
      <c r="FK48" s="206">
        <v>0</v>
      </c>
      <c r="FL48" s="206">
        <v>0</v>
      </c>
      <c r="FM48" s="206">
        <v>0</v>
      </c>
      <c r="FN48" s="206">
        <v>0</v>
      </c>
      <c r="FO48" s="206">
        <v>0</v>
      </c>
      <c r="FP48" s="206">
        <v>0</v>
      </c>
      <c r="FQ48" s="206">
        <v>0</v>
      </c>
      <c r="FR48" s="206">
        <v>0</v>
      </c>
      <c r="FS48" s="206">
        <v>0</v>
      </c>
      <c r="FT48" s="206">
        <v>0</v>
      </c>
      <c r="FU48" s="206">
        <v>0</v>
      </c>
      <c r="FV48" s="206">
        <v>0</v>
      </c>
      <c r="FW48" s="206">
        <v>0</v>
      </c>
      <c r="FX48" s="206">
        <v>0</v>
      </c>
    </row>
    <row r="49" spans="1:180" s="157" customFormat="1" x14ac:dyDescent="0.3">
      <c r="A49" s="154" t="s">
        <v>52</v>
      </c>
      <c r="B49" s="206">
        <v>0</v>
      </c>
      <c r="C49" s="206">
        <v>0</v>
      </c>
      <c r="D49" s="206">
        <v>0</v>
      </c>
      <c r="E49" s="206">
        <v>0</v>
      </c>
      <c r="F49" s="206">
        <v>1.4752474156536625E-2</v>
      </c>
      <c r="G49" s="206">
        <v>0</v>
      </c>
      <c r="H49" s="206">
        <v>7.1519317527337908E-2</v>
      </c>
      <c r="I49" s="206">
        <v>0</v>
      </c>
      <c r="J49" s="206">
        <v>0</v>
      </c>
      <c r="K49" s="206">
        <v>0</v>
      </c>
      <c r="L49" s="206">
        <v>0</v>
      </c>
      <c r="M49" s="206">
        <v>0</v>
      </c>
      <c r="N49" s="206">
        <v>1.6109540506855102E-2</v>
      </c>
      <c r="O49" s="206">
        <v>0</v>
      </c>
      <c r="P49" s="206">
        <v>0</v>
      </c>
      <c r="Q49" s="206">
        <v>2.5111058863944775E-2</v>
      </c>
      <c r="R49" s="206">
        <v>0</v>
      </c>
      <c r="S49" s="206">
        <v>2.5684151914358765E-2</v>
      </c>
      <c r="T49" s="206">
        <v>1.5288806760937586E-2</v>
      </c>
      <c r="U49" s="206">
        <v>0</v>
      </c>
      <c r="V49" s="206">
        <v>2.2429589066586538E-2</v>
      </c>
      <c r="W49" s="206">
        <v>0</v>
      </c>
      <c r="X49" s="206">
        <v>1.8287297679145508E-2</v>
      </c>
      <c r="Y49" s="206">
        <v>1.7201992366055758E-2</v>
      </c>
      <c r="Z49" s="206">
        <v>1.5079914745318723E-2</v>
      </c>
      <c r="AA49" s="206">
        <v>2.9885916803986737E-2</v>
      </c>
      <c r="AB49" s="206">
        <v>0</v>
      </c>
      <c r="AC49" s="206">
        <v>0</v>
      </c>
      <c r="AD49" s="206">
        <v>0</v>
      </c>
      <c r="AE49" s="206">
        <v>1.492235055900065E-2</v>
      </c>
      <c r="AF49" s="206">
        <v>0</v>
      </c>
      <c r="AG49" s="206">
        <v>0</v>
      </c>
      <c r="AH49" s="206">
        <v>2.1064853346927818E-2</v>
      </c>
      <c r="AI49" s="206">
        <v>0</v>
      </c>
      <c r="AJ49" s="206">
        <v>1.7007013801713333E-2</v>
      </c>
      <c r="AK49" s="206">
        <v>0</v>
      </c>
      <c r="AL49" s="206">
        <v>1.3959922456987229E-2</v>
      </c>
      <c r="AM49" s="206">
        <v>1.9715127396176636E-2</v>
      </c>
      <c r="AN49" s="206">
        <v>3.8891028207648795E-2</v>
      </c>
      <c r="AO49" s="206">
        <v>4.4175027286951697E-2</v>
      </c>
      <c r="AP49" s="206">
        <v>1.5758042697534357E-2</v>
      </c>
      <c r="AQ49" s="206">
        <v>3.7280924101728091E-2</v>
      </c>
      <c r="AR49" s="206">
        <v>3.6665288656627749E-2</v>
      </c>
      <c r="AS49" s="206">
        <v>3.2907476701620759E-2</v>
      </c>
      <c r="AT49" s="206">
        <v>2.7944947694745269E-2</v>
      </c>
      <c r="AU49" s="206">
        <v>3.9872652255654756E-2</v>
      </c>
      <c r="AV49" s="206">
        <v>0</v>
      </c>
      <c r="AW49" s="206">
        <v>1.6831099441487939E-2</v>
      </c>
      <c r="AX49" s="206">
        <v>2.9195301829441134E-2</v>
      </c>
      <c r="AY49" s="206">
        <v>3.8209055775341859E-2</v>
      </c>
      <c r="AZ49" s="206">
        <v>2.9589077809153472E-2</v>
      </c>
      <c r="BA49" s="206">
        <v>2.7483652761250536E-2</v>
      </c>
      <c r="BB49" s="206">
        <v>2.6077459353864223E-2</v>
      </c>
      <c r="BC49" s="206">
        <v>5.0628426846330676E-2</v>
      </c>
      <c r="BD49" s="206">
        <v>0</v>
      </c>
      <c r="BE49" s="206">
        <v>0</v>
      </c>
      <c r="BF49" s="206">
        <v>0</v>
      </c>
      <c r="BG49" s="206">
        <v>0</v>
      </c>
      <c r="BH49" s="206">
        <v>0</v>
      </c>
      <c r="BI49" s="206">
        <v>0</v>
      </c>
      <c r="BJ49" s="206">
        <v>0</v>
      </c>
      <c r="BK49" s="206">
        <v>0</v>
      </c>
      <c r="BL49" s="206">
        <v>0</v>
      </c>
      <c r="BM49" s="206">
        <v>6.2878150642968769E-2</v>
      </c>
      <c r="BN49" s="206">
        <v>5.1647862027884357E-2</v>
      </c>
      <c r="BO49" s="206">
        <v>5.4465336901752412E-2</v>
      </c>
      <c r="BP49" s="206">
        <v>4.8506886034055376E-2</v>
      </c>
      <c r="BQ49" s="206">
        <v>0</v>
      </c>
      <c r="BR49" s="206">
        <v>0</v>
      </c>
      <c r="BS49" s="206">
        <v>0</v>
      </c>
      <c r="BT49" s="206">
        <v>0</v>
      </c>
      <c r="BU49" s="206">
        <v>5.5478251086497794E-2</v>
      </c>
      <c r="BV49" s="206">
        <v>2.5418297847772164E-2</v>
      </c>
      <c r="BW49" s="206">
        <v>3.6631758079050745E-2</v>
      </c>
      <c r="BX49" s="206">
        <v>3.6063835385290011E-2</v>
      </c>
      <c r="BY49" s="206">
        <v>5.1922669050609646E-2</v>
      </c>
      <c r="BZ49" s="206">
        <v>5.6081784319009002E-2</v>
      </c>
      <c r="CA49" s="206">
        <v>3.4187139456344058E-2</v>
      </c>
      <c r="CB49" s="206">
        <v>3.6598703579273452E-2</v>
      </c>
      <c r="CC49" s="206">
        <v>2.3259888041473203E-2</v>
      </c>
      <c r="CD49" s="206">
        <v>5.4824265389668114E-2</v>
      </c>
      <c r="CE49" s="206">
        <v>2.6269208485769219E-2</v>
      </c>
      <c r="CF49" s="206">
        <v>4.0542331569239073E-2</v>
      </c>
      <c r="CG49" s="206">
        <v>5.0672501966005222E-2</v>
      </c>
      <c r="CH49" s="206">
        <v>3.604939648735337E-2</v>
      </c>
      <c r="CI49" s="206">
        <v>4.9274722758022936E-2</v>
      </c>
      <c r="CJ49" s="206">
        <v>0</v>
      </c>
      <c r="CK49" s="206">
        <v>1.8581999022467505E-2</v>
      </c>
      <c r="CL49" s="206">
        <v>0</v>
      </c>
      <c r="CM49" s="206">
        <v>0</v>
      </c>
      <c r="CN49" s="206">
        <v>0</v>
      </c>
      <c r="CO49" s="206">
        <v>0</v>
      </c>
      <c r="CP49" s="206">
        <v>0</v>
      </c>
      <c r="CQ49" s="206">
        <v>1.6074503902876611E-2</v>
      </c>
      <c r="CR49" s="206">
        <v>1.820723645307247E-2</v>
      </c>
      <c r="CS49" s="206">
        <v>4.3717513922844897E-2</v>
      </c>
      <c r="CT49" s="206">
        <v>0</v>
      </c>
      <c r="CU49" s="206">
        <v>0</v>
      </c>
      <c r="CV49" s="206">
        <v>0</v>
      </c>
      <c r="CW49" s="206">
        <v>0</v>
      </c>
      <c r="CX49" s="206">
        <v>1.7683918695937564E-2</v>
      </c>
      <c r="CY49" s="206">
        <v>2.9523217118565485E-2</v>
      </c>
      <c r="CZ49" s="206">
        <v>3.1151085968726185E-2</v>
      </c>
      <c r="DA49" s="206">
        <v>1.790227119809432E-2</v>
      </c>
      <c r="DB49" s="206">
        <v>1.8618045213339204E-2</v>
      </c>
      <c r="DC49" s="206">
        <v>0</v>
      </c>
      <c r="DD49" s="206">
        <v>0</v>
      </c>
      <c r="DE49" s="206">
        <v>0</v>
      </c>
      <c r="DF49" s="206">
        <v>3.490159380624544E-2</v>
      </c>
      <c r="DG49" s="206">
        <v>8.9582554107480186E-2</v>
      </c>
      <c r="DH49" s="206">
        <v>8.216460674862032E-2</v>
      </c>
      <c r="DI49" s="206">
        <v>2.7372380982582011E-2</v>
      </c>
      <c r="DJ49" s="206">
        <v>0</v>
      </c>
      <c r="DK49" s="206">
        <v>1.7819154797733428E-2</v>
      </c>
      <c r="DL49" s="206">
        <v>2.7372380982582011E-2</v>
      </c>
      <c r="DM49" s="206">
        <v>0</v>
      </c>
      <c r="DN49" s="206">
        <v>1.7819154797733428E-2</v>
      </c>
      <c r="DO49" s="206">
        <v>2.1959730206794446E-2</v>
      </c>
      <c r="DP49" s="206">
        <v>0</v>
      </c>
      <c r="DQ49" s="206">
        <v>0</v>
      </c>
      <c r="DR49" s="206">
        <v>0</v>
      </c>
      <c r="DS49" s="206">
        <v>0</v>
      </c>
      <c r="DT49" s="206">
        <v>0</v>
      </c>
      <c r="DU49" s="206">
        <v>0</v>
      </c>
      <c r="DV49" s="206">
        <v>0</v>
      </c>
      <c r="DW49" s="206">
        <v>0</v>
      </c>
      <c r="DX49" s="206">
        <v>0</v>
      </c>
      <c r="DY49" s="206">
        <v>0</v>
      </c>
      <c r="DZ49" s="206">
        <v>0</v>
      </c>
      <c r="EA49" s="206">
        <v>1.9729345941599856E-2</v>
      </c>
      <c r="EB49" s="206">
        <v>0</v>
      </c>
      <c r="EC49" s="206">
        <v>0</v>
      </c>
      <c r="ED49" s="206">
        <v>0</v>
      </c>
      <c r="EE49" s="206">
        <v>0</v>
      </c>
      <c r="EF49" s="206">
        <v>0</v>
      </c>
      <c r="EG49" s="206">
        <v>0</v>
      </c>
      <c r="EH49" s="206">
        <v>0</v>
      </c>
      <c r="EI49" s="206">
        <v>0</v>
      </c>
      <c r="EJ49" s="206">
        <v>0</v>
      </c>
      <c r="EK49" s="206">
        <v>0</v>
      </c>
      <c r="EL49" s="206">
        <v>0</v>
      </c>
      <c r="EM49" s="206">
        <v>0</v>
      </c>
      <c r="EN49" s="206">
        <v>6.3608971226189965E-3</v>
      </c>
      <c r="EO49" s="206">
        <v>4.4758948662741174E-2</v>
      </c>
      <c r="EP49" s="206">
        <v>0</v>
      </c>
      <c r="EQ49" s="206">
        <v>4.5867118064501181E-2</v>
      </c>
      <c r="ER49" s="206">
        <v>0</v>
      </c>
      <c r="ES49" s="206">
        <v>0</v>
      </c>
      <c r="ET49" s="206">
        <v>0</v>
      </c>
      <c r="EU49" s="206">
        <v>7.4215850816367586E-3</v>
      </c>
      <c r="EV49" s="206">
        <v>7.0246842890779168E-3</v>
      </c>
      <c r="EW49" s="206">
        <v>0</v>
      </c>
      <c r="EX49" s="206">
        <v>6.4795348841455358E-3</v>
      </c>
      <c r="EY49" s="206">
        <v>0</v>
      </c>
      <c r="EZ49" s="206">
        <v>8.6709119011054905E-3</v>
      </c>
      <c r="FA49" s="206">
        <v>5.0953652569484004E-2</v>
      </c>
      <c r="FB49" s="206">
        <v>6.2119427087789787E-2</v>
      </c>
      <c r="FC49" s="206">
        <v>6.5719566019052725E-2</v>
      </c>
      <c r="FD49" s="206">
        <v>7.2987660636378085E-3</v>
      </c>
      <c r="FE49" s="206">
        <v>3.1058388951525864E-2</v>
      </c>
      <c r="FF49" s="206">
        <v>5.0509179433408158E-2</v>
      </c>
      <c r="FG49" s="206">
        <v>7.9209298518449246E-3</v>
      </c>
      <c r="FH49" s="206">
        <v>6.3115629958167812E-3</v>
      </c>
      <c r="FI49" s="206">
        <v>1.041651643785203E-2</v>
      </c>
      <c r="FJ49" s="206">
        <v>9.5146228684897492E-3</v>
      </c>
      <c r="FK49" s="206">
        <v>8.9441758112055632E-3</v>
      </c>
      <c r="FL49" s="206">
        <v>5.7935549247341185E-3</v>
      </c>
      <c r="FM49" s="206">
        <v>9.038456350585743E-3</v>
      </c>
      <c r="FN49" s="206">
        <v>8.1839821502484277E-3</v>
      </c>
      <c r="FO49" s="206">
        <v>6.0182770120948692E-3</v>
      </c>
      <c r="FP49" s="206">
        <v>6.0995636383495326E-3</v>
      </c>
      <c r="FQ49" s="206">
        <v>7.6758761983742561E-3</v>
      </c>
      <c r="FR49" s="206">
        <v>5.7534225847797544E-3</v>
      </c>
      <c r="FS49" s="206">
        <v>8.6902008199553245E-3</v>
      </c>
      <c r="FT49" s="206">
        <v>1.3546455378383846E-2</v>
      </c>
      <c r="FU49" s="206">
        <v>0</v>
      </c>
      <c r="FV49" s="206">
        <v>9.6324461758241393E-3</v>
      </c>
      <c r="FW49" s="206">
        <v>0</v>
      </c>
      <c r="FX49" s="206">
        <v>0</v>
      </c>
    </row>
    <row r="50" spans="1:180" s="157" customFormat="1" x14ac:dyDescent="0.3">
      <c r="A50" s="154" t="s">
        <v>54</v>
      </c>
      <c r="B50" s="206">
        <v>1.230599592045803</v>
      </c>
      <c r="C50" s="206">
        <v>2.01011531323566</v>
      </c>
      <c r="D50" s="206">
        <v>1.9502200115265069</v>
      </c>
      <c r="E50" s="206">
        <v>1.5497637892671379</v>
      </c>
      <c r="F50" s="206">
        <v>1.6495526612729809</v>
      </c>
      <c r="G50" s="206">
        <v>1.6770378213611845</v>
      </c>
      <c r="H50" s="206">
        <v>1.8200946667867366</v>
      </c>
      <c r="I50" s="206">
        <v>2.2010107066108895</v>
      </c>
      <c r="J50" s="206">
        <v>1.6690221244453478</v>
      </c>
      <c r="K50" s="206">
        <v>1.8805184332948783</v>
      </c>
      <c r="L50" s="206">
        <v>1.1542086526435578</v>
      </c>
      <c r="M50" s="206">
        <v>1.9572527815737335</v>
      </c>
      <c r="N50" s="206">
        <v>2.3223189275677494</v>
      </c>
      <c r="O50" s="206">
        <v>1.8576871763158604</v>
      </c>
      <c r="P50" s="206">
        <v>2.0700920269123797</v>
      </c>
      <c r="Q50" s="206">
        <v>1.0996903928111477</v>
      </c>
      <c r="R50" s="206">
        <v>1.3915697719372797</v>
      </c>
      <c r="S50" s="206">
        <v>2.3467978284914093</v>
      </c>
      <c r="T50" s="206">
        <v>1.1144590036593283</v>
      </c>
      <c r="U50" s="206">
        <v>2.4217561419803317</v>
      </c>
      <c r="V50" s="206">
        <v>2.5003191705302559</v>
      </c>
      <c r="W50" s="206">
        <v>0.84308327347064937</v>
      </c>
      <c r="X50" s="206">
        <v>0.93695078019507416</v>
      </c>
      <c r="Y50" s="206">
        <v>1.1894125310077248</v>
      </c>
      <c r="Z50" s="206">
        <v>1.0219879006303936</v>
      </c>
      <c r="AA50" s="206">
        <v>1.0373635046064125</v>
      </c>
      <c r="AB50" s="206">
        <v>2.2946759770047729</v>
      </c>
      <c r="AC50" s="206">
        <v>2.4066932702530623</v>
      </c>
      <c r="AD50" s="206">
        <v>2.4731744857428928</v>
      </c>
      <c r="AE50" s="206">
        <v>2.3532035453510307</v>
      </c>
      <c r="AF50" s="206">
        <v>2.4507929039877312</v>
      </c>
      <c r="AG50" s="206">
        <v>2.4420981943880542</v>
      </c>
      <c r="AH50" s="206">
        <v>1.4090771167585754</v>
      </c>
      <c r="AI50" s="206">
        <v>2.3000433631046704</v>
      </c>
      <c r="AJ50" s="206">
        <v>2.3060448444705548</v>
      </c>
      <c r="AK50" s="206">
        <v>2.1289292178272197</v>
      </c>
      <c r="AL50" s="206">
        <v>2.459465708199533</v>
      </c>
      <c r="AM50" s="206">
        <v>2.5169320478093815</v>
      </c>
      <c r="AN50" s="206">
        <v>1.0974745733859002</v>
      </c>
      <c r="AO50" s="206">
        <v>1.2207642805475245</v>
      </c>
      <c r="AP50" s="206">
        <v>1.3060557527024743</v>
      </c>
      <c r="AQ50" s="206">
        <v>0.42758217048482344</v>
      </c>
      <c r="AR50" s="206">
        <v>0.2791905957709292</v>
      </c>
      <c r="AS50" s="206">
        <v>0.38737460657330158</v>
      </c>
      <c r="AT50" s="206">
        <v>0.51344688841947617</v>
      </c>
      <c r="AU50" s="206">
        <v>0.27263640968048908</v>
      </c>
      <c r="AV50" s="206">
        <v>0.56818522630636459</v>
      </c>
      <c r="AW50" s="206">
        <v>0.51256705647721978</v>
      </c>
      <c r="AX50" s="206">
        <v>0.50960145650074784</v>
      </c>
      <c r="AY50" s="206">
        <v>0.47469305326680777</v>
      </c>
      <c r="AZ50" s="206">
        <v>0.41022573135928053</v>
      </c>
      <c r="BA50" s="206">
        <v>0.26773300419585216</v>
      </c>
      <c r="BB50" s="206">
        <v>0.56523461295494448</v>
      </c>
      <c r="BC50" s="206">
        <v>0.24794325265688574</v>
      </c>
      <c r="BD50" s="206">
        <v>2.1624679186409366</v>
      </c>
      <c r="BE50" s="206">
        <v>0.53095335136289412</v>
      </c>
      <c r="BF50" s="206">
        <v>2.3438649523951756</v>
      </c>
      <c r="BG50" s="206">
        <v>0.63409604677187159</v>
      </c>
      <c r="BH50" s="206">
        <v>2.1977896284703999</v>
      </c>
      <c r="BI50" s="206">
        <v>2.3123616237089242</v>
      </c>
      <c r="BJ50" s="206">
        <v>1.9845040356660035</v>
      </c>
      <c r="BK50" s="206">
        <v>2.3044436777734885</v>
      </c>
      <c r="BL50" s="206">
        <v>2.3269503526925948</v>
      </c>
      <c r="BM50" s="206">
        <v>1.8982832651569497</v>
      </c>
      <c r="BN50" s="206">
        <v>2.3029059311320568</v>
      </c>
      <c r="BO50" s="206">
        <v>0.98458215267133142</v>
      </c>
      <c r="BP50" s="206">
        <v>0.85284796161692367</v>
      </c>
      <c r="BQ50" s="206">
        <v>2.1374714288970535</v>
      </c>
      <c r="BR50" s="206">
        <v>2.3354033192952492</v>
      </c>
      <c r="BS50" s="206">
        <v>2.085244832399388</v>
      </c>
      <c r="BT50" s="206">
        <v>2.0120283947189943</v>
      </c>
      <c r="BU50" s="206">
        <v>0.64918704141371442</v>
      </c>
      <c r="BV50" s="206">
        <v>2.1349721520085296</v>
      </c>
      <c r="BW50" s="206">
        <v>1.8371694227096811</v>
      </c>
      <c r="BX50" s="206">
        <v>0.63189160590968674</v>
      </c>
      <c r="BY50" s="206">
        <v>1.4434681509878275</v>
      </c>
      <c r="BZ50" s="206">
        <v>0.74278788553511621</v>
      </c>
      <c r="CA50" s="206">
        <v>1.5113366617801494</v>
      </c>
      <c r="CB50" s="206">
        <v>0.62437146976694946</v>
      </c>
      <c r="CC50" s="206">
        <v>1.4994340666842911</v>
      </c>
      <c r="CD50" s="206">
        <v>1.0078378598641182</v>
      </c>
      <c r="CE50" s="206">
        <v>2.1330208274546609</v>
      </c>
      <c r="CF50" s="206">
        <v>1.4361199203063986</v>
      </c>
      <c r="CG50" s="206">
        <v>0.85123509168420153</v>
      </c>
      <c r="CH50" s="206">
        <v>1.6603590863607978</v>
      </c>
      <c r="CI50" s="206">
        <v>1.1661161924560293</v>
      </c>
      <c r="CJ50" s="206">
        <v>2.0238843332717678</v>
      </c>
      <c r="CK50" s="206">
        <v>2.1824052989885101</v>
      </c>
      <c r="CL50" s="206">
        <v>2.1303081066323597</v>
      </c>
      <c r="CM50" s="206">
        <v>1.9713016529434448</v>
      </c>
      <c r="CN50" s="206">
        <v>1.9515828536270499</v>
      </c>
      <c r="CO50" s="206">
        <v>0.54169814838880181</v>
      </c>
      <c r="CP50" s="206">
        <v>2.1133047722332843</v>
      </c>
      <c r="CQ50" s="206">
        <v>2.2535146534423229</v>
      </c>
      <c r="CR50" s="206">
        <v>2.0625849312889661</v>
      </c>
      <c r="CS50" s="206">
        <v>1.6716950695412105</v>
      </c>
      <c r="CT50" s="206">
        <v>2.0607087924447369</v>
      </c>
      <c r="CU50" s="206">
        <v>2.110219893737014</v>
      </c>
      <c r="CV50" s="206">
        <v>2.0377600088367984</v>
      </c>
      <c r="CW50" s="206">
        <v>2.1659056591478829</v>
      </c>
      <c r="CX50" s="206">
        <v>2.1887400094765748</v>
      </c>
      <c r="CY50" s="206">
        <v>1.2687432622659043</v>
      </c>
      <c r="CZ50" s="206">
        <v>2.0396777920484097</v>
      </c>
      <c r="DA50" s="206">
        <v>1.9344173185451528</v>
      </c>
      <c r="DB50" s="206">
        <v>2.2174434487556915</v>
      </c>
      <c r="DC50" s="206">
        <v>1.0825648001463646</v>
      </c>
      <c r="DD50" s="206">
        <v>2.2573924054090764</v>
      </c>
      <c r="DE50" s="206">
        <v>2.1814175633933721</v>
      </c>
      <c r="DF50" s="206">
        <v>1.2974789926121033</v>
      </c>
      <c r="DG50" s="206">
        <v>1.395901849063762</v>
      </c>
      <c r="DH50" s="206">
        <v>1.3628035459609045</v>
      </c>
      <c r="DI50" s="206">
        <v>1.458009487088012</v>
      </c>
      <c r="DJ50" s="206">
        <v>2.2337279550387481</v>
      </c>
      <c r="DK50" s="206">
        <v>1.1070863267311166</v>
      </c>
      <c r="DL50" s="206">
        <v>1.458009487088012</v>
      </c>
      <c r="DM50" s="206">
        <v>2.2337279550387481</v>
      </c>
      <c r="DN50" s="206">
        <v>1.1070863267311166</v>
      </c>
      <c r="DO50" s="206">
        <v>2.1748179931901355</v>
      </c>
      <c r="DP50" s="206">
        <v>1.1421212529389912</v>
      </c>
      <c r="DQ50" s="206">
        <v>2.1242567641543793</v>
      </c>
      <c r="DR50" s="206">
        <v>2.1866635390886482</v>
      </c>
      <c r="DS50" s="206">
        <v>2.0957341489202976</v>
      </c>
      <c r="DT50" s="206">
        <v>2.1680247646929409</v>
      </c>
      <c r="DU50" s="206">
        <v>2.0780872213565069</v>
      </c>
      <c r="DV50" s="206">
        <v>2.0408318509345205</v>
      </c>
      <c r="DW50" s="206">
        <v>2.0910009981608546</v>
      </c>
      <c r="DX50" s="206">
        <v>2.2476796830400825</v>
      </c>
      <c r="DY50" s="206">
        <v>2.3021531079153581</v>
      </c>
      <c r="DZ50" s="206">
        <v>2.2678539734060399</v>
      </c>
      <c r="EA50" s="206">
        <v>1.3618478883721388</v>
      </c>
      <c r="EB50" s="206">
        <v>2.1820577147506839</v>
      </c>
      <c r="EC50" s="206">
        <v>2.3276996570391626</v>
      </c>
      <c r="ED50" s="206">
        <v>2.2239008773961366</v>
      </c>
      <c r="EE50" s="206">
        <v>1.8631199632669653</v>
      </c>
      <c r="EF50" s="206">
        <v>2.1360976930790692</v>
      </c>
      <c r="EG50" s="206">
        <v>2.0638590744316287</v>
      </c>
      <c r="EH50" s="206">
        <v>1.5153142110904081</v>
      </c>
      <c r="EI50" s="206">
        <v>2.521199284300168</v>
      </c>
      <c r="EJ50" s="206">
        <v>2.6058081566347413</v>
      </c>
      <c r="EK50" s="206">
        <v>2.5510253244138328</v>
      </c>
      <c r="EL50" s="206">
        <v>2.6152623838534819</v>
      </c>
      <c r="EM50" s="206">
        <v>2.3529925257486699</v>
      </c>
      <c r="EN50" s="206">
        <v>2.4114986129092402</v>
      </c>
      <c r="EO50" s="206">
        <v>0.63342133205596252</v>
      </c>
      <c r="EP50" s="206">
        <v>2.3805966086402339</v>
      </c>
      <c r="EQ50" s="206">
        <v>0.80771056488557225</v>
      </c>
      <c r="ER50" s="206">
        <v>2.3503609704016983</v>
      </c>
      <c r="ES50" s="206">
        <v>2.4009780284879034</v>
      </c>
      <c r="ET50" s="206">
        <v>2.3165974469063353</v>
      </c>
      <c r="EU50" s="206">
        <v>2.2536330948558012</v>
      </c>
      <c r="EV50" s="206">
        <v>2.3692764964483817</v>
      </c>
      <c r="EW50" s="206">
        <v>2.3637301760957805</v>
      </c>
      <c r="EX50" s="206">
        <v>2.3753054970803871</v>
      </c>
      <c r="EY50" s="206">
        <v>2.3987886058499117</v>
      </c>
      <c r="EZ50" s="206">
        <v>2.3830222454743986</v>
      </c>
      <c r="FA50" s="206">
        <v>2.3752173685607745</v>
      </c>
      <c r="FB50" s="206">
        <v>0.60256272052709803</v>
      </c>
      <c r="FC50" s="206">
        <v>0.71826535256629975</v>
      </c>
      <c r="FD50" s="206">
        <v>2.376540573155022</v>
      </c>
      <c r="FE50" s="206">
        <v>0.70934176377261504</v>
      </c>
      <c r="FF50" s="206">
        <v>0.67130935614429066</v>
      </c>
      <c r="FG50" s="206">
        <v>2.389167975411179</v>
      </c>
      <c r="FH50" s="206">
        <v>2.1198427479962079</v>
      </c>
      <c r="FI50" s="206">
        <v>2.0935721855809861</v>
      </c>
      <c r="FJ50" s="206">
        <v>2.0517561296198692</v>
      </c>
      <c r="FK50" s="206">
        <v>2.0115529356289827</v>
      </c>
      <c r="FL50" s="206">
        <v>2.1169199887983385</v>
      </c>
      <c r="FM50" s="206">
        <v>2.0194180277589742</v>
      </c>
      <c r="FN50" s="206">
        <v>2.0424637910809103</v>
      </c>
      <c r="FO50" s="206">
        <v>1.989626120525845</v>
      </c>
      <c r="FP50" s="206">
        <v>1.9909150123966455</v>
      </c>
      <c r="FQ50" s="206">
        <v>2.1224231109883891</v>
      </c>
      <c r="FR50" s="206">
        <v>2.1142657451301661</v>
      </c>
      <c r="FS50" s="206">
        <v>2.0718914294757718</v>
      </c>
      <c r="FT50" s="206">
        <v>2.1249536229092563</v>
      </c>
      <c r="FU50" s="206">
        <v>1.9708766322669802</v>
      </c>
      <c r="FV50" s="206">
        <v>2.1066168347757337</v>
      </c>
      <c r="FW50" s="206">
        <v>2.0956189259875435</v>
      </c>
      <c r="FX50" s="206">
        <v>2.1141767654819819</v>
      </c>
    </row>
    <row r="51" spans="1:180" s="157" customFormat="1" x14ac:dyDescent="0.3">
      <c r="A51" s="154" t="s">
        <v>55</v>
      </c>
      <c r="B51" s="206">
        <v>2.1948078384251828E-2</v>
      </c>
      <c r="C51" s="206">
        <v>0</v>
      </c>
      <c r="D51" s="206">
        <v>0</v>
      </c>
      <c r="E51" s="206">
        <v>1.4324890941662602E-2</v>
      </c>
      <c r="F51" s="206">
        <v>0</v>
      </c>
      <c r="G51" s="206">
        <v>0</v>
      </c>
      <c r="H51" s="206">
        <v>3.0270599959822102E-2</v>
      </c>
      <c r="I51" s="206">
        <v>1.9906339510742738E-2</v>
      </c>
      <c r="J51" s="206">
        <v>3.7928158316700919E-2</v>
      </c>
      <c r="K51" s="206">
        <v>0.1895396238699974</v>
      </c>
      <c r="L51" s="206">
        <v>4.6408757764946337E-2</v>
      </c>
      <c r="M51" s="206">
        <v>0.14117983700313733</v>
      </c>
      <c r="N51" s="206">
        <v>0.15124520534613209</v>
      </c>
      <c r="O51" s="206">
        <v>0.15886551238618621</v>
      </c>
      <c r="P51" s="206">
        <v>0.19848406775475452</v>
      </c>
      <c r="Q51" s="206">
        <v>0</v>
      </c>
      <c r="R51" s="206">
        <v>1.7288181103124325E-2</v>
      </c>
      <c r="S51" s="206">
        <v>5.827509749900104E-2</v>
      </c>
      <c r="T51" s="206">
        <v>0</v>
      </c>
      <c r="U51" s="206">
        <v>0</v>
      </c>
      <c r="V51" s="206">
        <v>6.9919553987892305E-2</v>
      </c>
      <c r="W51" s="206">
        <v>1.8423625187466514E-2</v>
      </c>
      <c r="X51" s="206">
        <v>2.2346903830379131E-2</v>
      </c>
      <c r="Y51" s="206">
        <v>2.726082693302594E-2</v>
      </c>
      <c r="Z51" s="206">
        <v>2.0524895796209024E-2</v>
      </c>
      <c r="AA51" s="206">
        <v>3.6164552032585527E-2</v>
      </c>
      <c r="AB51" s="206">
        <v>0.10116551829365028</v>
      </c>
      <c r="AC51" s="206">
        <v>5.3618553315984259E-2</v>
      </c>
      <c r="AD51" s="206">
        <v>1.0788918373444071E-2</v>
      </c>
      <c r="AE51" s="206">
        <v>7.1039707818411027E-2</v>
      </c>
      <c r="AF51" s="206">
        <v>0</v>
      </c>
      <c r="AG51" s="206">
        <v>3.7246011539147417E-2</v>
      </c>
      <c r="AH51" s="206">
        <v>3.299205056216744E-2</v>
      </c>
      <c r="AI51" s="206">
        <v>8.2837690750209567E-2</v>
      </c>
      <c r="AJ51" s="206">
        <v>6.0471932007836772E-2</v>
      </c>
      <c r="AK51" s="206">
        <v>0</v>
      </c>
      <c r="AL51" s="206">
        <v>0.1005727781907044</v>
      </c>
      <c r="AM51" s="206">
        <v>6.3025707703648334E-2</v>
      </c>
      <c r="AN51" s="206">
        <v>3.2972112957237183E-2</v>
      </c>
      <c r="AO51" s="206">
        <v>3.1031597513742536E-2</v>
      </c>
      <c r="AP51" s="206">
        <v>3.1827734636733246E-2</v>
      </c>
      <c r="AQ51" s="206">
        <v>0</v>
      </c>
      <c r="AR51" s="206">
        <v>2.313026187319759E-2</v>
      </c>
      <c r="AS51" s="206">
        <v>1.1688807765526521E-2</v>
      </c>
      <c r="AT51" s="206">
        <v>0</v>
      </c>
      <c r="AU51" s="206">
        <v>0</v>
      </c>
      <c r="AV51" s="206">
        <v>0</v>
      </c>
      <c r="AW51" s="206">
        <v>0</v>
      </c>
      <c r="AX51" s="206">
        <v>1.6619201028010309E-2</v>
      </c>
      <c r="AY51" s="206">
        <v>1.5965580516012531E-2</v>
      </c>
      <c r="AZ51" s="206">
        <v>0</v>
      </c>
      <c r="BA51" s="206">
        <v>4.5918748546806838E-2</v>
      </c>
      <c r="BB51" s="206">
        <v>9.480718196053237E-3</v>
      </c>
      <c r="BC51" s="206">
        <v>5.1744078131669195E-2</v>
      </c>
      <c r="BD51" s="206">
        <v>1.1915217405368335E-2</v>
      </c>
      <c r="BE51" s="206">
        <v>2.7003658111944929E-2</v>
      </c>
      <c r="BF51" s="206">
        <v>6.809437072075139E-3</v>
      </c>
      <c r="BG51" s="206">
        <v>2.8976709665647239E-3</v>
      </c>
      <c r="BH51" s="206">
        <v>5.3911261003960044E-3</v>
      </c>
      <c r="BI51" s="206">
        <v>7.615352551761944E-3</v>
      </c>
      <c r="BJ51" s="206">
        <v>1.0873709734190635</v>
      </c>
      <c r="BK51" s="206">
        <v>1.6238660117827607E-2</v>
      </c>
      <c r="BL51" s="206">
        <v>5.6295635901601341E-3</v>
      </c>
      <c r="BM51" s="206">
        <v>4.7595429326754632E-2</v>
      </c>
      <c r="BN51" s="206">
        <v>4.0511050863592427E-2</v>
      </c>
      <c r="BO51" s="206">
        <v>9.7149783582777135E-4</v>
      </c>
      <c r="BP51" s="206">
        <v>8.541244636055656E-3</v>
      </c>
      <c r="BQ51" s="206">
        <v>0.72068594779816353</v>
      </c>
      <c r="BR51" s="206">
        <v>0</v>
      </c>
      <c r="BS51" s="206">
        <v>5.5684703683784968E-2</v>
      </c>
      <c r="BT51" s="206">
        <v>3.4196325559603204E-2</v>
      </c>
      <c r="BU51" s="206">
        <v>1.8452148425138638E-2</v>
      </c>
      <c r="BV51" s="206">
        <v>6.2798288760197801E-2</v>
      </c>
      <c r="BW51" s="206">
        <v>3.4544114926335051E-2</v>
      </c>
      <c r="BX51" s="206">
        <v>1.9025894150921444E-2</v>
      </c>
      <c r="BY51" s="206">
        <v>0</v>
      </c>
      <c r="BZ51" s="206">
        <v>0</v>
      </c>
      <c r="CA51" s="206">
        <v>1.0973323615205996E-2</v>
      </c>
      <c r="CB51" s="206">
        <v>8.6007205178550775E-3</v>
      </c>
      <c r="CC51" s="206">
        <v>1.0360948386367795E-2</v>
      </c>
      <c r="CD51" s="206">
        <v>0</v>
      </c>
      <c r="CE51" s="206">
        <v>4.5491422522144297E-2</v>
      </c>
      <c r="CF51" s="206">
        <v>1.8996929454844956E-2</v>
      </c>
      <c r="CG51" s="206">
        <v>1.0197226379276784E-2</v>
      </c>
      <c r="CH51" s="206">
        <v>2.2608213820380561E-2</v>
      </c>
      <c r="CI51" s="206">
        <v>1.2394925335361172E-2</v>
      </c>
      <c r="CJ51" s="206">
        <v>0.18806110554125394</v>
      </c>
      <c r="CK51" s="206">
        <v>4.2535696720737273E-2</v>
      </c>
      <c r="CL51" s="206">
        <v>0.11472333967087212</v>
      </c>
      <c r="CM51" s="206">
        <v>0.18403163869902842</v>
      </c>
      <c r="CN51" s="206">
        <v>9.9007640256471824E-2</v>
      </c>
      <c r="CO51" s="206">
        <v>1.1000557664480118E-2</v>
      </c>
      <c r="CP51" s="206">
        <v>0.16376795270043101</v>
      </c>
      <c r="CQ51" s="206">
        <v>5.7115927408077631E-2</v>
      </c>
      <c r="CR51" s="206">
        <v>5.1836807191698989E-2</v>
      </c>
      <c r="CS51" s="206">
        <v>4.6504474888117674E-2</v>
      </c>
      <c r="CT51" s="206">
        <v>1.9802889162555595E-2</v>
      </c>
      <c r="CU51" s="206">
        <v>1.3206368717825066E-2</v>
      </c>
      <c r="CV51" s="206">
        <v>2.0865841837824899E-2</v>
      </c>
      <c r="CW51" s="206">
        <v>2.2515229938638723E-2</v>
      </c>
      <c r="CX51" s="206">
        <v>7.421318357016761E-2</v>
      </c>
      <c r="CY51" s="206">
        <v>4.4152938762446227E-2</v>
      </c>
      <c r="CZ51" s="206">
        <v>3.5237485232992069E-2</v>
      </c>
      <c r="DA51" s="206">
        <v>9.2071374738551814E-2</v>
      </c>
      <c r="DB51" s="206">
        <v>6.1247726031044537E-2</v>
      </c>
      <c r="DC51" s="206">
        <v>1.3798117678675883E-2</v>
      </c>
      <c r="DD51" s="206">
        <v>3.4057397171237978E-2</v>
      </c>
      <c r="DE51" s="206">
        <v>5.7158678448042878E-2</v>
      </c>
      <c r="DF51" s="206">
        <v>7.9004872200472115E-2</v>
      </c>
      <c r="DG51" s="206">
        <v>2.3152127686935194E-2</v>
      </c>
      <c r="DH51" s="206">
        <v>3.3286352326442628E-2</v>
      </c>
      <c r="DI51" s="206">
        <v>5.9524711515818826E-2</v>
      </c>
      <c r="DJ51" s="206">
        <v>2.8792175219142135E-2</v>
      </c>
      <c r="DK51" s="206">
        <v>3.7833724912870036E-2</v>
      </c>
      <c r="DL51" s="206">
        <v>5.9524711515818826E-2</v>
      </c>
      <c r="DM51" s="206">
        <v>2.8792175219142135E-2</v>
      </c>
      <c r="DN51" s="206">
        <v>3.7833724912870036E-2</v>
      </c>
      <c r="DO51" s="206">
        <v>3.2371279252366214E-2</v>
      </c>
      <c r="DP51" s="206">
        <v>0</v>
      </c>
      <c r="DQ51" s="206">
        <v>0</v>
      </c>
      <c r="DR51" s="206">
        <v>0</v>
      </c>
      <c r="DS51" s="206">
        <v>0</v>
      </c>
      <c r="DT51" s="206">
        <v>2.4764872213829094E-2</v>
      </c>
      <c r="DU51" s="206">
        <v>1.8104503323868773E-2</v>
      </c>
      <c r="DV51" s="206">
        <v>0</v>
      </c>
      <c r="DW51" s="206">
        <v>2.2430262396937611E-2</v>
      </c>
      <c r="DX51" s="206">
        <v>4.5954067419896993E-2</v>
      </c>
      <c r="DY51" s="206">
        <v>0</v>
      </c>
      <c r="DZ51" s="206">
        <v>0.11490526095754368</v>
      </c>
      <c r="EA51" s="206">
        <v>1.9758404091743741E-2</v>
      </c>
      <c r="EB51" s="206">
        <v>0</v>
      </c>
      <c r="EC51" s="206">
        <v>1.8927355005095566E-2</v>
      </c>
      <c r="ED51" s="206">
        <v>0</v>
      </c>
      <c r="EE51" s="206">
        <v>0</v>
      </c>
      <c r="EF51" s="206">
        <v>5.5340990565377425E-2</v>
      </c>
      <c r="EG51" s="206">
        <v>1.7503222161803826E-2</v>
      </c>
      <c r="EH51" s="206">
        <v>5.7380192766470009E-2</v>
      </c>
      <c r="EI51" s="206">
        <v>0</v>
      </c>
      <c r="EJ51" s="206">
        <v>0</v>
      </c>
      <c r="EK51" s="206">
        <v>0</v>
      </c>
      <c r="EL51" s="206">
        <v>4.8598570672000983E-2</v>
      </c>
      <c r="EM51" s="206">
        <v>0</v>
      </c>
      <c r="EN51" s="206">
        <v>0</v>
      </c>
      <c r="EO51" s="206">
        <v>0</v>
      </c>
      <c r="EP51" s="206">
        <v>0</v>
      </c>
      <c r="EQ51" s="206">
        <v>0</v>
      </c>
      <c r="ER51" s="206">
        <v>0</v>
      </c>
      <c r="ES51" s="206">
        <v>1.0310216442756938E-2</v>
      </c>
      <c r="ET51" s="206">
        <v>0</v>
      </c>
      <c r="EU51" s="206">
        <v>1.3105497391203879E-2</v>
      </c>
      <c r="EV51" s="206">
        <v>1.0464807301241696E-2</v>
      </c>
      <c r="EW51" s="206">
        <v>1.3613061230192205E-2</v>
      </c>
      <c r="EX51" s="206">
        <v>0</v>
      </c>
      <c r="EY51" s="206">
        <v>9.1730984867769115E-3</v>
      </c>
      <c r="EZ51" s="206">
        <v>0</v>
      </c>
      <c r="FA51" s="206">
        <v>4.4270988162685217E-2</v>
      </c>
      <c r="FB51" s="206">
        <v>0</v>
      </c>
      <c r="FC51" s="206">
        <v>0</v>
      </c>
      <c r="FD51" s="206">
        <v>1.6201178255951694E-2</v>
      </c>
      <c r="FE51" s="206">
        <v>2.6537825091261992E-2</v>
      </c>
      <c r="FF51" s="206">
        <v>1.6935827501210806E-2</v>
      </c>
      <c r="FG51" s="206">
        <v>1.2258015713474121E-2</v>
      </c>
      <c r="FH51" s="206">
        <v>1.0166884175829921E-2</v>
      </c>
      <c r="FI51" s="206">
        <v>1.1657187675890237E-2</v>
      </c>
      <c r="FJ51" s="206">
        <v>0</v>
      </c>
      <c r="FK51" s="206">
        <v>0</v>
      </c>
      <c r="FL51" s="206">
        <v>1.0609532157028411E-2</v>
      </c>
      <c r="FM51" s="206">
        <v>0</v>
      </c>
      <c r="FN51" s="206">
        <v>0</v>
      </c>
      <c r="FO51" s="206">
        <v>3.0794131990214711E-2</v>
      </c>
      <c r="FP51" s="206">
        <v>1.525520810581687E-2</v>
      </c>
      <c r="FQ51" s="206">
        <v>1.3577359582270151E-2</v>
      </c>
      <c r="FR51" s="206">
        <v>1.0213507409815236E-2</v>
      </c>
      <c r="FS51" s="206">
        <v>1.5648823012928553E-2</v>
      </c>
      <c r="FT51" s="206">
        <v>1.4435191818983764E-2</v>
      </c>
      <c r="FU51" s="206">
        <v>2.0569837709560966E-2</v>
      </c>
      <c r="FV51" s="206">
        <v>9.4497631525377636E-3</v>
      </c>
      <c r="FW51" s="206">
        <v>0</v>
      </c>
      <c r="FX51" s="206">
        <v>1.9006612019005855E-2</v>
      </c>
    </row>
    <row r="52" spans="1:180" s="157" customFormat="1" x14ac:dyDescent="0.3">
      <c r="A52" s="154" t="s">
        <v>57</v>
      </c>
      <c r="B52" s="206">
        <v>0</v>
      </c>
      <c r="C52" s="206">
        <v>0.30113755464702369</v>
      </c>
      <c r="D52" s="206">
        <v>0.23423416664305374</v>
      </c>
      <c r="E52" s="206">
        <v>4.9575470812401143E-2</v>
      </c>
      <c r="F52" s="206">
        <v>7.7841087710083176E-2</v>
      </c>
      <c r="G52" s="206">
        <v>9.0910023979097282E-2</v>
      </c>
      <c r="H52" s="206">
        <v>0.36491081290694616</v>
      </c>
      <c r="I52" s="206">
        <v>0.38233688769446683</v>
      </c>
      <c r="J52" s="206">
        <v>0.27459644271377004</v>
      </c>
      <c r="K52" s="206">
        <v>0.41346044916210639</v>
      </c>
      <c r="L52" s="206">
        <v>0.24329641046733991</v>
      </c>
      <c r="M52" s="206">
        <v>0.31974767515453417</v>
      </c>
      <c r="N52" s="206">
        <v>0.50043392668364772</v>
      </c>
      <c r="O52" s="206">
        <v>0.28246573298649769</v>
      </c>
      <c r="P52" s="206">
        <v>0.43163749620811448</v>
      </c>
      <c r="Q52" s="206">
        <v>0.24944271177275276</v>
      </c>
      <c r="R52" s="206">
        <v>1.6491106826651381E-2</v>
      </c>
      <c r="S52" s="206">
        <v>0.61702159803703949</v>
      </c>
      <c r="T52" s="206">
        <v>0.18300285229102767</v>
      </c>
      <c r="U52" s="206">
        <v>0.53779429579030924</v>
      </c>
      <c r="V52" s="206">
        <v>0.60147113923800144</v>
      </c>
      <c r="W52" s="206">
        <v>0.86381594017013219</v>
      </c>
      <c r="X52" s="206">
        <v>1.0813066562776625</v>
      </c>
      <c r="Y52" s="206">
        <v>0.47361598419006873</v>
      </c>
      <c r="Z52" s="206">
        <v>0.65775880997732539</v>
      </c>
      <c r="AA52" s="206">
        <v>1.631864388957291</v>
      </c>
      <c r="AB52" s="206">
        <v>0.56578488418607542</v>
      </c>
      <c r="AC52" s="206">
        <v>0.68885639279414745</v>
      </c>
      <c r="AD52" s="206">
        <v>0.55844587483534136</v>
      </c>
      <c r="AE52" s="206">
        <v>0.5465598648960277</v>
      </c>
      <c r="AF52" s="206">
        <v>0.52619258597243046</v>
      </c>
      <c r="AG52" s="206">
        <v>0.54749116642026607</v>
      </c>
      <c r="AH52" s="206">
        <v>0.37482562689209764</v>
      </c>
      <c r="AI52" s="206">
        <v>0.57666904933350749</v>
      </c>
      <c r="AJ52" s="206">
        <v>0.61172512321007688</v>
      </c>
      <c r="AK52" s="206">
        <v>0.29914368543281827</v>
      </c>
      <c r="AL52" s="206">
        <v>0.62302060588786901</v>
      </c>
      <c r="AM52" s="206">
        <v>0.68787853687155853</v>
      </c>
      <c r="AN52" s="206">
        <v>1.2117483041709563E-2</v>
      </c>
      <c r="AO52" s="206">
        <v>5.6067719991514447E-3</v>
      </c>
      <c r="AP52" s="206">
        <v>4.0070623036589689E-2</v>
      </c>
      <c r="AQ52" s="206">
        <v>0.30215457363994708</v>
      </c>
      <c r="AR52" s="206">
        <v>0.43702602183097178</v>
      </c>
      <c r="AS52" s="206">
        <v>1.0138180226621394</v>
      </c>
      <c r="AT52" s="206">
        <v>0.76662621501891881</v>
      </c>
      <c r="AU52" s="206">
        <v>0.32996457227884274</v>
      </c>
      <c r="AV52" s="206">
        <v>0.72308490216226184</v>
      </c>
      <c r="AW52" s="206">
        <v>0.38384095877499885</v>
      </c>
      <c r="AX52" s="206">
        <v>0.87203212663564456</v>
      </c>
      <c r="AY52" s="206">
        <v>0.80048056739413798</v>
      </c>
      <c r="AZ52" s="206">
        <v>0.43168752462165272</v>
      </c>
      <c r="BA52" s="206">
        <v>0.53503649353200988</v>
      </c>
      <c r="BB52" s="206">
        <v>0.90842973708196484</v>
      </c>
      <c r="BC52" s="206">
        <v>0.80779993722549048</v>
      </c>
      <c r="BD52" s="206">
        <v>0.30330543294387968</v>
      </c>
      <c r="BE52" s="206">
        <v>0.45614452272929873</v>
      </c>
      <c r="BF52" s="206">
        <v>0.44940671288600825</v>
      </c>
      <c r="BG52" s="206">
        <v>0.95610336928735284</v>
      </c>
      <c r="BH52" s="206">
        <v>0.35620180713481786</v>
      </c>
      <c r="BI52" s="206">
        <v>0.50971834667178995</v>
      </c>
      <c r="BJ52" s="206">
        <v>0.39297846265257713</v>
      </c>
      <c r="BK52" s="206">
        <v>0.45558986987347105</v>
      </c>
      <c r="BL52" s="206">
        <v>0.40334279445274612</v>
      </c>
      <c r="BM52" s="206">
        <v>0.44406225802888627</v>
      </c>
      <c r="BN52" s="206">
        <v>0.44643228855159744</v>
      </c>
      <c r="BO52" s="206">
        <v>0.57860438633975186</v>
      </c>
      <c r="BP52" s="206">
        <v>0.69741017835685848</v>
      </c>
      <c r="BQ52" s="206">
        <v>0.40263448985470179</v>
      </c>
      <c r="BR52" s="206">
        <v>0.53431394200257809</v>
      </c>
      <c r="BS52" s="206">
        <v>0.48661418612617902</v>
      </c>
      <c r="BT52" s="206">
        <v>0.41764104527697687</v>
      </c>
      <c r="BU52" s="206">
        <v>0.34392259272896408</v>
      </c>
      <c r="BV52" s="206">
        <v>0.43257033932653471</v>
      </c>
      <c r="BW52" s="206">
        <v>0.48631838523935572</v>
      </c>
      <c r="BX52" s="206">
        <v>0.62165479294139336</v>
      </c>
      <c r="BY52" s="206">
        <v>0.3932507737523428</v>
      </c>
      <c r="BZ52" s="206">
        <v>0.69669373005769042</v>
      </c>
      <c r="CA52" s="206">
        <v>0.45846266966708188</v>
      </c>
      <c r="CB52" s="206">
        <v>0.61450057932430779</v>
      </c>
      <c r="CC52" s="206">
        <v>0.49839678621191907</v>
      </c>
      <c r="CD52" s="206">
        <v>0.56057808356982197</v>
      </c>
      <c r="CE52" s="206">
        <v>0.40731521086622158</v>
      </c>
      <c r="CF52" s="206">
        <v>0.66984372965870009</v>
      </c>
      <c r="CG52" s="206">
        <v>0.55448004625362113</v>
      </c>
      <c r="CH52" s="206">
        <v>0.45693612128717875</v>
      </c>
      <c r="CI52" s="206">
        <v>0.57287555531148526</v>
      </c>
      <c r="CJ52" s="206">
        <v>0.31839723337745607</v>
      </c>
      <c r="CK52" s="206">
        <v>0.3841263517928461</v>
      </c>
      <c r="CL52" s="206">
        <v>0.33605009727759055</v>
      </c>
      <c r="CM52" s="206">
        <v>0.29410275485439846</v>
      </c>
      <c r="CN52" s="206">
        <v>0.30369404132120192</v>
      </c>
      <c r="CO52" s="206">
        <v>0.21428079845446454</v>
      </c>
      <c r="CP52" s="206">
        <v>0.3895362366397192</v>
      </c>
      <c r="CQ52" s="206">
        <v>0.3785244993876401</v>
      </c>
      <c r="CR52" s="206">
        <v>0.22827484361834899</v>
      </c>
      <c r="CS52" s="206">
        <v>0.41614053020910385</v>
      </c>
      <c r="CT52" s="206">
        <v>0.24783673472506015</v>
      </c>
      <c r="CU52" s="206">
        <v>0.32778341198232952</v>
      </c>
      <c r="CV52" s="206">
        <v>0.24048284824202304</v>
      </c>
      <c r="CW52" s="206">
        <v>0.34523148166821116</v>
      </c>
      <c r="CX52" s="206">
        <v>0.32608538363270173</v>
      </c>
      <c r="CY52" s="206">
        <v>0.43699129604047732</v>
      </c>
      <c r="CZ52" s="206">
        <v>0.29900045909586431</v>
      </c>
      <c r="DA52" s="206">
        <v>0.16963946674889419</v>
      </c>
      <c r="DB52" s="206">
        <v>0.38064673000874139</v>
      </c>
      <c r="DC52" s="206">
        <v>0.31457344529171155</v>
      </c>
      <c r="DD52" s="206">
        <v>0.37327087262358205</v>
      </c>
      <c r="DE52" s="206">
        <v>0.33749349490912656</v>
      </c>
      <c r="DF52" s="206">
        <v>0.42184345276112734</v>
      </c>
      <c r="DG52" s="206">
        <v>3.056826948725723E-2</v>
      </c>
      <c r="DH52" s="206">
        <v>3.0013754426328594E-2</v>
      </c>
      <c r="DI52" s="206">
        <v>2.3130737033465881E-2</v>
      </c>
      <c r="DJ52" s="206">
        <v>0.25873363946855332</v>
      </c>
      <c r="DK52" s="206">
        <v>0.41725384809532884</v>
      </c>
      <c r="DL52" s="206">
        <v>2.3130737033465881E-2</v>
      </c>
      <c r="DM52" s="206">
        <v>0.25873363946855332</v>
      </c>
      <c r="DN52" s="206">
        <v>0.41725384809532884</v>
      </c>
      <c r="DO52" s="206">
        <v>0.38106124895603238</v>
      </c>
      <c r="DP52" s="206">
        <v>0.42549640935137556</v>
      </c>
      <c r="DQ52" s="206">
        <v>0.35294115945764709</v>
      </c>
      <c r="DR52" s="206">
        <v>0.44299494847001447</v>
      </c>
      <c r="DS52" s="206">
        <v>0.35631112079961358</v>
      </c>
      <c r="DT52" s="206">
        <v>0.41436439620543164</v>
      </c>
      <c r="DU52" s="206">
        <v>0.31440056638907526</v>
      </c>
      <c r="DV52" s="206">
        <v>0.27280015951523651</v>
      </c>
      <c r="DW52" s="206">
        <v>0.33037649818123799</v>
      </c>
      <c r="DX52" s="206">
        <v>0.3595641079463614</v>
      </c>
      <c r="DY52" s="206">
        <v>0.4455501180964313</v>
      </c>
      <c r="DZ52" s="206">
        <v>1.4781994676229173E-2</v>
      </c>
      <c r="EA52" s="206">
        <v>1.1338801811561956E-2</v>
      </c>
      <c r="EB52" s="206">
        <v>0.34357712469776303</v>
      </c>
      <c r="EC52" s="206">
        <v>0.46304358498293757</v>
      </c>
      <c r="ED52" s="206">
        <v>0.36357834872914685</v>
      </c>
      <c r="EE52" s="206">
        <v>0.26670381940993404</v>
      </c>
      <c r="EF52" s="206">
        <v>0.31847478703574428</v>
      </c>
      <c r="EG52" s="206">
        <v>0.26980842360135282</v>
      </c>
      <c r="EH52" s="206">
        <v>0.11704429497961286</v>
      </c>
      <c r="EI52" s="206">
        <v>0.56740859436750057</v>
      </c>
      <c r="EJ52" s="206">
        <v>0.6106139886507711</v>
      </c>
      <c r="EK52" s="206">
        <v>0.5721027254782074</v>
      </c>
      <c r="EL52" s="206">
        <v>0.80080079313794295</v>
      </c>
      <c r="EM52" s="206">
        <v>0.40240796713548993</v>
      </c>
      <c r="EN52" s="206">
        <v>0.4629116292505096</v>
      </c>
      <c r="EO52" s="206">
        <v>0.66902754343267778</v>
      </c>
      <c r="EP52" s="206">
        <v>0.4247998312936942</v>
      </c>
      <c r="EQ52" s="206">
        <v>0.5967004858677657</v>
      </c>
      <c r="ER52" s="206">
        <v>0.34619315864034084</v>
      </c>
      <c r="ES52" s="206">
        <v>0.42987402725661766</v>
      </c>
      <c r="ET52" s="206">
        <v>0.37808070532386412</v>
      </c>
      <c r="EU52" s="206">
        <v>0.36369098955494938</v>
      </c>
      <c r="EV52" s="206">
        <v>0.40433391526357837</v>
      </c>
      <c r="EW52" s="206">
        <v>0.45725835291286426</v>
      </c>
      <c r="EX52" s="206">
        <v>0.40939798343462258</v>
      </c>
      <c r="EY52" s="206">
        <v>0.4054314529064828</v>
      </c>
      <c r="EZ52" s="206">
        <v>0.42740860582355472</v>
      </c>
      <c r="FA52" s="206">
        <v>0.41238555932709892</v>
      </c>
      <c r="FB52" s="206">
        <v>0.72115008119823654</v>
      </c>
      <c r="FC52" s="206">
        <v>0.72854532040954945</v>
      </c>
      <c r="FD52" s="206">
        <v>0.40665107822002217</v>
      </c>
      <c r="FE52" s="206">
        <v>0.58738759086373404</v>
      </c>
      <c r="FF52" s="206">
        <v>0.46715818848148355</v>
      </c>
      <c r="FG52" s="206">
        <v>0.37968336201961728</v>
      </c>
      <c r="FH52" s="206">
        <v>0.28867058918818195</v>
      </c>
      <c r="FI52" s="206">
        <v>0.29498966882023664</v>
      </c>
      <c r="FJ52" s="206">
        <v>0.26314726107509195</v>
      </c>
      <c r="FK52" s="206">
        <v>0.26005598446702738</v>
      </c>
      <c r="FL52" s="206">
        <v>0.31246667161843689</v>
      </c>
      <c r="FM52" s="206">
        <v>0.2463506905637092</v>
      </c>
      <c r="FN52" s="206">
        <v>0.26936270418381364</v>
      </c>
      <c r="FO52" s="206">
        <v>0.23330009557884157</v>
      </c>
      <c r="FP52" s="206">
        <v>0.25357205522722176</v>
      </c>
      <c r="FQ52" s="206">
        <v>0.31095278017829553</v>
      </c>
      <c r="FR52" s="206">
        <v>0.28365698076818796</v>
      </c>
      <c r="FS52" s="206">
        <v>0.26069378401345678</v>
      </c>
      <c r="FT52" s="206">
        <v>0.30662981862667826</v>
      </c>
      <c r="FU52" s="206">
        <v>0.25485446650812055</v>
      </c>
      <c r="FV52" s="206">
        <v>0.31920459625416731</v>
      </c>
      <c r="FW52" s="206">
        <v>0.30449684416501377</v>
      </c>
      <c r="FX52" s="206">
        <v>0.30695088753001415</v>
      </c>
    </row>
    <row r="53" spans="1:180" s="157" customFormat="1" x14ac:dyDescent="0.3">
      <c r="A53" s="154" t="s">
        <v>58</v>
      </c>
      <c r="B53" s="206">
        <v>0.11556128075349548</v>
      </c>
      <c r="C53" s="206">
        <v>0.14064350973042469</v>
      </c>
      <c r="D53" s="206">
        <v>0.13312976173651977</v>
      </c>
      <c r="E53" s="206">
        <v>0.35517331934626367</v>
      </c>
      <c r="F53" s="206">
        <v>0.40416599475682158</v>
      </c>
      <c r="G53" s="206">
        <v>0.40352348888875772</v>
      </c>
      <c r="H53" s="206">
        <v>0.72595414805201153</v>
      </c>
      <c r="I53" s="206">
        <v>0.1962176271563513</v>
      </c>
      <c r="J53" s="206">
        <v>0.21762093910387886</v>
      </c>
      <c r="K53" s="206">
        <v>0.16689424306579598</v>
      </c>
      <c r="L53" s="206">
        <v>0.22347917340620554</v>
      </c>
      <c r="M53" s="206">
        <v>0.17868537884775992</v>
      </c>
      <c r="N53" s="206">
        <v>0.18952157970774072</v>
      </c>
      <c r="O53" s="206">
        <v>0.17339516565630728</v>
      </c>
      <c r="P53" s="206">
        <v>0.18602304968145489</v>
      </c>
      <c r="Q53" s="206">
        <v>0.2005714125385572</v>
      </c>
      <c r="R53" s="206">
        <v>9.6801133881198306E-2</v>
      </c>
      <c r="S53" s="206">
        <v>0.80245089374825229</v>
      </c>
      <c r="T53" s="206">
        <v>0.23842806595863478</v>
      </c>
      <c r="U53" s="206">
        <v>0.77754063621010927</v>
      </c>
      <c r="V53" s="206">
        <v>0.80914164078313799</v>
      </c>
      <c r="W53" s="206">
        <v>1.1756195880936824</v>
      </c>
      <c r="X53" s="206">
        <v>0.9282530925348913</v>
      </c>
      <c r="Y53" s="206">
        <v>1.1463843839000316</v>
      </c>
      <c r="Z53" s="206">
        <v>0.85092169206064006</v>
      </c>
      <c r="AA53" s="206">
        <v>0.5561994079878525</v>
      </c>
      <c r="AB53" s="206">
        <v>0.81452989313601587</v>
      </c>
      <c r="AC53" s="206">
        <v>0.81855629334162827</v>
      </c>
      <c r="AD53" s="206">
        <v>0.75055470473690267</v>
      </c>
      <c r="AE53" s="206">
        <v>0.80365245414001385</v>
      </c>
      <c r="AF53" s="206">
        <v>0.76430127585279695</v>
      </c>
      <c r="AG53" s="206">
        <v>0.7922868534071551</v>
      </c>
      <c r="AH53" s="206">
        <v>0.77537334526517654</v>
      </c>
      <c r="AI53" s="206">
        <v>0.80524960839153348</v>
      </c>
      <c r="AJ53" s="206">
        <v>0.82882966038580308</v>
      </c>
      <c r="AK53" s="206">
        <v>0.88423095469454838</v>
      </c>
      <c r="AL53" s="206">
        <v>0.78428333342388046</v>
      </c>
      <c r="AM53" s="206">
        <v>0.82223207653842822</v>
      </c>
      <c r="AN53" s="206">
        <v>3.5822848488355527E-2</v>
      </c>
      <c r="AO53" s="206">
        <v>1.387742606910857E-2</v>
      </c>
      <c r="AP53" s="206">
        <v>0.13351337903465843</v>
      </c>
      <c r="AQ53" s="206">
        <v>0.48306956647442834</v>
      </c>
      <c r="AR53" s="206">
        <v>0.39642797118628259</v>
      </c>
      <c r="AS53" s="206">
        <v>0.39069624267576392</v>
      </c>
      <c r="AT53" s="206">
        <v>0.43648806444907307</v>
      </c>
      <c r="AU53" s="206">
        <v>0.43948968068855815</v>
      </c>
      <c r="AV53" s="206">
        <v>0.45453230307191533</v>
      </c>
      <c r="AW53" s="206">
        <v>0.66471799979672674</v>
      </c>
      <c r="AX53" s="206">
        <v>0.52370316414634877</v>
      </c>
      <c r="AY53" s="206">
        <v>0.5415746469992585</v>
      </c>
      <c r="AZ53" s="206">
        <v>0.30251984365298973</v>
      </c>
      <c r="BA53" s="206">
        <v>0.4250454490312503</v>
      </c>
      <c r="BB53" s="206">
        <v>0.39225894556001262</v>
      </c>
      <c r="BC53" s="206">
        <v>0.39669433019500072</v>
      </c>
      <c r="BD53" s="206">
        <v>0.239088254711606</v>
      </c>
      <c r="BE53" s="206">
        <v>0.3280151532549101</v>
      </c>
      <c r="BF53" s="206">
        <v>0.23798757988063379</v>
      </c>
      <c r="BG53" s="206">
        <v>0.31185965344115102</v>
      </c>
      <c r="BH53" s="206">
        <v>0.61744810813988826</v>
      </c>
      <c r="BI53" s="206">
        <v>0.61074737621777442</v>
      </c>
      <c r="BJ53" s="206">
        <v>0.51652119180518752</v>
      </c>
      <c r="BK53" s="206">
        <v>0.57323467871608302</v>
      </c>
      <c r="BL53" s="206">
        <v>0.58031135233458209</v>
      </c>
      <c r="BM53" s="206">
        <v>0.71354562882792338</v>
      </c>
      <c r="BN53" s="206">
        <v>0.67184318591809089</v>
      </c>
      <c r="BO53" s="206">
        <v>0.87772538861488358</v>
      </c>
      <c r="BP53" s="206">
        <v>0.84739174192777067</v>
      </c>
      <c r="BQ53" s="206">
        <v>0.5224400276008081</v>
      </c>
      <c r="BR53" s="206">
        <v>0.58845724035475477</v>
      </c>
      <c r="BS53" s="206">
        <v>0.2908089857424625</v>
      </c>
      <c r="BT53" s="206">
        <v>0.31363135567813921</v>
      </c>
      <c r="BU53" s="206">
        <v>1.0899882975395485</v>
      </c>
      <c r="BV53" s="206">
        <v>0.70331906628375895</v>
      </c>
      <c r="BW53" s="206">
        <v>0.75981637371636956</v>
      </c>
      <c r="BX53" s="206">
        <v>0.97131253654352723</v>
      </c>
      <c r="BY53" s="206">
        <v>0.95119461916579184</v>
      </c>
      <c r="BZ53" s="206">
        <v>0.98003836803982791</v>
      </c>
      <c r="CA53" s="206">
        <v>0.88739801728368362</v>
      </c>
      <c r="CB53" s="206">
        <v>0.98072842928329429</v>
      </c>
      <c r="CC53" s="206">
        <v>0.83765985479932281</v>
      </c>
      <c r="CD53" s="206">
        <v>0.93779021717211763</v>
      </c>
      <c r="CE53" s="206">
        <v>0.718530915830914</v>
      </c>
      <c r="CF53" s="206">
        <v>0.82836767291252877</v>
      </c>
      <c r="CG53" s="206">
        <v>1.0319965780777958</v>
      </c>
      <c r="CH53" s="206">
        <v>0.86487253530999464</v>
      </c>
      <c r="CI53" s="206">
        <v>0.89347201465269899</v>
      </c>
      <c r="CJ53" s="206">
        <v>0.22178424035615094</v>
      </c>
      <c r="CK53" s="206">
        <v>0.23063798255712256</v>
      </c>
      <c r="CL53" s="206">
        <v>0.24124752961455431</v>
      </c>
      <c r="CM53" s="206">
        <v>0.20471740261106108</v>
      </c>
      <c r="CN53" s="206">
        <v>0.22891745109894007</v>
      </c>
      <c r="CO53" s="206">
        <v>0.53333735134501892</v>
      </c>
      <c r="CP53" s="206">
        <v>0.24486308902365422</v>
      </c>
      <c r="CQ53" s="206">
        <v>0.250301670021362</v>
      </c>
      <c r="CR53" s="206">
        <v>0.23064843081163955</v>
      </c>
      <c r="CS53" s="206">
        <v>0.31328993043082332</v>
      </c>
      <c r="CT53" s="206">
        <v>0.16637895327191146</v>
      </c>
      <c r="CU53" s="206">
        <v>0.17427483566347673</v>
      </c>
      <c r="CV53" s="206">
        <v>0.16163227731587221</v>
      </c>
      <c r="CW53" s="206">
        <v>0.18431737575154167</v>
      </c>
      <c r="CX53" s="206">
        <v>0.1812607569949071</v>
      </c>
      <c r="CY53" s="206">
        <v>0.19291194123445266</v>
      </c>
      <c r="CZ53" s="206">
        <v>0.20706722681268444</v>
      </c>
      <c r="DA53" s="206">
        <v>0.17865120724314856</v>
      </c>
      <c r="DB53" s="206">
        <v>0.26189979965733717</v>
      </c>
      <c r="DC53" s="206">
        <v>0.45438611813836888</v>
      </c>
      <c r="DD53" s="206">
        <v>0.27420403742563054</v>
      </c>
      <c r="DE53" s="206">
        <v>0.25589317511174337</v>
      </c>
      <c r="DF53" s="206">
        <v>0.4180206684894065</v>
      </c>
      <c r="DG53" s="206">
        <v>0.10439788081623799</v>
      </c>
      <c r="DH53" s="206">
        <v>0.10911485095015593</v>
      </c>
      <c r="DI53" s="206">
        <v>0.35208730696228979</v>
      </c>
      <c r="DJ53" s="206">
        <v>0.25154573708628797</v>
      </c>
      <c r="DK53" s="206">
        <v>0.4449052718640118</v>
      </c>
      <c r="DL53" s="206">
        <v>0.35208730696228979</v>
      </c>
      <c r="DM53" s="206">
        <v>0.25154573708628797</v>
      </c>
      <c r="DN53" s="206">
        <v>0.4449052718640118</v>
      </c>
      <c r="DO53" s="206">
        <v>0.2592562188911528</v>
      </c>
      <c r="DP53" s="206">
        <v>0.41966451621506079</v>
      </c>
      <c r="DQ53" s="206">
        <v>0.16682008604695728</v>
      </c>
      <c r="DR53" s="206">
        <v>0.1781718863648894</v>
      </c>
      <c r="DS53" s="206">
        <v>0.1677889330800339</v>
      </c>
      <c r="DT53" s="206">
        <v>0.16684942955256468</v>
      </c>
      <c r="DU53" s="206">
        <v>0.15418757195499272</v>
      </c>
      <c r="DV53" s="206">
        <v>0.15317102291883802</v>
      </c>
      <c r="DW53" s="206">
        <v>0.16443636650134294</v>
      </c>
      <c r="DX53" s="206">
        <v>0</v>
      </c>
      <c r="DY53" s="206">
        <v>0</v>
      </c>
      <c r="DZ53" s="206">
        <v>0</v>
      </c>
      <c r="EA53" s="206">
        <v>1.0923804258916125E-2</v>
      </c>
      <c r="EB53" s="206">
        <v>0</v>
      </c>
      <c r="EC53" s="206">
        <v>0</v>
      </c>
      <c r="ED53" s="206">
        <v>0</v>
      </c>
      <c r="EE53" s="206">
        <v>0</v>
      </c>
      <c r="EF53" s="206">
        <v>0</v>
      </c>
      <c r="EG53" s="206">
        <v>0</v>
      </c>
      <c r="EH53" s="206">
        <v>1.6521389973818794E-2</v>
      </c>
      <c r="EI53" s="206">
        <v>4.8521100349959982E-2</v>
      </c>
      <c r="EJ53" s="206">
        <v>5.3986790158776381E-2</v>
      </c>
      <c r="EK53" s="206">
        <v>5.5466671376155005E-2</v>
      </c>
      <c r="EL53" s="206">
        <v>5.0513401584668875E-2</v>
      </c>
      <c r="EM53" s="206">
        <v>0.5752669893209128</v>
      </c>
      <c r="EN53" s="206">
        <v>0.56998443386690878</v>
      </c>
      <c r="EO53" s="206">
        <v>0.79368792942879229</v>
      </c>
      <c r="EP53" s="206">
        <v>0.56328128813836664</v>
      </c>
      <c r="EQ53" s="206">
        <v>0.79131637328075199</v>
      </c>
      <c r="ER53" s="206">
        <v>0.55612594249273495</v>
      </c>
      <c r="ES53" s="206">
        <v>0.56169762166223824</v>
      </c>
      <c r="ET53" s="206">
        <v>0.55397005990151293</v>
      </c>
      <c r="EU53" s="206">
        <v>0.5197166951414165</v>
      </c>
      <c r="EV53" s="206">
        <v>0.570399913044354</v>
      </c>
      <c r="EW53" s="206">
        <v>0.5455866160916093</v>
      </c>
      <c r="EX53" s="206">
        <v>0.57721605104975249</v>
      </c>
      <c r="EY53" s="206">
        <v>0.56412162321521719</v>
      </c>
      <c r="EZ53" s="206">
        <v>0.56706137186938166</v>
      </c>
      <c r="FA53" s="206">
        <v>0.66971963513157584</v>
      </c>
      <c r="FB53" s="206">
        <v>0.90802604278854826</v>
      </c>
      <c r="FC53" s="206">
        <v>0.89109834815336053</v>
      </c>
      <c r="FD53" s="206">
        <v>0.58100218186537922</v>
      </c>
      <c r="FE53" s="206">
        <v>0.83297687777059659</v>
      </c>
      <c r="FF53" s="206">
        <v>0.83171350475396355</v>
      </c>
      <c r="FG53" s="206">
        <v>0.55647506895083854</v>
      </c>
      <c r="FH53" s="206">
        <v>5.8527985258170892E-2</v>
      </c>
      <c r="FI53" s="206">
        <v>6.4137299614305379E-2</v>
      </c>
      <c r="FJ53" s="206">
        <v>5.6717804979039936E-2</v>
      </c>
      <c r="FK53" s="206">
        <v>4.9711504482549004E-2</v>
      </c>
      <c r="FL53" s="206">
        <v>6.1007219870288287E-2</v>
      </c>
      <c r="FM53" s="206">
        <v>7.0184108509329449E-2</v>
      </c>
      <c r="FN53" s="206">
        <v>5.2867804633344846E-2</v>
      </c>
      <c r="FO53" s="206">
        <v>7.7478352924691768E-2</v>
      </c>
      <c r="FP53" s="206">
        <v>5.3510430429359379E-2</v>
      </c>
      <c r="FQ53" s="206">
        <v>6.5106420912860188E-2</v>
      </c>
      <c r="FR53" s="206">
        <v>5.6140586077167556E-2</v>
      </c>
      <c r="FS53" s="206">
        <v>5.3799108509044312E-2</v>
      </c>
      <c r="FT53" s="206">
        <v>6.5227620246909243E-2</v>
      </c>
      <c r="FU53" s="206">
        <v>6.3939619808291201E-2</v>
      </c>
      <c r="FV53" s="206">
        <v>6.3257775025342883E-2</v>
      </c>
      <c r="FW53" s="206">
        <v>6.3083902394759792E-2</v>
      </c>
      <c r="FX53" s="206">
        <v>6.3036550477444234E-2</v>
      </c>
    </row>
    <row r="54" spans="1:180" s="157" customFormat="1" x14ac:dyDescent="0.3">
      <c r="A54" s="154" t="s">
        <v>59</v>
      </c>
      <c r="B54" s="206">
        <v>0</v>
      </c>
      <c r="C54" s="206">
        <v>0</v>
      </c>
      <c r="D54" s="206">
        <v>0</v>
      </c>
      <c r="E54" s="206">
        <v>0</v>
      </c>
      <c r="F54" s="206">
        <v>0</v>
      </c>
      <c r="G54" s="206">
        <v>0</v>
      </c>
      <c r="H54" s="206">
        <v>0</v>
      </c>
      <c r="I54" s="206">
        <v>0</v>
      </c>
      <c r="J54" s="206">
        <v>0</v>
      </c>
      <c r="K54" s="206">
        <v>0</v>
      </c>
      <c r="L54" s="206">
        <v>0</v>
      </c>
      <c r="M54" s="206">
        <v>0</v>
      </c>
      <c r="N54" s="206">
        <v>0</v>
      </c>
      <c r="O54" s="206">
        <v>0</v>
      </c>
      <c r="P54" s="206">
        <v>0</v>
      </c>
      <c r="Q54" s="206">
        <v>0</v>
      </c>
      <c r="R54" s="206">
        <v>0</v>
      </c>
      <c r="S54" s="206">
        <v>0</v>
      </c>
      <c r="T54" s="206">
        <v>0</v>
      </c>
      <c r="U54" s="206">
        <v>0</v>
      </c>
      <c r="V54" s="206">
        <v>0</v>
      </c>
      <c r="W54" s="206">
        <v>0</v>
      </c>
      <c r="X54" s="206">
        <v>0</v>
      </c>
      <c r="Y54" s="206">
        <v>0</v>
      </c>
      <c r="Z54" s="206">
        <v>0</v>
      </c>
      <c r="AA54" s="206">
        <v>0</v>
      </c>
      <c r="AB54" s="206">
        <v>0</v>
      </c>
      <c r="AC54" s="206">
        <v>0</v>
      </c>
      <c r="AD54" s="206">
        <v>0</v>
      </c>
      <c r="AE54" s="206">
        <v>0</v>
      </c>
      <c r="AF54" s="206">
        <v>0</v>
      </c>
      <c r="AG54" s="206">
        <v>0</v>
      </c>
      <c r="AH54" s="206">
        <v>0</v>
      </c>
      <c r="AI54" s="206">
        <v>0</v>
      </c>
      <c r="AJ54" s="206">
        <v>0</v>
      </c>
      <c r="AK54" s="206">
        <v>0</v>
      </c>
      <c r="AL54" s="206">
        <v>0</v>
      </c>
      <c r="AM54" s="206">
        <v>0</v>
      </c>
      <c r="AN54" s="206">
        <v>0</v>
      </c>
      <c r="AO54" s="206">
        <v>0</v>
      </c>
      <c r="AP54" s="206">
        <v>0</v>
      </c>
      <c r="AQ54" s="206">
        <v>0</v>
      </c>
      <c r="AR54" s="206">
        <v>0</v>
      </c>
      <c r="AS54" s="206">
        <v>0</v>
      </c>
      <c r="AT54" s="206">
        <v>0</v>
      </c>
      <c r="AU54" s="206">
        <v>0</v>
      </c>
      <c r="AV54" s="206">
        <v>0</v>
      </c>
      <c r="AW54" s="206">
        <v>0</v>
      </c>
      <c r="AX54" s="206">
        <v>0</v>
      </c>
      <c r="AY54" s="206">
        <v>0</v>
      </c>
      <c r="AZ54" s="206">
        <v>0</v>
      </c>
      <c r="BA54" s="206">
        <v>0</v>
      </c>
      <c r="BB54" s="206">
        <v>0</v>
      </c>
      <c r="BC54" s="206">
        <v>0</v>
      </c>
      <c r="BD54" s="206">
        <v>0</v>
      </c>
      <c r="BE54" s="206">
        <v>0</v>
      </c>
      <c r="BF54" s="206">
        <v>0</v>
      </c>
      <c r="BG54" s="206">
        <v>0</v>
      </c>
      <c r="BH54" s="206">
        <v>0</v>
      </c>
      <c r="BI54" s="206">
        <v>0</v>
      </c>
      <c r="BJ54" s="206">
        <v>0</v>
      </c>
      <c r="BK54" s="206">
        <v>0</v>
      </c>
      <c r="BL54" s="206">
        <v>0</v>
      </c>
      <c r="BM54" s="206">
        <v>0</v>
      </c>
      <c r="BN54" s="206">
        <v>0</v>
      </c>
      <c r="BO54" s="206">
        <v>0</v>
      </c>
      <c r="BP54" s="206">
        <v>0</v>
      </c>
      <c r="BQ54" s="206">
        <v>0</v>
      </c>
      <c r="BR54" s="206">
        <v>0</v>
      </c>
      <c r="BS54" s="206">
        <v>0</v>
      </c>
      <c r="BT54" s="206">
        <v>0</v>
      </c>
      <c r="BU54" s="206">
        <v>0</v>
      </c>
      <c r="BV54" s="206">
        <v>0</v>
      </c>
      <c r="BW54" s="206">
        <v>0</v>
      </c>
      <c r="BX54" s="206">
        <v>0</v>
      </c>
      <c r="BY54" s="206">
        <v>0</v>
      </c>
      <c r="BZ54" s="206">
        <v>0</v>
      </c>
      <c r="CA54" s="206">
        <v>0</v>
      </c>
      <c r="CB54" s="206">
        <v>0</v>
      </c>
      <c r="CC54" s="206">
        <v>0</v>
      </c>
      <c r="CD54" s="206">
        <v>0</v>
      </c>
      <c r="CE54" s="206">
        <v>0</v>
      </c>
      <c r="CF54" s="206">
        <v>0</v>
      </c>
      <c r="CG54" s="206">
        <v>0</v>
      </c>
      <c r="CH54" s="206">
        <v>0</v>
      </c>
      <c r="CI54" s="206">
        <v>0</v>
      </c>
      <c r="CJ54" s="206">
        <v>0</v>
      </c>
      <c r="CK54" s="206">
        <v>0</v>
      </c>
      <c r="CL54" s="206">
        <v>0</v>
      </c>
      <c r="CM54" s="206">
        <v>0</v>
      </c>
      <c r="CN54" s="206">
        <v>0</v>
      </c>
      <c r="CO54" s="206">
        <v>0</v>
      </c>
      <c r="CP54" s="206">
        <v>0</v>
      </c>
      <c r="CQ54" s="206">
        <v>0</v>
      </c>
      <c r="CR54" s="206">
        <v>0</v>
      </c>
      <c r="CS54" s="206">
        <v>0</v>
      </c>
      <c r="CT54" s="206">
        <v>0</v>
      </c>
      <c r="CU54" s="206">
        <v>0</v>
      </c>
      <c r="CV54" s="206">
        <v>0</v>
      </c>
      <c r="CW54" s="206">
        <v>0</v>
      </c>
      <c r="CX54" s="206">
        <v>0</v>
      </c>
      <c r="CY54" s="206">
        <v>0</v>
      </c>
      <c r="CZ54" s="206">
        <v>0</v>
      </c>
      <c r="DA54" s="206">
        <v>0</v>
      </c>
      <c r="DB54" s="206">
        <v>0</v>
      </c>
      <c r="DC54" s="206">
        <v>0</v>
      </c>
      <c r="DD54" s="206">
        <v>0</v>
      </c>
      <c r="DE54" s="206">
        <v>0</v>
      </c>
      <c r="DF54" s="206">
        <v>0</v>
      </c>
      <c r="DG54" s="206">
        <v>0</v>
      </c>
      <c r="DH54" s="206">
        <v>0</v>
      </c>
      <c r="DI54" s="206">
        <v>1.3752745796798868E-2</v>
      </c>
      <c r="DJ54" s="206">
        <v>0</v>
      </c>
      <c r="DK54" s="206">
        <v>0</v>
      </c>
      <c r="DL54" s="206">
        <v>1.3752745796798868E-2</v>
      </c>
      <c r="DM54" s="206">
        <v>0</v>
      </c>
      <c r="DN54" s="206">
        <v>0</v>
      </c>
      <c r="DO54" s="206">
        <v>0</v>
      </c>
      <c r="DP54" s="206">
        <v>0</v>
      </c>
      <c r="DQ54" s="206">
        <v>0</v>
      </c>
      <c r="DR54" s="206">
        <v>0</v>
      </c>
      <c r="DS54" s="206">
        <v>0</v>
      </c>
      <c r="DT54" s="206">
        <v>0</v>
      </c>
      <c r="DU54" s="206">
        <v>0</v>
      </c>
      <c r="DV54" s="206">
        <v>0</v>
      </c>
      <c r="DW54" s="206">
        <v>0</v>
      </c>
      <c r="DX54" s="206">
        <v>4.8488052660544288E-3</v>
      </c>
      <c r="DY54" s="206">
        <v>0</v>
      </c>
      <c r="DZ54" s="206">
        <v>2.5169764811423627E-2</v>
      </c>
      <c r="EA54" s="206">
        <v>0</v>
      </c>
      <c r="EB54" s="206">
        <v>0</v>
      </c>
      <c r="EC54" s="206">
        <v>0</v>
      </c>
      <c r="ED54" s="206">
        <v>0</v>
      </c>
      <c r="EE54" s="206">
        <v>5.8870575176096576E-3</v>
      </c>
      <c r="EF54" s="206">
        <v>0</v>
      </c>
      <c r="EG54" s="206">
        <v>0</v>
      </c>
      <c r="EH54" s="206">
        <v>0</v>
      </c>
      <c r="EI54" s="206">
        <v>7.2983596333388552E-3</v>
      </c>
      <c r="EJ54" s="206">
        <v>0</v>
      </c>
      <c r="EK54" s="206">
        <v>6.5944557872329732E-3</v>
      </c>
      <c r="EL54" s="206">
        <v>1.2422886709902339E-2</v>
      </c>
      <c r="EM54" s="206">
        <v>0</v>
      </c>
      <c r="EN54" s="206">
        <v>0</v>
      </c>
      <c r="EO54" s="206">
        <v>0</v>
      </c>
      <c r="EP54" s="206">
        <v>0</v>
      </c>
      <c r="EQ54" s="206">
        <v>0</v>
      </c>
      <c r="ER54" s="206">
        <v>0</v>
      </c>
      <c r="ES54" s="206">
        <v>0</v>
      </c>
      <c r="ET54" s="206">
        <v>0</v>
      </c>
      <c r="EU54" s="206">
        <v>0</v>
      </c>
      <c r="EV54" s="206">
        <v>0</v>
      </c>
      <c r="EW54" s="206">
        <v>0</v>
      </c>
      <c r="EX54" s="206">
        <v>0</v>
      </c>
      <c r="EY54" s="206">
        <v>0</v>
      </c>
      <c r="EZ54" s="206">
        <v>0</v>
      </c>
      <c r="FA54" s="206">
        <v>0</v>
      </c>
      <c r="FB54" s="206">
        <v>0</v>
      </c>
      <c r="FC54" s="206">
        <v>0</v>
      </c>
      <c r="FD54" s="206">
        <v>0</v>
      </c>
      <c r="FE54" s="206">
        <v>0</v>
      </c>
      <c r="FF54" s="206">
        <v>0</v>
      </c>
      <c r="FG54" s="206">
        <v>0</v>
      </c>
      <c r="FH54" s="206">
        <v>0</v>
      </c>
      <c r="FI54" s="206">
        <v>0</v>
      </c>
      <c r="FJ54" s="206">
        <v>0</v>
      </c>
      <c r="FK54" s="206">
        <v>0</v>
      </c>
      <c r="FL54" s="206">
        <v>0</v>
      </c>
      <c r="FM54" s="206">
        <v>0</v>
      </c>
      <c r="FN54" s="206">
        <v>0</v>
      </c>
      <c r="FO54" s="206">
        <v>0</v>
      </c>
      <c r="FP54" s="206">
        <v>0</v>
      </c>
      <c r="FQ54" s="206">
        <v>0</v>
      </c>
      <c r="FR54" s="206">
        <v>0</v>
      </c>
      <c r="FS54" s="206">
        <v>0</v>
      </c>
      <c r="FT54" s="206">
        <v>0</v>
      </c>
      <c r="FU54" s="206">
        <v>0</v>
      </c>
      <c r="FV54" s="206">
        <v>0</v>
      </c>
      <c r="FW54" s="206">
        <v>0</v>
      </c>
      <c r="FX54" s="206">
        <v>0</v>
      </c>
    </row>
    <row r="55" spans="1:180" s="157" customFormat="1" x14ac:dyDescent="0.3">
      <c r="A55" s="154" t="s">
        <v>60</v>
      </c>
      <c r="B55" s="206">
        <v>4.0566651630562873E-3</v>
      </c>
      <c r="C55" s="206">
        <v>0</v>
      </c>
      <c r="D55" s="206">
        <v>0</v>
      </c>
      <c r="E55" s="206">
        <v>0</v>
      </c>
      <c r="F55" s="206">
        <v>0</v>
      </c>
      <c r="G55" s="206">
        <v>0</v>
      </c>
      <c r="H55" s="206">
        <v>0</v>
      </c>
      <c r="I55" s="206">
        <v>0</v>
      </c>
      <c r="J55" s="206">
        <v>0</v>
      </c>
      <c r="K55" s="206">
        <v>0</v>
      </c>
      <c r="L55" s="206">
        <v>0</v>
      </c>
      <c r="M55" s="206">
        <v>0</v>
      </c>
      <c r="N55" s="206">
        <v>0</v>
      </c>
      <c r="O55" s="206">
        <v>0</v>
      </c>
      <c r="P55" s="206">
        <v>0</v>
      </c>
      <c r="Q55" s="206">
        <v>0</v>
      </c>
      <c r="R55" s="206">
        <v>1.029478285275621E-2</v>
      </c>
      <c r="S55" s="206">
        <v>0</v>
      </c>
      <c r="T55" s="206">
        <v>0</v>
      </c>
      <c r="U55" s="206">
        <v>0</v>
      </c>
      <c r="V55" s="206">
        <v>0</v>
      </c>
      <c r="W55" s="206">
        <v>0</v>
      </c>
      <c r="X55" s="206">
        <v>0</v>
      </c>
      <c r="Y55" s="206">
        <v>0</v>
      </c>
      <c r="Z55" s="206">
        <v>0</v>
      </c>
      <c r="AA55" s="206">
        <v>0</v>
      </c>
      <c r="AB55" s="206">
        <v>0</v>
      </c>
      <c r="AC55" s="206">
        <v>0</v>
      </c>
      <c r="AD55" s="206">
        <v>0</v>
      </c>
      <c r="AE55" s="206">
        <v>0</v>
      </c>
      <c r="AF55" s="206">
        <v>0</v>
      </c>
      <c r="AG55" s="206">
        <v>0</v>
      </c>
      <c r="AH55" s="206">
        <v>0</v>
      </c>
      <c r="AI55" s="206">
        <v>0</v>
      </c>
      <c r="AJ55" s="206">
        <v>0</v>
      </c>
      <c r="AK55" s="206">
        <v>0</v>
      </c>
      <c r="AL55" s="206">
        <v>0</v>
      </c>
      <c r="AM55" s="206">
        <v>0</v>
      </c>
      <c r="AN55" s="206">
        <v>0</v>
      </c>
      <c r="AO55" s="206">
        <v>0</v>
      </c>
      <c r="AP55" s="206">
        <v>5.7514928829718055E-3</v>
      </c>
      <c r="AQ55" s="206">
        <v>0</v>
      </c>
      <c r="AR55" s="206">
        <v>0</v>
      </c>
      <c r="AS55" s="206">
        <v>0</v>
      </c>
      <c r="AT55" s="206">
        <v>0</v>
      </c>
      <c r="AU55" s="206">
        <v>0</v>
      </c>
      <c r="AV55" s="206">
        <v>0</v>
      </c>
      <c r="AW55" s="206">
        <v>0</v>
      </c>
      <c r="AX55" s="206">
        <v>0</v>
      </c>
      <c r="AY55" s="206">
        <v>0</v>
      </c>
      <c r="AZ55" s="206">
        <v>0</v>
      </c>
      <c r="BA55" s="206">
        <v>0</v>
      </c>
      <c r="BB55" s="206">
        <v>0</v>
      </c>
      <c r="BC55" s="206">
        <v>0</v>
      </c>
      <c r="BD55" s="206">
        <v>0</v>
      </c>
      <c r="BE55" s="206">
        <v>0</v>
      </c>
      <c r="BF55" s="206">
        <v>0</v>
      </c>
      <c r="BG55" s="206">
        <v>0</v>
      </c>
      <c r="BH55" s="206">
        <v>0</v>
      </c>
      <c r="BI55" s="206">
        <v>0</v>
      </c>
      <c r="BJ55" s="206">
        <v>0</v>
      </c>
      <c r="BK55" s="206">
        <v>0</v>
      </c>
      <c r="BL55" s="206">
        <v>0</v>
      </c>
      <c r="BM55" s="206">
        <v>0</v>
      </c>
      <c r="BN55" s="206">
        <v>0</v>
      </c>
      <c r="BO55" s="206">
        <v>0</v>
      </c>
      <c r="BP55" s="206">
        <v>0</v>
      </c>
      <c r="BQ55" s="206">
        <v>0</v>
      </c>
      <c r="BR55" s="206">
        <v>0</v>
      </c>
      <c r="BS55" s="206">
        <v>0</v>
      </c>
      <c r="BT55" s="206">
        <v>0</v>
      </c>
      <c r="BU55" s="206">
        <v>0</v>
      </c>
      <c r="BV55" s="206">
        <v>0</v>
      </c>
      <c r="BW55" s="206">
        <v>0</v>
      </c>
      <c r="BX55" s="206">
        <v>6.8423866655459237E-3</v>
      </c>
      <c r="BY55" s="206">
        <v>0</v>
      </c>
      <c r="BZ55" s="206">
        <v>0</v>
      </c>
      <c r="CA55" s="206">
        <v>0</v>
      </c>
      <c r="CB55" s="206">
        <v>6.6104988441650255E-3</v>
      </c>
      <c r="CC55" s="206">
        <v>0</v>
      </c>
      <c r="CD55" s="206">
        <v>0</v>
      </c>
      <c r="CE55" s="206">
        <v>0</v>
      </c>
      <c r="CF55" s="206">
        <v>0</v>
      </c>
      <c r="CG55" s="206">
        <v>7.9504006678664824E-3</v>
      </c>
      <c r="CH55" s="206">
        <v>0</v>
      </c>
      <c r="CI55" s="206">
        <v>0</v>
      </c>
      <c r="CJ55" s="206">
        <v>0</v>
      </c>
      <c r="CK55" s="206">
        <v>0</v>
      </c>
      <c r="CL55" s="206">
        <v>0</v>
      </c>
      <c r="CM55" s="206">
        <v>0</v>
      </c>
      <c r="CN55" s="206">
        <v>0</v>
      </c>
      <c r="CO55" s="206">
        <v>0</v>
      </c>
      <c r="CP55" s="206">
        <v>0</v>
      </c>
      <c r="CQ55" s="206">
        <v>0</v>
      </c>
      <c r="CR55" s="206">
        <v>0</v>
      </c>
      <c r="CS55" s="206">
        <v>0</v>
      </c>
      <c r="CT55" s="206">
        <v>0</v>
      </c>
      <c r="CU55" s="206">
        <v>0</v>
      </c>
      <c r="CV55" s="206">
        <v>0</v>
      </c>
      <c r="CW55" s="206">
        <v>0</v>
      </c>
      <c r="CX55" s="206">
        <v>0</v>
      </c>
      <c r="CY55" s="206">
        <v>0</v>
      </c>
      <c r="CZ55" s="206">
        <v>0</v>
      </c>
      <c r="DA55" s="206">
        <v>4.0330633269870762E-3</v>
      </c>
      <c r="DB55" s="206">
        <v>0</v>
      </c>
      <c r="DC55" s="206">
        <v>0</v>
      </c>
      <c r="DD55" s="206">
        <v>0</v>
      </c>
      <c r="DE55" s="206">
        <v>0</v>
      </c>
      <c r="DF55" s="206">
        <v>0</v>
      </c>
      <c r="DG55" s="206">
        <v>0</v>
      </c>
      <c r="DH55" s="206">
        <v>0</v>
      </c>
      <c r="DI55" s="206">
        <v>1.0359737883641709E-2</v>
      </c>
      <c r="DJ55" s="206">
        <v>0</v>
      </c>
      <c r="DK55" s="206">
        <v>0</v>
      </c>
      <c r="DL55" s="206">
        <v>1.0359737883641709E-2</v>
      </c>
      <c r="DM55" s="206">
        <v>0</v>
      </c>
      <c r="DN55" s="206">
        <v>0</v>
      </c>
      <c r="DO55" s="206">
        <v>0</v>
      </c>
      <c r="DP55" s="206">
        <v>0</v>
      </c>
      <c r="DQ55" s="206">
        <v>0</v>
      </c>
      <c r="DR55" s="206">
        <v>0</v>
      </c>
      <c r="DS55" s="206">
        <v>0</v>
      </c>
      <c r="DT55" s="206">
        <v>0</v>
      </c>
      <c r="DU55" s="206">
        <v>0</v>
      </c>
      <c r="DV55" s="206">
        <v>0</v>
      </c>
      <c r="DW55" s="206">
        <v>0</v>
      </c>
      <c r="DX55" s="206">
        <v>0</v>
      </c>
      <c r="DY55" s="206">
        <v>0</v>
      </c>
      <c r="DZ55" s="206">
        <v>2.0857809027397953E-2</v>
      </c>
      <c r="EA55" s="206">
        <v>0</v>
      </c>
      <c r="EB55" s="206">
        <v>0</v>
      </c>
      <c r="EC55" s="206">
        <v>0</v>
      </c>
      <c r="ED55" s="206">
        <v>0</v>
      </c>
      <c r="EE55" s="206">
        <v>0</v>
      </c>
      <c r="EF55" s="206">
        <v>0</v>
      </c>
      <c r="EG55" s="206">
        <v>0</v>
      </c>
      <c r="EH55" s="206">
        <v>0</v>
      </c>
      <c r="EI55" s="206">
        <v>0</v>
      </c>
      <c r="EJ55" s="206">
        <v>0</v>
      </c>
      <c r="EK55" s="206">
        <v>0</v>
      </c>
      <c r="EL55" s="206">
        <v>3.6595951498478996E-2</v>
      </c>
      <c r="EM55" s="206">
        <v>0</v>
      </c>
      <c r="EN55" s="206">
        <v>0</v>
      </c>
      <c r="EO55" s="206">
        <v>0</v>
      </c>
      <c r="EP55" s="206">
        <v>0</v>
      </c>
      <c r="EQ55" s="206">
        <v>0</v>
      </c>
      <c r="ER55" s="206">
        <v>0</v>
      </c>
      <c r="ES55" s="206">
        <v>0</v>
      </c>
      <c r="ET55" s="206">
        <v>0</v>
      </c>
      <c r="EU55" s="206">
        <v>0</v>
      </c>
      <c r="EV55" s="206">
        <v>0</v>
      </c>
      <c r="EW55" s="206">
        <v>0</v>
      </c>
      <c r="EX55" s="206">
        <v>0</v>
      </c>
      <c r="EY55" s="206">
        <v>0</v>
      </c>
      <c r="EZ55" s="206">
        <v>0</v>
      </c>
      <c r="FA55" s="206">
        <v>0</v>
      </c>
      <c r="FB55" s="206">
        <v>0</v>
      </c>
      <c r="FC55" s="206">
        <v>0</v>
      </c>
      <c r="FD55" s="206">
        <v>0</v>
      </c>
      <c r="FE55" s="206">
        <v>0</v>
      </c>
      <c r="FF55" s="206">
        <v>0</v>
      </c>
      <c r="FG55" s="206">
        <v>0</v>
      </c>
      <c r="FH55" s="206">
        <v>0</v>
      </c>
      <c r="FI55" s="206">
        <v>0</v>
      </c>
      <c r="FJ55" s="206">
        <v>0</v>
      </c>
      <c r="FK55" s="206">
        <v>0</v>
      </c>
      <c r="FL55" s="206">
        <v>0</v>
      </c>
      <c r="FM55" s="206">
        <v>0</v>
      </c>
      <c r="FN55" s="206">
        <v>0</v>
      </c>
      <c r="FO55" s="206">
        <v>0</v>
      </c>
      <c r="FP55" s="206">
        <v>0</v>
      </c>
      <c r="FQ55" s="206">
        <v>0</v>
      </c>
      <c r="FR55" s="206">
        <v>0</v>
      </c>
      <c r="FS55" s="206">
        <v>0</v>
      </c>
      <c r="FT55" s="206">
        <v>0</v>
      </c>
      <c r="FU55" s="206">
        <v>0</v>
      </c>
      <c r="FV55" s="206">
        <v>0</v>
      </c>
      <c r="FW55" s="206">
        <v>0</v>
      </c>
      <c r="FX55" s="206">
        <v>0</v>
      </c>
    </row>
    <row r="56" spans="1:180" s="157" customFormat="1" x14ac:dyDescent="0.3">
      <c r="A56" s="154" t="s">
        <v>61</v>
      </c>
      <c r="B56" s="206">
        <v>0</v>
      </c>
      <c r="C56" s="206">
        <v>0</v>
      </c>
      <c r="D56" s="206">
        <v>0</v>
      </c>
      <c r="E56" s="206">
        <v>0</v>
      </c>
      <c r="F56" s="206">
        <v>0</v>
      </c>
      <c r="G56" s="206">
        <v>0</v>
      </c>
      <c r="H56" s="206">
        <v>0</v>
      </c>
      <c r="I56" s="206">
        <v>0</v>
      </c>
      <c r="J56" s="206">
        <v>0</v>
      </c>
      <c r="K56" s="206">
        <v>0</v>
      </c>
      <c r="L56" s="206">
        <v>0</v>
      </c>
      <c r="M56" s="206">
        <v>0</v>
      </c>
      <c r="N56" s="206">
        <v>0</v>
      </c>
      <c r="O56" s="206">
        <v>0</v>
      </c>
      <c r="P56" s="206">
        <v>0</v>
      </c>
      <c r="Q56" s="206">
        <v>0</v>
      </c>
      <c r="R56" s="206">
        <v>0</v>
      </c>
      <c r="S56" s="206">
        <v>0</v>
      </c>
      <c r="T56" s="206">
        <v>0</v>
      </c>
      <c r="U56" s="206">
        <v>0</v>
      </c>
      <c r="V56" s="206">
        <v>0</v>
      </c>
      <c r="W56" s="206">
        <v>0</v>
      </c>
      <c r="X56" s="206">
        <v>0</v>
      </c>
      <c r="Y56" s="206">
        <v>0</v>
      </c>
      <c r="Z56" s="206">
        <v>0</v>
      </c>
      <c r="AA56" s="206">
        <v>0</v>
      </c>
      <c r="AB56" s="206">
        <v>0</v>
      </c>
      <c r="AC56" s="206">
        <v>0</v>
      </c>
      <c r="AD56" s="206">
        <v>0</v>
      </c>
      <c r="AE56" s="206">
        <v>0</v>
      </c>
      <c r="AF56" s="206">
        <v>0</v>
      </c>
      <c r="AG56" s="206">
        <v>0</v>
      </c>
      <c r="AH56" s="206">
        <v>0</v>
      </c>
      <c r="AI56" s="206">
        <v>0</v>
      </c>
      <c r="AJ56" s="206">
        <v>0</v>
      </c>
      <c r="AK56" s="206">
        <v>0</v>
      </c>
      <c r="AL56" s="206">
        <v>0</v>
      </c>
      <c r="AM56" s="206">
        <v>0</v>
      </c>
      <c r="AN56" s="206">
        <v>0</v>
      </c>
      <c r="AO56" s="206">
        <v>0</v>
      </c>
      <c r="AP56" s="206">
        <v>0</v>
      </c>
      <c r="AQ56" s="206">
        <v>0</v>
      </c>
      <c r="AR56" s="206">
        <v>0</v>
      </c>
      <c r="AS56" s="206">
        <v>0</v>
      </c>
      <c r="AT56" s="206">
        <v>0</v>
      </c>
      <c r="AU56" s="206">
        <v>0</v>
      </c>
      <c r="AV56" s="206">
        <v>0</v>
      </c>
      <c r="AW56" s="206">
        <v>0</v>
      </c>
      <c r="AX56" s="206">
        <v>0</v>
      </c>
      <c r="AY56" s="206">
        <v>0</v>
      </c>
      <c r="AZ56" s="206">
        <v>0</v>
      </c>
      <c r="BA56" s="206">
        <v>0</v>
      </c>
      <c r="BB56" s="206">
        <v>0</v>
      </c>
      <c r="BC56" s="206">
        <v>0</v>
      </c>
      <c r="BD56" s="206">
        <v>0</v>
      </c>
      <c r="BE56" s="206">
        <v>0</v>
      </c>
      <c r="BF56" s="206">
        <v>0</v>
      </c>
      <c r="BG56" s="206">
        <v>0</v>
      </c>
      <c r="BH56" s="206">
        <v>0</v>
      </c>
      <c r="BI56" s="206">
        <v>0</v>
      </c>
      <c r="BJ56" s="206">
        <v>0</v>
      </c>
      <c r="BK56" s="206">
        <v>0</v>
      </c>
      <c r="BL56" s="206">
        <v>0</v>
      </c>
      <c r="BM56" s="206">
        <v>0</v>
      </c>
      <c r="BN56" s="206">
        <v>0</v>
      </c>
      <c r="BO56" s="206">
        <v>0</v>
      </c>
      <c r="BP56" s="206">
        <v>0</v>
      </c>
      <c r="BQ56" s="206">
        <v>0</v>
      </c>
      <c r="BR56" s="206">
        <v>0</v>
      </c>
      <c r="BS56" s="206">
        <v>0</v>
      </c>
      <c r="BT56" s="206">
        <v>0</v>
      </c>
      <c r="BU56" s="206">
        <v>0</v>
      </c>
      <c r="BV56" s="206">
        <v>0</v>
      </c>
      <c r="BW56" s="206">
        <v>0</v>
      </c>
      <c r="BX56" s="206">
        <v>0</v>
      </c>
      <c r="BY56" s="206">
        <v>0</v>
      </c>
      <c r="BZ56" s="206">
        <v>0</v>
      </c>
      <c r="CA56" s="206">
        <v>0</v>
      </c>
      <c r="CB56" s="206">
        <v>0</v>
      </c>
      <c r="CC56" s="206">
        <v>0</v>
      </c>
      <c r="CD56" s="206">
        <v>0</v>
      </c>
      <c r="CE56" s="206">
        <v>0</v>
      </c>
      <c r="CF56" s="206">
        <v>0</v>
      </c>
      <c r="CG56" s="206">
        <v>0</v>
      </c>
      <c r="CH56" s="206">
        <v>0</v>
      </c>
      <c r="CI56" s="206">
        <v>1.4690106756278439E-2</v>
      </c>
      <c r="CJ56" s="206">
        <v>0</v>
      </c>
      <c r="CK56" s="206">
        <v>0</v>
      </c>
      <c r="CL56" s="206">
        <v>0</v>
      </c>
      <c r="CM56" s="206">
        <v>0</v>
      </c>
      <c r="CN56" s="206">
        <v>0</v>
      </c>
      <c r="CO56" s="206">
        <v>0</v>
      </c>
      <c r="CP56" s="206">
        <v>0</v>
      </c>
      <c r="CQ56" s="206">
        <v>0</v>
      </c>
      <c r="CR56" s="206">
        <v>0</v>
      </c>
      <c r="CS56" s="206">
        <v>0</v>
      </c>
      <c r="CT56" s="206">
        <v>0</v>
      </c>
      <c r="CU56" s="206">
        <v>0</v>
      </c>
      <c r="CV56" s="206">
        <v>0</v>
      </c>
      <c r="CW56" s="206">
        <v>0</v>
      </c>
      <c r="CX56" s="206">
        <v>0</v>
      </c>
      <c r="CY56" s="206">
        <v>0</v>
      </c>
      <c r="CZ56" s="206">
        <v>0</v>
      </c>
      <c r="DA56" s="206">
        <v>0</v>
      </c>
      <c r="DB56" s="206">
        <v>1.4127058021636921E-2</v>
      </c>
      <c r="DC56" s="206">
        <v>3.6738893226281985E-3</v>
      </c>
      <c r="DD56" s="206">
        <v>2.2155510224581049E-3</v>
      </c>
      <c r="DE56" s="206">
        <v>0</v>
      </c>
      <c r="DF56" s="206">
        <v>1.6554320789040292E-3</v>
      </c>
      <c r="DG56" s="206">
        <v>6.7766218319773941E-3</v>
      </c>
      <c r="DH56" s="206">
        <v>0</v>
      </c>
      <c r="DI56" s="206">
        <v>0</v>
      </c>
      <c r="DJ56" s="206">
        <v>0</v>
      </c>
      <c r="DK56" s="206">
        <v>0</v>
      </c>
      <c r="DL56" s="206">
        <v>0</v>
      </c>
      <c r="DM56" s="206">
        <v>0</v>
      </c>
      <c r="DN56" s="206">
        <v>0</v>
      </c>
      <c r="DO56" s="206">
        <v>6.8969949763931157E-3</v>
      </c>
      <c r="DP56" s="206">
        <v>1.2182086054938953E-2</v>
      </c>
      <c r="DQ56" s="206">
        <v>0</v>
      </c>
      <c r="DR56" s="206">
        <v>0</v>
      </c>
      <c r="DS56" s="206">
        <v>0</v>
      </c>
      <c r="DT56" s="206">
        <v>0</v>
      </c>
      <c r="DU56" s="206">
        <v>0</v>
      </c>
      <c r="DV56" s="206">
        <v>0</v>
      </c>
      <c r="DW56" s="206">
        <v>0</v>
      </c>
      <c r="DX56" s="206">
        <v>0</v>
      </c>
      <c r="DY56" s="206">
        <v>0</v>
      </c>
      <c r="DZ56" s="206">
        <v>0</v>
      </c>
      <c r="EA56" s="206">
        <v>0</v>
      </c>
      <c r="EB56" s="206">
        <v>0</v>
      </c>
      <c r="EC56" s="206">
        <v>0</v>
      </c>
      <c r="ED56" s="206">
        <v>0</v>
      </c>
      <c r="EE56" s="206">
        <v>0</v>
      </c>
      <c r="EF56" s="206">
        <v>0</v>
      </c>
      <c r="EG56" s="206">
        <v>0</v>
      </c>
      <c r="EH56" s="206">
        <v>0</v>
      </c>
      <c r="EI56" s="206">
        <v>0</v>
      </c>
      <c r="EJ56" s="206">
        <v>0</v>
      </c>
      <c r="EK56" s="206">
        <v>0</v>
      </c>
      <c r="EL56" s="206">
        <v>0</v>
      </c>
      <c r="EM56" s="206">
        <v>0</v>
      </c>
      <c r="EN56" s="206">
        <v>0</v>
      </c>
      <c r="EO56" s="206">
        <v>0</v>
      </c>
      <c r="EP56" s="206">
        <v>0</v>
      </c>
      <c r="EQ56" s="206">
        <v>0</v>
      </c>
      <c r="ER56" s="206">
        <v>0</v>
      </c>
      <c r="ES56" s="206">
        <v>0</v>
      </c>
      <c r="ET56" s="206">
        <v>0</v>
      </c>
      <c r="EU56" s="206">
        <v>0</v>
      </c>
      <c r="EV56" s="206">
        <v>0</v>
      </c>
      <c r="EW56" s="206">
        <v>0</v>
      </c>
      <c r="EX56" s="206">
        <v>0</v>
      </c>
      <c r="EY56" s="206">
        <v>0</v>
      </c>
      <c r="EZ56" s="206">
        <v>0</v>
      </c>
      <c r="FA56" s="206">
        <v>0</v>
      </c>
      <c r="FB56" s="206">
        <v>0</v>
      </c>
      <c r="FC56" s="206">
        <v>0</v>
      </c>
      <c r="FD56" s="206">
        <v>0</v>
      </c>
      <c r="FE56" s="206">
        <v>0</v>
      </c>
      <c r="FF56" s="206">
        <v>0</v>
      </c>
      <c r="FG56" s="206">
        <v>0</v>
      </c>
      <c r="FH56" s="206">
        <v>0</v>
      </c>
      <c r="FI56" s="206">
        <v>0</v>
      </c>
      <c r="FJ56" s="206">
        <v>0</v>
      </c>
      <c r="FK56" s="206">
        <v>0</v>
      </c>
      <c r="FL56" s="206">
        <v>0</v>
      </c>
      <c r="FM56" s="206">
        <v>0</v>
      </c>
      <c r="FN56" s="206">
        <v>0</v>
      </c>
      <c r="FO56" s="206">
        <v>0</v>
      </c>
      <c r="FP56" s="206">
        <v>0</v>
      </c>
      <c r="FQ56" s="206">
        <v>0</v>
      </c>
      <c r="FR56" s="206">
        <v>0</v>
      </c>
      <c r="FS56" s="206">
        <v>0</v>
      </c>
      <c r="FT56" s="206">
        <v>0</v>
      </c>
      <c r="FU56" s="206">
        <v>0</v>
      </c>
      <c r="FV56" s="206">
        <v>0</v>
      </c>
      <c r="FW56" s="206">
        <v>0</v>
      </c>
      <c r="FX56" s="206">
        <v>0</v>
      </c>
    </row>
    <row r="57" spans="1:180" s="157" customFormat="1" x14ac:dyDescent="0.3">
      <c r="A57" s="154" t="s">
        <v>62</v>
      </c>
      <c r="B57" s="206">
        <v>0.71339914442316255</v>
      </c>
      <c r="C57" s="206">
        <v>0.82540039026273737</v>
      </c>
      <c r="D57" s="206">
        <v>0.81663042797851271</v>
      </c>
      <c r="E57" s="206">
        <v>1.1283159861334695</v>
      </c>
      <c r="F57" s="206">
        <v>0.97938892533548938</v>
      </c>
      <c r="G57" s="206">
        <v>0.93862582476467327</v>
      </c>
      <c r="H57" s="206">
        <v>0.24794710685087087</v>
      </c>
      <c r="I57" s="206">
        <v>0.63826490388971824</v>
      </c>
      <c r="J57" s="206">
        <v>0.66336508985935971</v>
      </c>
      <c r="K57" s="206">
        <v>0.71957516053923565</v>
      </c>
      <c r="L57" s="206">
        <v>0.6334638038297421</v>
      </c>
      <c r="M57" s="206">
        <v>0.66424024830505346</v>
      </c>
      <c r="N57" s="206">
        <v>0.51412525144517518</v>
      </c>
      <c r="O57" s="206">
        <v>0.67650742036281997</v>
      </c>
      <c r="P57" s="206">
        <v>0.62996911586422322</v>
      </c>
      <c r="Q57" s="206">
        <v>0.69813865503340489</v>
      </c>
      <c r="R57" s="206">
        <v>1.0371181542573793</v>
      </c>
      <c r="S57" s="206">
        <v>0.25659740924540708</v>
      </c>
      <c r="T57" s="206">
        <v>0.60416062437390305</v>
      </c>
      <c r="U57" s="206">
        <v>0.29720628684459732</v>
      </c>
      <c r="V57" s="206">
        <v>0.25011490812851478</v>
      </c>
      <c r="W57" s="206">
        <v>0.4017157948307768</v>
      </c>
      <c r="X57" s="206">
        <v>0.52563570893623657</v>
      </c>
      <c r="Y57" s="206">
        <v>0.23053977687576485</v>
      </c>
      <c r="Z57" s="206">
        <v>0.33684902070443723</v>
      </c>
      <c r="AA57" s="206">
        <v>0.69283417149518534</v>
      </c>
      <c r="AB57" s="206">
        <v>0.29831798023021006</v>
      </c>
      <c r="AC57" s="206">
        <v>0.28250779359104533</v>
      </c>
      <c r="AD57" s="206">
        <v>0.29054624596210799</v>
      </c>
      <c r="AE57" s="206">
        <v>0.27013752753840042</v>
      </c>
      <c r="AF57" s="206">
        <v>0.25373938196973628</v>
      </c>
      <c r="AG57" s="206">
        <v>0.26257703360608908</v>
      </c>
      <c r="AH57" s="206">
        <v>0.2594324015593259</v>
      </c>
      <c r="AI57" s="206">
        <v>0.28077101243493863</v>
      </c>
      <c r="AJ57" s="206">
        <v>0.2915896915988595</v>
      </c>
      <c r="AK57" s="206">
        <v>0.32279630044185731</v>
      </c>
      <c r="AL57" s="206">
        <v>0.25870663010094491</v>
      </c>
      <c r="AM57" s="206">
        <v>0.23016745008076397</v>
      </c>
      <c r="AN57" s="206">
        <v>0.58431803364398582</v>
      </c>
      <c r="AO57" s="206">
        <v>0.54360008887903655</v>
      </c>
      <c r="AP57" s="206">
        <v>0.57014290843285831</v>
      </c>
      <c r="AQ57" s="206">
        <v>0.22490021340500632</v>
      </c>
      <c r="AR57" s="206">
        <v>0.22823884428857852</v>
      </c>
      <c r="AS57" s="206">
        <v>0.45614090100199339</v>
      </c>
      <c r="AT57" s="206">
        <v>0.54840858636460177</v>
      </c>
      <c r="AU57" s="206">
        <v>0.18517925491273829</v>
      </c>
      <c r="AV57" s="206">
        <v>0.4760115587001516</v>
      </c>
      <c r="AW57" s="206">
        <v>0.23459430545815621</v>
      </c>
      <c r="AX57" s="206">
        <v>0.57821518245257919</v>
      </c>
      <c r="AY57" s="206">
        <v>0.63099986970094435</v>
      </c>
      <c r="AZ57" s="206">
        <v>1.5587524116257798</v>
      </c>
      <c r="BA57" s="206">
        <v>0.70734158522470358</v>
      </c>
      <c r="BB57" s="206">
        <v>0.72929185725925916</v>
      </c>
      <c r="BC57" s="206">
        <v>0.89291017355078761</v>
      </c>
      <c r="BD57" s="206">
        <v>0.64396722289757546</v>
      </c>
      <c r="BE57" s="206">
        <v>0.76725381954520133</v>
      </c>
      <c r="BF57" s="206">
        <v>0.55326459746200174</v>
      </c>
      <c r="BG57" s="206">
        <v>0.6990160990632639</v>
      </c>
      <c r="BH57" s="206">
        <v>0.41688938885322729</v>
      </c>
      <c r="BI57" s="206">
        <v>0.42474201619420243</v>
      </c>
      <c r="BJ57" s="206">
        <v>0.37598852348281525</v>
      </c>
      <c r="BK57" s="206">
        <v>0.38687432733339094</v>
      </c>
      <c r="BL57" s="206">
        <v>0.39377126849287808</v>
      </c>
      <c r="BM57" s="206">
        <v>0.45123313766048867</v>
      </c>
      <c r="BN57" s="206">
        <v>0.3927667760232727</v>
      </c>
      <c r="BO57" s="206">
        <v>0.53015483366522009</v>
      </c>
      <c r="BP57" s="206">
        <v>0.61773937960521552</v>
      </c>
      <c r="BQ57" s="206">
        <v>0.38208917260809117</v>
      </c>
      <c r="BR57" s="206">
        <v>0.45216280294109618</v>
      </c>
      <c r="BS57" s="206">
        <v>0.49448057729024686</v>
      </c>
      <c r="BT57" s="206">
        <v>0.50350200540722423</v>
      </c>
      <c r="BU57" s="206">
        <v>0.2490841811715524</v>
      </c>
      <c r="BV57" s="206">
        <v>0.3419041981757705</v>
      </c>
      <c r="BW57" s="206">
        <v>0.33815976284740756</v>
      </c>
      <c r="BX57" s="206">
        <v>0.46265833821500429</v>
      </c>
      <c r="BY57" s="206">
        <v>0.3659979975125302</v>
      </c>
      <c r="BZ57" s="206">
        <v>0.46980529547211042</v>
      </c>
      <c r="CA57" s="206">
        <v>0.3516827456065732</v>
      </c>
      <c r="CB57" s="206">
        <v>0.43369347622914911</v>
      </c>
      <c r="CC57" s="206">
        <v>0.40224240277156981</v>
      </c>
      <c r="CD57" s="206">
        <v>0.48538778338801297</v>
      </c>
      <c r="CE57" s="206">
        <v>0.34670184505206342</v>
      </c>
      <c r="CF57" s="206">
        <v>0.27932902982227736</v>
      </c>
      <c r="CG57" s="206">
        <v>0.25157123402281867</v>
      </c>
      <c r="CH57" s="206">
        <v>0.38997306973089685</v>
      </c>
      <c r="CI57" s="206">
        <v>0.33464444391189996</v>
      </c>
      <c r="CJ57" s="206">
        <v>0.601648004963525</v>
      </c>
      <c r="CK57" s="206">
        <v>0.55071101231772324</v>
      </c>
      <c r="CL57" s="206">
        <v>0.53556660531742739</v>
      </c>
      <c r="CM57" s="206">
        <v>0.60959771613099922</v>
      </c>
      <c r="CN57" s="206">
        <v>0.63295773332113381</v>
      </c>
      <c r="CO57" s="206">
        <v>0.31645438550470439</v>
      </c>
      <c r="CP57" s="206">
        <v>0.52524751895675026</v>
      </c>
      <c r="CQ57" s="206">
        <v>0.51489592586646049</v>
      </c>
      <c r="CR57" s="206">
        <v>0.59968490498200899</v>
      </c>
      <c r="CS57" s="206">
        <v>0.56847693026620894</v>
      </c>
      <c r="CT57" s="206">
        <v>0.63277817132409186</v>
      </c>
      <c r="CU57" s="206">
        <v>0.63900018413139337</v>
      </c>
      <c r="CV57" s="206">
        <v>0.63646418937933558</v>
      </c>
      <c r="CW57" s="206">
        <v>0.59305853746986259</v>
      </c>
      <c r="CX57" s="206">
        <v>0.60118406474216035</v>
      </c>
      <c r="CY57" s="206">
        <v>0.71410751172588238</v>
      </c>
      <c r="CZ57" s="206">
        <v>0.5251234561246102</v>
      </c>
      <c r="DA57" s="206">
        <v>0.59990755043662192</v>
      </c>
      <c r="DB57" s="206">
        <v>0.50886629214391543</v>
      </c>
      <c r="DC57" s="206">
        <v>0.35027475438615802</v>
      </c>
      <c r="DD57" s="206">
        <v>0.48902123112772572</v>
      </c>
      <c r="DE57" s="206">
        <v>0.5388180926001368</v>
      </c>
      <c r="DF57" s="206">
        <v>0.43258084663186486</v>
      </c>
      <c r="DG57" s="206">
        <v>0.66294410171591667</v>
      </c>
      <c r="DH57" s="206">
        <v>0.59964367509825733</v>
      </c>
      <c r="DI57" s="206">
        <v>0.68585327058062218</v>
      </c>
      <c r="DJ57" s="206">
        <v>0.51676008654212136</v>
      </c>
      <c r="DK57" s="206">
        <v>0.44329879284777401</v>
      </c>
      <c r="DL57" s="206">
        <v>0.68585327058062218</v>
      </c>
      <c r="DM57" s="206">
        <v>0.51676008654212136</v>
      </c>
      <c r="DN57" s="206">
        <v>0.44329879284777401</v>
      </c>
      <c r="DO57" s="206">
        <v>0.56007887178885229</v>
      </c>
      <c r="DP57" s="206">
        <v>0.41966999736334576</v>
      </c>
      <c r="DQ57" s="206">
        <v>0.71602989733420008</v>
      </c>
      <c r="DR57" s="206">
        <v>0.70633046021374501</v>
      </c>
      <c r="DS57" s="206">
        <v>0.73379413884122346</v>
      </c>
      <c r="DT57" s="206">
        <v>0.73594232631938938</v>
      </c>
      <c r="DU57" s="206">
        <v>0.76782275468908567</v>
      </c>
      <c r="DV57" s="206">
        <v>0.7724267428446443</v>
      </c>
      <c r="DW57" s="206">
        <v>0.76819560403932607</v>
      </c>
      <c r="DX57" s="206">
        <v>0.71366886076239966</v>
      </c>
      <c r="DY57" s="206">
        <v>0.7120471368028134</v>
      </c>
      <c r="DZ57" s="206">
        <v>0.53734348316607505</v>
      </c>
      <c r="EA57" s="206">
        <v>0.81514525415999062</v>
      </c>
      <c r="EB57" s="206">
        <v>0.80523111419674798</v>
      </c>
      <c r="EC57" s="206">
        <v>0.75069257312707005</v>
      </c>
      <c r="ED57" s="206">
        <v>0.78586665169118519</v>
      </c>
      <c r="EE57" s="206">
        <v>0.853540313224734</v>
      </c>
      <c r="EF57" s="206">
        <v>0.83775870243762851</v>
      </c>
      <c r="EG57" s="206">
        <v>0.88084422206274804</v>
      </c>
      <c r="EH57" s="206">
        <v>0.82331606594888029</v>
      </c>
      <c r="EI57" s="206">
        <v>0.47981715289698468</v>
      </c>
      <c r="EJ57" s="206">
        <v>0.42618715666137369</v>
      </c>
      <c r="EK57" s="206">
        <v>0.45279553445088733</v>
      </c>
      <c r="EL57" s="206">
        <v>0.39844194227324647</v>
      </c>
      <c r="EM57" s="206">
        <v>0.42573349356206242</v>
      </c>
      <c r="EN57" s="206">
        <v>0.41944515248179282</v>
      </c>
      <c r="EO57" s="206">
        <v>0.60496076232573903</v>
      </c>
      <c r="EP57" s="206">
        <v>0.39598942938851678</v>
      </c>
      <c r="EQ57" s="206">
        <v>0.55547559909498267</v>
      </c>
      <c r="ER57" s="206">
        <v>0.38612019835925299</v>
      </c>
      <c r="ES57" s="206">
        <v>0.38719338303527473</v>
      </c>
      <c r="ET57" s="206">
        <v>0.33875867839166673</v>
      </c>
      <c r="EU57" s="206">
        <v>0.38033153571901934</v>
      </c>
      <c r="EV57" s="206">
        <v>0.41164381274976686</v>
      </c>
      <c r="EW57" s="206">
        <v>0.38566553981526797</v>
      </c>
      <c r="EX57" s="206">
        <v>0.38085711167050007</v>
      </c>
      <c r="EY57" s="206">
        <v>0.37061982799470095</v>
      </c>
      <c r="EZ57" s="206">
        <v>0.39306348724904766</v>
      </c>
      <c r="FA57" s="206">
        <v>0.41336534627619292</v>
      </c>
      <c r="FB57" s="206">
        <v>0.6740450821643903</v>
      </c>
      <c r="FC57" s="206">
        <v>0.69575861878677703</v>
      </c>
      <c r="FD57" s="206">
        <v>0.39376891150864718</v>
      </c>
      <c r="FE57" s="206">
        <v>0.51854259375415857</v>
      </c>
      <c r="FF57" s="206">
        <v>0.48387692571644902</v>
      </c>
      <c r="FG57" s="206">
        <v>0.41623557421266144</v>
      </c>
      <c r="FH57" s="206">
        <v>0.86681262718422558</v>
      </c>
      <c r="FI57" s="206">
        <v>0.84030251445947945</v>
      </c>
      <c r="FJ57" s="206">
        <v>0.88522515608727714</v>
      </c>
      <c r="FK57" s="206">
        <v>0.86189348125264031</v>
      </c>
      <c r="FL57" s="206">
        <v>0.8434811578507706</v>
      </c>
      <c r="FM57" s="206">
        <v>0.85866661932092969</v>
      </c>
      <c r="FN57" s="206">
        <v>0.84360363745391642</v>
      </c>
      <c r="FO57" s="206">
        <v>0.84843249548511668</v>
      </c>
      <c r="FP57" s="206">
        <v>0.85830641226027371</v>
      </c>
      <c r="FQ57" s="206">
        <v>0.85977911908602289</v>
      </c>
      <c r="FR57" s="206">
        <v>0.86378290047562967</v>
      </c>
      <c r="FS57" s="206">
        <v>0.84851396067983775</v>
      </c>
      <c r="FT57" s="206">
        <v>0.84379027093188763</v>
      </c>
      <c r="FU57" s="206">
        <v>0.85455386526096733</v>
      </c>
      <c r="FV57" s="206">
        <v>0.80698870091761654</v>
      </c>
      <c r="FW57" s="206">
        <v>0.8792172143523509</v>
      </c>
      <c r="FX57" s="206">
        <v>0.83315456337601834</v>
      </c>
    </row>
    <row r="58" spans="1:180" s="157" customFormat="1" x14ac:dyDescent="0.3">
      <c r="A58" s="154" t="s">
        <v>63</v>
      </c>
      <c r="B58" s="206">
        <v>1.2756872913628339</v>
      </c>
      <c r="C58" s="206">
        <v>1.2876311276961183</v>
      </c>
      <c r="D58" s="206">
        <v>1.3247697463397861</v>
      </c>
      <c r="E58" s="206">
        <v>1.4208580267598809</v>
      </c>
      <c r="F58" s="206">
        <v>1.2940794312675892</v>
      </c>
      <c r="G58" s="206">
        <v>1.3404907408615065</v>
      </c>
      <c r="H58" s="206">
        <v>0.91238253012844917</v>
      </c>
      <c r="I58" s="206">
        <v>1.1261762320494708</v>
      </c>
      <c r="J58" s="206">
        <v>1.205958368407916</v>
      </c>
      <c r="K58" s="206">
        <v>1.1396532670253716</v>
      </c>
      <c r="L58" s="206">
        <v>1.2164546347178637</v>
      </c>
      <c r="M58" s="206">
        <v>1.1566087621115591</v>
      </c>
      <c r="N58" s="206">
        <v>0.95146497935576146</v>
      </c>
      <c r="O58" s="206">
        <v>1.2112044410077618</v>
      </c>
      <c r="P58" s="206">
        <v>1.1067601569494212</v>
      </c>
      <c r="Q58" s="206">
        <v>1.2302624773825834</v>
      </c>
      <c r="R58" s="206">
        <v>1.0645985163248726</v>
      </c>
      <c r="S58" s="206">
        <v>0.64579386996848875</v>
      </c>
      <c r="T58" s="206">
        <v>1.8554278897578278</v>
      </c>
      <c r="U58" s="206">
        <v>0.6995637286098304</v>
      </c>
      <c r="V58" s="206">
        <v>0.62304722755561426</v>
      </c>
      <c r="W58" s="206">
        <v>0.97658459343230419</v>
      </c>
      <c r="X58" s="206">
        <v>1.2090670353779638</v>
      </c>
      <c r="Y58" s="206">
        <v>0.95199646934842075</v>
      </c>
      <c r="Z58" s="206">
        <v>1.8017893745219282</v>
      </c>
      <c r="AA58" s="206">
        <v>1.1822189006977164</v>
      </c>
      <c r="AB58" s="206">
        <v>0.7037843314169131</v>
      </c>
      <c r="AC58" s="206">
        <v>0.67887150518480111</v>
      </c>
      <c r="AD58" s="206">
        <v>0.68126509428643156</v>
      </c>
      <c r="AE58" s="206">
        <v>0.66443378406442744</v>
      </c>
      <c r="AF58" s="206">
        <v>0.68654136273897837</v>
      </c>
      <c r="AG58" s="206">
        <v>0.66696931552066541</v>
      </c>
      <c r="AH58" s="206">
        <v>2.0493184748115847</v>
      </c>
      <c r="AI58" s="206">
        <v>0.68790548088832748</v>
      </c>
      <c r="AJ58" s="206">
        <v>0.64281716274055112</v>
      </c>
      <c r="AK58" s="206">
        <v>0.78757893606499796</v>
      </c>
      <c r="AL58" s="206">
        <v>0.63150293426098814</v>
      </c>
      <c r="AM58" s="206">
        <v>0.64508686858095332</v>
      </c>
      <c r="AN58" s="206">
        <v>1.5402864550036131</v>
      </c>
      <c r="AO58" s="206">
        <v>1.4339059415995494</v>
      </c>
      <c r="AP58" s="206">
        <v>0.94779713731725623</v>
      </c>
      <c r="AQ58" s="206">
        <v>2.9730629429616169</v>
      </c>
      <c r="AR58" s="206">
        <v>2.6865904790682156</v>
      </c>
      <c r="AS58" s="206">
        <v>2.1008682713048841</v>
      </c>
      <c r="AT58" s="206">
        <v>2.4424573541472459</v>
      </c>
      <c r="AU58" s="206">
        <v>2.8217958064902504</v>
      </c>
      <c r="AV58" s="206">
        <v>2.5149372575147497</v>
      </c>
      <c r="AW58" s="206">
        <v>2.2822657755006754</v>
      </c>
      <c r="AX58" s="206">
        <v>2.2907377096890076</v>
      </c>
      <c r="AY58" s="206">
        <v>2.3283735913877988</v>
      </c>
      <c r="AZ58" s="206">
        <v>1.3546509492522134</v>
      </c>
      <c r="BA58" s="206">
        <v>2.0517040923114478</v>
      </c>
      <c r="BB58" s="206">
        <v>1.9727763568699845</v>
      </c>
      <c r="BC58" s="206">
        <v>1.6176828164243742</v>
      </c>
      <c r="BD58" s="206">
        <v>1.1108123709058975</v>
      </c>
      <c r="BE58" s="206">
        <v>1.3467059938954709</v>
      </c>
      <c r="BF58" s="206">
        <v>1.0853877230318085</v>
      </c>
      <c r="BG58" s="206">
        <v>1.2051826503277479</v>
      </c>
      <c r="BH58" s="206">
        <v>0.88086700222162795</v>
      </c>
      <c r="BI58" s="206">
        <v>0.87432250327156669</v>
      </c>
      <c r="BJ58" s="206">
        <v>0.7267657404573471</v>
      </c>
      <c r="BK58" s="206">
        <v>0.81442821016798539</v>
      </c>
      <c r="BL58" s="206">
        <v>0.83417094744370912</v>
      </c>
      <c r="BM58" s="206">
        <v>1.0045536623844937</v>
      </c>
      <c r="BN58" s="206">
        <v>0.87994353305616024</v>
      </c>
      <c r="BO58" s="206">
        <v>1.1824007649617481</v>
      </c>
      <c r="BP58" s="206">
        <v>1.1585991515453098</v>
      </c>
      <c r="BQ58" s="206">
        <v>0.77983439124886811</v>
      </c>
      <c r="BR58" s="206">
        <v>0.82645175781185232</v>
      </c>
      <c r="BS58" s="206">
        <v>1.1833138066279474</v>
      </c>
      <c r="BT58" s="206">
        <v>1.176762345465973</v>
      </c>
      <c r="BU58" s="206">
        <v>1.6143418551494402</v>
      </c>
      <c r="BV58" s="206">
        <v>0.81368465989372407</v>
      </c>
      <c r="BW58" s="206">
        <v>0.87388738837313618</v>
      </c>
      <c r="BX58" s="206">
        <v>1.4650205264715854</v>
      </c>
      <c r="BY58" s="206">
        <v>0.99572200950231693</v>
      </c>
      <c r="BZ58" s="206">
        <v>1.1969241489481</v>
      </c>
      <c r="CA58" s="206">
        <v>0.87270063325872105</v>
      </c>
      <c r="CB58" s="206">
        <v>1.3332556174504049</v>
      </c>
      <c r="CC58" s="206">
        <v>0.8260839617896677</v>
      </c>
      <c r="CD58" s="206">
        <v>1.0900509374474998</v>
      </c>
      <c r="CE58" s="206">
        <v>0.83005397621885435</v>
      </c>
      <c r="CF58" s="206">
        <v>1.1817886904101347</v>
      </c>
      <c r="CG58" s="206">
        <v>1.0754961451369531</v>
      </c>
      <c r="CH58" s="206">
        <v>0.72726933899999457</v>
      </c>
      <c r="CI58" s="206">
        <v>1.0471748032068984</v>
      </c>
      <c r="CJ58" s="206">
        <v>1.0975542767195274</v>
      </c>
      <c r="CK58" s="206">
        <v>1.0574211814393406</v>
      </c>
      <c r="CL58" s="206">
        <v>1.0942432075800272</v>
      </c>
      <c r="CM58" s="206">
        <v>1.1912099944888375</v>
      </c>
      <c r="CN58" s="206">
        <v>1.1548906558557106</v>
      </c>
      <c r="CO58" s="206">
        <v>0.93483690957691656</v>
      </c>
      <c r="CP58" s="206">
        <v>1.0946209625500143</v>
      </c>
      <c r="CQ58" s="206">
        <v>0.9789802091018972</v>
      </c>
      <c r="CR58" s="206">
        <v>1.0440188728002024</v>
      </c>
      <c r="CS58" s="206">
        <v>1.2481413101639216</v>
      </c>
      <c r="CT58" s="206">
        <v>1.2097176449379363</v>
      </c>
      <c r="CU58" s="206">
        <v>1.1383344917519767</v>
      </c>
      <c r="CV58" s="206">
        <v>1.1650584048954398</v>
      </c>
      <c r="CW58" s="206">
        <v>1.1002213544864266</v>
      </c>
      <c r="CX58" s="206">
        <v>1.0160031052340723</v>
      </c>
      <c r="CY58" s="206">
        <v>1.3924646466641273</v>
      </c>
      <c r="CZ58" s="206">
        <v>1.248057022445076</v>
      </c>
      <c r="DA58" s="206">
        <v>1.1161196843512762</v>
      </c>
      <c r="DB58" s="206">
        <v>1.0394510164445951</v>
      </c>
      <c r="DC58" s="206">
        <v>1.0632814909941113</v>
      </c>
      <c r="DD58" s="206">
        <v>0.98785399233285631</v>
      </c>
      <c r="DE58" s="206">
        <v>1.0739398121919395</v>
      </c>
      <c r="DF58" s="206">
        <v>1.0223539018419077</v>
      </c>
      <c r="DG58" s="206">
        <v>1.237022376326425</v>
      </c>
      <c r="DH58" s="206">
        <v>1.2381393617307361</v>
      </c>
      <c r="DI58" s="206">
        <v>0.97714938387676409</v>
      </c>
      <c r="DJ58" s="206">
        <v>1.0330561198994923</v>
      </c>
      <c r="DK58" s="206">
        <v>1.0760468580642386</v>
      </c>
      <c r="DL58" s="206">
        <v>0.97714938387676409</v>
      </c>
      <c r="DM58" s="206">
        <v>1.0330561198994923</v>
      </c>
      <c r="DN58" s="206">
        <v>1.0760468580642386</v>
      </c>
      <c r="DO58" s="206">
        <v>1.0067642310977774</v>
      </c>
      <c r="DP58" s="206">
        <v>1.0837305942417188</v>
      </c>
      <c r="DQ58" s="206">
        <v>1.2325814025046458</v>
      </c>
      <c r="DR58" s="206">
        <v>1.2128809425751517</v>
      </c>
      <c r="DS58" s="206">
        <v>1.2401636610705922</v>
      </c>
      <c r="DT58" s="206">
        <v>1.1851944026875625</v>
      </c>
      <c r="DU58" s="206">
        <v>1.2612975714052412</v>
      </c>
      <c r="DV58" s="206">
        <v>1.2650726502550644</v>
      </c>
      <c r="DW58" s="206">
        <v>1.2629224782317487</v>
      </c>
      <c r="DX58" s="206">
        <v>1.1700738446930912</v>
      </c>
      <c r="DY58" s="206">
        <v>1.1875357532800255</v>
      </c>
      <c r="DZ58" s="206">
        <v>0.86530421696140403</v>
      </c>
      <c r="EA58" s="206">
        <v>1.4797586283071951</v>
      </c>
      <c r="EB58" s="206">
        <v>1.2774299574050008</v>
      </c>
      <c r="EC58" s="206">
        <v>1.1939413028900727</v>
      </c>
      <c r="ED58" s="206">
        <v>1.2601691545060427</v>
      </c>
      <c r="EE58" s="206">
        <v>1.276165951411494</v>
      </c>
      <c r="EF58" s="206">
        <v>1.3529766845632927</v>
      </c>
      <c r="EG58" s="206">
        <v>1.4150458514550921</v>
      </c>
      <c r="EH58" s="206">
        <v>1.6452815702516195</v>
      </c>
      <c r="EI58" s="206">
        <v>0.93363104661297469</v>
      </c>
      <c r="EJ58" s="206">
        <v>0.87666434581684349</v>
      </c>
      <c r="EK58" s="206">
        <v>0.92169440197382613</v>
      </c>
      <c r="EL58" s="206">
        <v>0.76245436178886128</v>
      </c>
      <c r="EM58" s="206">
        <v>0.82794493224933552</v>
      </c>
      <c r="EN58" s="206">
        <v>0.81997839713711307</v>
      </c>
      <c r="EO58" s="206">
        <v>1.1250857252334936</v>
      </c>
      <c r="EP58" s="206">
        <v>0.832594056711637</v>
      </c>
      <c r="EQ58" s="206">
        <v>1.1705596505995901</v>
      </c>
      <c r="ER58" s="206">
        <v>0.82226071919903498</v>
      </c>
      <c r="ES58" s="206">
        <v>0.82820000733229604</v>
      </c>
      <c r="ET58" s="206">
        <v>0.85028760881331811</v>
      </c>
      <c r="EU58" s="206">
        <v>0.81969498404863705</v>
      </c>
      <c r="EV58" s="206">
        <v>0.86992058401384176</v>
      </c>
      <c r="EW58" s="206">
        <v>0.84240978717581083</v>
      </c>
      <c r="EX58" s="206">
        <v>0.80653929488461551</v>
      </c>
      <c r="EY58" s="206">
        <v>0.84761870481987001</v>
      </c>
      <c r="EZ58" s="206">
        <v>0.84079681876212586</v>
      </c>
      <c r="FA58" s="206">
        <v>0.927087756597191</v>
      </c>
      <c r="FB58" s="206">
        <v>1.3883208221461092</v>
      </c>
      <c r="FC58" s="206">
        <v>1.197001126136128</v>
      </c>
      <c r="FD58" s="206">
        <v>0.82630671197465433</v>
      </c>
      <c r="FE58" s="206">
        <v>1.1166383436102301</v>
      </c>
      <c r="FF58" s="206">
        <v>1.1661173101999363</v>
      </c>
      <c r="FG58" s="206">
        <v>0.83310989298787452</v>
      </c>
      <c r="FH58" s="206">
        <v>1.336948841544384</v>
      </c>
      <c r="FI58" s="206">
        <v>1.3570564121225386</v>
      </c>
      <c r="FJ58" s="206">
        <v>1.3676125525904497</v>
      </c>
      <c r="FK58" s="206">
        <v>1.267437522732898</v>
      </c>
      <c r="FL58" s="206">
        <v>1.3003577927287491</v>
      </c>
      <c r="FM58" s="206">
        <v>1.3601837891625876</v>
      </c>
      <c r="FN58" s="206">
        <v>1.3789774669931545</v>
      </c>
      <c r="FO58" s="206">
        <v>1.3097736375056503</v>
      </c>
      <c r="FP58" s="206">
        <v>1.3576596212920611</v>
      </c>
      <c r="FQ58" s="206">
        <v>1.3156400257347056</v>
      </c>
      <c r="FR58" s="206">
        <v>1.29786049209709</v>
      </c>
      <c r="FS58" s="206">
        <v>1.2857641424627919</v>
      </c>
      <c r="FT58" s="206">
        <v>1.3298877724221121</v>
      </c>
      <c r="FU58" s="206">
        <v>1.2527548785548703</v>
      </c>
      <c r="FV58" s="206">
        <v>1.3355733675387074</v>
      </c>
      <c r="FW58" s="206">
        <v>1.3047660745415033</v>
      </c>
      <c r="FX58" s="206">
        <v>1.2836250945625032</v>
      </c>
    </row>
    <row r="59" spans="1:180" s="157" customFormat="1" x14ac:dyDescent="0.3">
      <c r="A59" s="154" t="s">
        <v>64</v>
      </c>
      <c r="B59" s="206">
        <v>0.19802665399389804</v>
      </c>
      <c r="C59" s="206">
        <v>0.18535906366438287</v>
      </c>
      <c r="D59" s="206">
        <v>0.18249031420331835</v>
      </c>
      <c r="E59" s="206">
        <v>0.14446795659220421</v>
      </c>
      <c r="F59" s="206">
        <v>0.16839095255899572</v>
      </c>
      <c r="G59" s="206">
        <v>0.15513330128749772</v>
      </c>
      <c r="H59" s="206">
        <v>0.17904506368372433</v>
      </c>
      <c r="I59" s="206">
        <v>0.16300629901388447</v>
      </c>
      <c r="J59" s="206">
        <v>0.20250490588767703</v>
      </c>
      <c r="K59" s="206">
        <v>0.17626463250524144</v>
      </c>
      <c r="L59" s="206">
        <v>0.18402805525054206</v>
      </c>
      <c r="M59" s="206">
        <v>0.1748048990303987</v>
      </c>
      <c r="N59" s="206">
        <v>0.15727602436728513</v>
      </c>
      <c r="O59" s="206">
        <v>0.20402859748937857</v>
      </c>
      <c r="P59" s="206">
        <v>0.17049740920905229</v>
      </c>
      <c r="Q59" s="206">
        <v>0.18191573501841454</v>
      </c>
      <c r="R59" s="206">
        <v>0.16988799689743628</v>
      </c>
      <c r="S59" s="206">
        <v>0.14056372706359813</v>
      </c>
      <c r="T59" s="206">
        <v>0.16837509084844685</v>
      </c>
      <c r="U59" s="206">
        <v>0.1313626728850634</v>
      </c>
      <c r="V59" s="206">
        <v>0.12256938653903179</v>
      </c>
      <c r="W59" s="206">
        <v>0.17627313461958369</v>
      </c>
      <c r="X59" s="206">
        <v>0.18199610435382058</v>
      </c>
      <c r="Y59" s="206">
        <v>0.12135545446029294</v>
      </c>
      <c r="Z59" s="206">
        <v>0.13528934842023541</v>
      </c>
      <c r="AA59" s="206">
        <v>0.20167376306330209</v>
      </c>
      <c r="AB59" s="206">
        <v>0.13148980618843972</v>
      </c>
      <c r="AC59" s="206">
        <v>0.12343171555391538</v>
      </c>
      <c r="AD59" s="206">
        <v>0.11032057320342177</v>
      </c>
      <c r="AE59" s="206">
        <v>0.12326526910526409</v>
      </c>
      <c r="AF59" s="206">
        <v>0.11430033516481039</v>
      </c>
      <c r="AG59" s="206">
        <v>0.11401510992465326</v>
      </c>
      <c r="AH59" s="206">
        <v>0.11094249471355293</v>
      </c>
      <c r="AI59" s="206">
        <v>0.1213662913393008</v>
      </c>
      <c r="AJ59" s="206">
        <v>0.13753797180058064</v>
      </c>
      <c r="AK59" s="206">
        <v>0.13334777697573871</v>
      </c>
      <c r="AL59" s="206">
        <v>0.10767270673488809</v>
      </c>
      <c r="AM59" s="206">
        <v>0.10742333522093397</v>
      </c>
      <c r="AN59" s="206">
        <v>0.26230394941519281</v>
      </c>
      <c r="AO59" s="206">
        <v>0.26674050839225755</v>
      </c>
      <c r="AP59" s="206">
        <v>0.15047459388197781</v>
      </c>
      <c r="AQ59" s="206">
        <v>0.118767806772008</v>
      </c>
      <c r="AR59" s="206">
        <v>9.6682240629500357E-2</v>
      </c>
      <c r="AS59" s="206">
        <v>0.18255968979245132</v>
      </c>
      <c r="AT59" s="206">
        <v>0.19152986105111333</v>
      </c>
      <c r="AU59" s="206">
        <v>0.11472854600921804</v>
      </c>
      <c r="AV59" s="206">
        <v>0.20755629428067915</v>
      </c>
      <c r="AW59" s="206">
        <v>0.10335352780180476</v>
      </c>
      <c r="AX59" s="206">
        <v>0.21104174120742894</v>
      </c>
      <c r="AY59" s="206">
        <v>0.18203810401417406</v>
      </c>
      <c r="AZ59" s="206">
        <v>0.3235574799038361</v>
      </c>
      <c r="BA59" s="206">
        <v>0.20696256867757876</v>
      </c>
      <c r="BB59" s="206">
        <v>0.21221158943336429</v>
      </c>
      <c r="BC59" s="206">
        <v>0.23783361267595013</v>
      </c>
      <c r="BD59" s="206">
        <v>0.15092628087854792</v>
      </c>
      <c r="BE59" s="206">
        <v>0.17920269057193502</v>
      </c>
      <c r="BF59" s="206">
        <v>0.14692128729504519</v>
      </c>
      <c r="BG59" s="206">
        <v>0.19343042258473447</v>
      </c>
      <c r="BH59" s="206">
        <v>0.15086075850015723</v>
      </c>
      <c r="BI59" s="206">
        <v>0.13747654140419277</v>
      </c>
      <c r="BJ59" s="206">
        <v>0.10708767648294004</v>
      </c>
      <c r="BK59" s="206">
        <v>0.12757456097979797</v>
      </c>
      <c r="BL59" s="206">
        <v>0.11954426800417359</v>
      </c>
      <c r="BM59" s="206">
        <v>0.16331221959819686</v>
      </c>
      <c r="BN59" s="206">
        <v>0.16163132283804674</v>
      </c>
      <c r="BO59" s="206">
        <v>0.17453209997864164</v>
      </c>
      <c r="BP59" s="206">
        <v>0.18310261388790164</v>
      </c>
      <c r="BQ59" s="206">
        <v>0.12281446759809331</v>
      </c>
      <c r="BR59" s="206">
        <v>0.12304793261224788</v>
      </c>
      <c r="BS59" s="206">
        <v>0.19099762178230445</v>
      </c>
      <c r="BT59" s="206">
        <v>0.19192952231511837</v>
      </c>
      <c r="BU59" s="206">
        <v>0.13373857996781993</v>
      </c>
      <c r="BV59" s="206">
        <v>0.14305853023298049</v>
      </c>
      <c r="BW59" s="206">
        <v>0.18213038174342938</v>
      </c>
      <c r="BX59" s="206">
        <v>0.19337283003346351</v>
      </c>
      <c r="BY59" s="206">
        <v>0.17778977448076916</v>
      </c>
      <c r="BZ59" s="206">
        <v>0.18885708143609936</v>
      </c>
      <c r="CA59" s="206">
        <v>0.16176782674319717</v>
      </c>
      <c r="CB59" s="206">
        <v>0.17264019254899768</v>
      </c>
      <c r="CC59" s="206">
        <v>0.17312439472714439</v>
      </c>
      <c r="CD59" s="206">
        <v>0.19415044434167975</v>
      </c>
      <c r="CE59" s="206">
        <v>0.15338707025185297</v>
      </c>
      <c r="CF59" s="206">
        <v>0.169776231034268</v>
      </c>
      <c r="CG59" s="206">
        <v>0.14605602174052326</v>
      </c>
      <c r="CH59" s="206">
        <v>0.17180117681220311</v>
      </c>
      <c r="CI59" s="206">
        <v>0.15553688471448421</v>
      </c>
      <c r="CJ59" s="206">
        <v>0.15962358986845587</v>
      </c>
      <c r="CK59" s="206">
        <v>0.14700363292648147</v>
      </c>
      <c r="CL59" s="206">
        <v>0.16845941540185477</v>
      </c>
      <c r="CM59" s="206">
        <v>0.15715699164499708</v>
      </c>
      <c r="CN59" s="206">
        <v>0.18347930659047365</v>
      </c>
      <c r="CO59" s="206">
        <v>9.382959413731301E-2</v>
      </c>
      <c r="CP59" s="206">
        <v>0.15436733775933323</v>
      </c>
      <c r="CQ59" s="206">
        <v>0.16404387152592015</v>
      </c>
      <c r="CR59" s="206">
        <v>0.15806248192053043</v>
      </c>
      <c r="CS59" s="206">
        <v>0.18662005821105346</v>
      </c>
      <c r="CT59" s="206">
        <v>0.18940379627390971</v>
      </c>
      <c r="CU59" s="206">
        <v>0.18734821357221246</v>
      </c>
      <c r="CV59" s="206">
        <v>0.1922323006888407</v>
      </c>
      <c r="CW59" s="206">
        <v>0.17947681313735733</v>
      </c>
      <c r="CX59" s="206">
        <v>0.19032207534401049</v>
      </c>
      <c r="CY59" s="206">
        <v>0.20607708264193544</v>
      </c>
      <c r="CZ59" s="206">
        <v>0.1770176410288623</v>
      </c>
      <c r="DA59" s="206">
        <v>0.1930740537267896</v>
      </c>
      <c r="DB59" s="206">
        <v>0.18017540497385312</v>
      </c>
      <c r="DC59" s="206">
        <v>0.1486812968671756</v>
      </c>
      <c r="DD59" s="206">
        <v>0.18059208487351916</v>
      </c>
      <c r="DE59" s="206">
        <v>0.15884577639645808</v>
      </c>
      <c r="DF59" s="206">
        <v>0.15619601051879167</v>
      </c>
      <c r="DG59" s="206">
        <v>0.22059458495985934</v>
      </c>
      <c r="DH59" s="206">
        <v>0.20952405702481267</v>
      </c>
      <c r="DI59" s="206">
        <v>0.18009915126086595</v>
      </c>
      <c r="DJ59" s="206">
        <v>0.17420385474548486</v>
      </c>
      <c r="DK59" s="206">
        <v>0.16991205541148269</v>
      </c>
      <c r="DL59" s="206">
        <v>0.18009915126086595</v>
      </c>
      <c r="DM59" s="206">
        <v>0.17420385474548486</v>
      </c>
      <c r="DN59" s="206">
        <v>0.16991205541148269</v>
      </c>
      <c r="DO59" s="206">
        <v>0.16474224042801336</v>
      </c>
      <c r="DP59" s="206">
        <v>0.16858174424713449</v>
      </c>
      <c r="DQ59" s="206">
        <v>0.118731101719679</v>
      </c>
      <c r="DR59" s="206">
        <v>0.10844350856031199</v>
      </c>
      <c r="DS59" s="206">
        <v>0.11691066709167479</v>
      </c>
      <c r="DT59" s="206">
        <v>0.12056810363221604</v>
      </c>
      <c r="DU59" s="206">
        <v>0.11922345620216061</v>
      </c>
      <c r="DV59" s="206">
        <v>0.13451677945524476</v>
      </c>
      <c r="DW59" s="206">
        <v>0.12557136428540461</v>
      </c>
      <c r="DX59" s="206">
        <v>0</v>
      </c>
      <c r="DY59" s="206">
        <v>0</v>
      </c>
      <c r="DZ59" s="206">
        <v>0</v>
      </c>
      <c r="EA59" s="206">
        <v>0</v>
      </c>
      <c r="EB59" s="206">
        <v>0</v>
      </c>
      <c r="EC59" s="206">
        <v>0</v>
      </c>
      <c r="ED59" s="206">
        <v>0</v>
      </c>
      <c r="EE59" s="206">
        <v>0</v>
      </c>
      <c r="EF59" s="206">
        <v>0</v>
      </c>
      <c r="EG59" s="206">
        <v>0</v>
      </c>
      <c r="EH59" s="206">
        <v>0</v>
      </c>
      <c r="EI59" s="206">
        <v>0</v>
      </c>
      <c r="EJ59" s="206">
        <v>0</v>
      </c>
      <c r="EK59" s="206">
        <v>0</v>
      </c>
      <c r="EL59" s="206">
        <v>0</v>
      </c>
      <c r="EM59" s="206">
        <v>9.2275154091731718E-2</v>
      </c>
      <c r="EN59" s="206">
        <v>8.4823613155602148E-2</v>
      </c>
      <c r="EO59" s="206">
        <v>0.13932527181256199</v>
      </c>
      <c r="EP59" s="206">
        <v>9.7985931918356181E-2</v>
      </c>
      <c r="EQ59" s="206">
        <v>0.11428800755239003</v>
      </c>
      <c r="ER59" s="206">
        <v>8.889472253059795E-2</v>
      </c>
      <c r="ES59" s="206">
        <v>9.1299128571883909E-2</v>
      </c>
      <c r="ET59" s="206">
        <v>8.6389122817062222E-2</v>
      </c>
      <c r="EU59" s="206">
        <v>8.2412575282624523E-2</v>
      </c>
      <c r="EV59" s="206">
        <v>9.6793038931278982E-2</v>
      </c>
      <c r="EW59" s="206">
        <v>9.5443432393622157E-2</v>
      </c>
      <c r="EX59" s="206">
        <v>8.9143174029863118E-2</v>
      </c>
      <c r="EY59" s="206">
        <v>8.9734351079973101E-2</v>
      </c>
      <c r="EZ59" s="206">
        <v>8.4702615984186602E-2</v>
      </c>
      <c r="FA59" s="206">
        <v>9.5460396284634125E-2</v>
      </c>
      <c r="FB59" s="206">
        <v>0.13183616058304784</v>
      </c>
      <c r="FC59" s="206">
        <v>0.14817791775809894</v>
      </c>
      <c r="FD59" s="206">
        <v>9.2049870154464641E-2</v>
      </c>
      <c r="FE59" s="206">
        <v>0.12295153575697459</v>
      </c>
      <c r="FF59" s="206">
        <v>0.10667829095813398</v>
      </c>
      <c r="FG59" s="206">
        <v>9.8860258369829188E-2</v>
      </c>
      <c r="FH59" s="206">
        <v>0.12775694814146774</v>
      </c>
      <c r="FI59" s="206">
        <v>0.1296953555434445</v>
      </c>
      <c r="FJ59" s="206">
        <v>0.11924236430191047</v>
      </c>
      <c r="FK59" s="206">
        <v>0.12129445730354042</v>
      </c>
      <c r="FL59" s="206">
        <v>0.12211750172081362</v>
      </c>
      <c r="FM59" s="206">
        <v>0.12685983766857811</v>
      </c>
      <c r="FN59" s="206">
        <v>0.125646280764383</v>
      </c>
      <c r="FO59" s="206">
        <v>0.11411296949306721</v>
      </c>
      <c r="FP59" s="206">
        <v>0.11185284335927788</v>
      </c>
      <c r="FQ59" s="206">
        <v>0.11901869124256889</v>
      </c>
      <c r="FR59" s="206">
        <v>0.12612042874707405</v>
      </c>
      <c r="FS59" s="206">
        <v>0.12271377040859591</v>
      </c>
      <c r="FT59" s="206">
        <v>0.12101555137217243</v>
      </c>
      <c r="FU59" s="206">
        <v>0.11519210477941591</v>
      </c>
      <c r="FV59" s="206">
        <v>0.12919018068281335</v>
      </c>
      <c r="FW59" s="206">
        <v>0.1259327279937347</v>
      </c>
      <c r="FX59" s="206">
        <v>0.1251598540618212</v>
      </c>
    </row>
    <row r="60" spans="1:180" s="157" customFormat="1" x14ac:dyDescent="0.3">
      <c r="A60" s="154" t="s">
        <v>65</v>
      </c>
      <c r="B60" s="206">
        <v>0.37785516107136824</v>
      </c>
      <c r="C60" s="206">
        <v>0.33400883259029651</v>
      </c>
      <c r="D60" s="206">
        <v>0.37271303238787595</v>
      </c>
      <c r="E60" s="206">
        <v>0.25306418615460807</v>
      </c>
      <c r="F60" s="206">
        <v>0.2694992693347481</v>
      </c>
      <c r="G60" s="206">
        <v>0.28005609986820201</v>
      </c>
      <c r="H60" s="206">
        <v>0.50707377505257301</v>
      </c>
      <c r="I60" s="206">
        <v>0.35471003803756551</v>
      </c>
      <c r="J60" s="206">
        <v>0.41388856016836506</v>
      </c>
      <c r="K60" s="206">
        <v>0.36830556683735782</v>
      </c>
      <c r="L60" s="206">
        <v>0.45030831227737367</v>
      </c>
      <c r="M60" s="206">
        <v>0.37656474903911114</v>
      </c>
      <c r="N60" s="206">
        <v>0.350356662582051</v>
      </c>
      <c r="O60" s="206">
        <v>0.37654493645339704</v>
      </c>
      <c r="P60" s="206">
        <v>0.35564322532801085</v>
      </c>
      <c r="Q60" s="206">
        <v>0.40918493394795785</v>
      </c>
      <c r="R60" s="206">
        <v>0.36812418428011845</v>
      </c>
      <c r="S60" s="206">
        <v>0.32574759310495827</v>
      </c>
      <c r="T60" s="206">
        <v>0.36215531033826492</v>
      </c>
      <c r="U60" s="206">
        <v>0.30759520067691709</v>
      </c>
      <c r="V60" s="206">
        <v>0.31228278076717469</v>
      </c>
      <c r="W60" s="206">
        <v>0.48651536660682648</v>
      </c>
      <c r="X60" s="206">
        <v>0.45197878887033455</v>
      </c>
      <c r="Y60" s="206">
        <v>0.34564082991200262</v>
      </c>
      <c r="Z60" s="206">
        <v>0.35612716713867976</v>
      </c>
      <c r="AA60" s="206">
        <v>0.46036332864948454</v>
      </c>
      <c r="AB60" s="206">
        <v>0.32470878669385445</v>
      </c>
      <c r="AC60" s="206">
        <v>0.31661724134766223</v>
      </c>
      <c r="AD60" s="206">
        <v>0.30232998751796186</v>
      </c>
      <c r="AE60" s="206">
        <v>0.30826017319727211</v>
      </c>
      <c r="AF60" s="206">
        <v>0.31383294686366381</v>
      </c>
      <c r="AG60" s="206">
        <v>0.30809856943925024</v>
      </c>
      <c r="AH60" s="206">
        <v>0.28381234737161748</v>
      </c>
      <c r="AI60" s="206">
        <v>0.31778127450229687</v>
      </c>
      <c r="AJ60" s="206">
        <v>0.33034153516538561</v>
      </c>
      <c r="AK60" s="206">
        <v>0.34642154023131932</v>
      </c>
      <c r="AL60" s="206">
        <v>0.32072673943886715</v>
      </c>
      <c r="AM60" s="206">
        <v>0.30284431221116065</v>
      </c>
      <c r="AN60" s="206">
        <v>0.61625064197502943</v>
      </c>
      <c r="AO60" s="206">
        <v>0.6745359183096985</v>
      </c>
      <c r="AP60" s="206">
        <v>0.34975510100675317</v>
      </c>
      <c r="AQ60" s="206">
        <v>0.31169067314453225</v>
      </c>
      <c r="AR60" s="206">
        <v>0.24017444896665144</v>
      </c>
      <c r="AS60" s="206">
        <v>0.39562595559739105</v>
      </c>
      <c r="AT60" s="206">
        <v>0.46190224903221211</v>
      </c>
      <c r="AU60" s="206">
        <v>0.24788004182059983</v>
      </c>
      <c r="AV60" s="206">
        <v>0.44891208418172135</v>
      </c>
      <c r="AW60" s="206">
        <v>0.26068806948755441</v>
      </c>
      <c r="AX60" s="206">
        <v>0.43332826599824897</v>
      </c>
      <c r="AY60" s="206">
        <v>0.41843089742226031</v>
      </c>
      <c r="AZ60" s="206">
        <v>0.70164032619471661</v>
      </c>
      <c r="BA60" s="206">
        <v>0.48358182684852752</v>
      </c>
      <c r="BB60" s="206">
        <v>0.43108691407750682</v>
      </c>
      <c r="BC60" s="206">
        <v>0.52206202855150996</v>
      </c>
      <c r="BD60" s="206">
        <v>0.34154370189234351</v>
      </c>
      <c r="BE60" s="206">
        <v>0.43239499132118314</v>
      </c>
      <c r="BF60" s="206">
        <v>0.32383944140693011</v>
      </c>
      <c r="BG60" s="206">
        <v>0.3863149600104987</v>
      </c>
      <c r="BH60" s="206">
        <v>0.31018955702982043</v>
      </c>
      <c r="BI60" s="206">
        <v>0.29733566094902181</v>
      </c>
      <c r="BJ60" s="206">
        <v>0.26114393993388163</v>
      </c>
      <c r="BK60" s="206">
        <v>0.29826622205265924</v>
      </c>
      <c r="BL60" s="206">
        <v>0.29909528906338007</v>
      </c>
      <c r="BM60" s="206">
        <v>0.34576952543494377</v>
      </c>
      <c r="BN60" s="206">
        <v>0.32574325058593367</v>
      </c>
      <c r="BO60" s="206">
        <v>0.43705288022170152</v>
      </c>
      <c r="BP60" s="206">
        <v>0.4416704960520369</v>
      </c>
      <c r="BQ60" s="206">
        <v>0.26867252523310303</v>
      </c>
      <c r="BR60" s="206">
        <v>0.28496470147560404</v>
      </c>
      <c r="BS60" s="206">
        <v>0.47833963177577471</v>
      </c>
      <c r="BT60" s="206">
        <v>0.4824512385276104</v>
      </c>
      <c r="BU60" s="206">
        <v>0.37107628680730304</v>
      </c>
      <c r="BV60" s="206">
        <v>0.35755009211171118</v>
      </c>
      <c r="BW60" s="206">
        <v>0.40723139890737398</v>
      </c>
      <c r="BX60" s="206">
        <v>0.45636371847950508</v>
      </c>
      <c r="BY60" s="206">
        <v>0.45778269552564821</v>
      </c>
      <c r="BZ60" s="206">
        <v>0.46476156289666909</v>
      </c>
      <c r="CA60" s="206">
        <v>0.41936136626928905</v>
      </c>
      <c r="CB60" s="206">
        <v>0.47345422782963431</v>
      </c>
      <c r="CC60" s="206">
        <v>0.43364817746844053</v>
      </c>
      <c r="CD60" s="206">
        <v>0.47805715387398745</v>
      </c>
      <c r="CE60" s="206">
        <v>0.3729828847894468</v>
      </c>
      <c r="CF60" s="206">
        <v>0.40258181284061001</v>
      </c>
      <c r="CG60" s="206">
        <v>0.34414319708728486</v>
      </c>
      <c r="CH60" s="206">
        <v>0.45272340500725727</v>
      </c>
      <c r="CI60" s="206">
        <v>0.39652304710747777</v>
      </c>
      <c r="CJ60" s="206">
        <v>0.3621348432468568</v>
      </c>
      <c r="CK60" s="206">
        <v>0.37509566117359028</v>
      </c>
      <c r="CL60" s="206">
        <v>0.35748957275465071</v>
      </c>
      <c r="CM60" s="206">
        <v>0.38000150637055363</v>
      </c>
      <c r="CN60" s="206">
        <v>0.42112054152314593</v>
      </c>
      <c r="CO60" s="206">
        <v>0.26938419255754237</v>
      </c>
      <c r="CP60" s="206">
        <v>0.35387278035545744</v>
      </c>
      <c r="CQ60" s="206">
        <v>0.35057182475077636</v>
      </c>
      <c r="CR60" s="206">
        <v>0.37444638368685146</v>
      </c>
      <c r="CS60" s="206">
        <v>0.41122589581209323</v>
      </c>
      <c r="CT60" s="206">
        <v>0.38002109195150757</v>
      </c>
      <c r="CU60" s="206">
        <v>0.3852093012005714</v>
      </c>
      <c r="CV60" s="206">
        <v>0.38183180976375714</v>
      </c>
      <c r="CW60" s="206">
        <v>0.38675818720699334</v>
      </c>
      <c r="CX60" s="206">
        <v>0.39160226607324167</v>
      </c>
      <c r="CY60" s="206">
        <v>0.4451532216355687</v>
      </c>
      <c r="CZ60" s="206">
        <v>0.42235603754469397</v>
      </c>
      <c r="DA60" s="206">
        <v>0.39457686839224387</v>
      </c>
      <c r="DB60" s="206">
        <v>0.3789263974092783</v>
      </c>
      <c r="DC60" s="206">
        <v>0.35241705685719932</v>
      </c>
      <c r="DD60" s="206">
        <v>0.41525605103375995</v>
      </c>
      <c r="DE60" s="206">
        <v>0.39676584285227195</v>
      </c>
      <c r="DF60" s="206">
        <v>0.40234987127597233</v>
      </c>
      <c r="DG60" s="206">
        <v>0.51246255276717556</v>
      </c>
      <c r="DH60" s="206">
        <v>0.48666666094062105</v>
      </c>
      <c r="DI60" s="206">
        <v>0.42876539260622631</v>
      </c>
      <c r="DJ60" s="206">
        <v>0.38412414648089099</v>
      </c>
      <c r="DK60" s="206">
        <v>0.40621259451083302</v>
      </c>
      <c r="DL60" s="206">
        <v>0.42876539260622631</v>
      </c>
      <c r="DM60" s="206">
        <v>0.38412414648089099</v>
      </c>
      <c r="DN60" s="206">
        <v>0.40621259451083302</v>
      </c>
      <c r="DO60" s="206">
        <v>0.38500985472519206</v>
      </c>
      <c r="DP60" s="206">
        <v>0.4097623166156657</v>
      </c>
      <c r="DQ60" s="206">
        <v>0.38440902244046404</v>
      </c>
      <c r="DR60" s="206">
        <v>0.36681755392722798</v>
      </c>
      <c r="DS60" s="206">
        <v>0.38661591674427548</v>
      </c>
      <c r="DT60" s="206">
        <v>0.37132886412229171</v>
      </c>
      <c r="DU60" s="206">
        <v>0.39365297689236795</v>
      </c>
      <c r="DV60" s="206">
        <v>0.40664132984807233</v>
      </c>
      <c r="DW60" s="206">
        <v>0.383184788687219</v>
      </c>
      <c r="DX60" s="206">
        <v>0.35950617925451606</v>
      </c>
      <c r="DY60" s="206">
        <v>0.35687769589535923</v>
      </c>
      <c r="DZ60" s="206">
        <v>0.25525965492288671</v>
      </c>
      <c r="EA60" s="206">
        <v>0.3879683343081376</v>
      </c>
      <c r="EB60" s="206">
        <v>0.37230763331083583</v>
      </c>
      <c r="EC60" s="206">
        <v>0.34893456697497682</v>
      </c>
      <c r="ED60" s="206">
        <v>0.36715665872693365</v>
      </c>
      <c r="EE60" s="206">
        <v>0.37572642172998238</v>
      </c>
      <c r="EF60" s="206">
        <v>0.33401863217833527</v>
      </c>
      <c r="EG60" s="206">
        <v>0.34761396975584369</v>
      </c>
      <c r="EH60" s="206">
        <v>0.50416944324256108</v>
      </c>
      <c r="EI60" s="206">
        <v>0.314541356954954</v>
      </c>
      <c r="EJ60" s="206">
        <v>0.33294704832896904</v>
      </c>
      <c r="EK60" s="206">
        <v>0.32588942448961489</v>
      </c>
      <c r="EL60" s="206">
        <v>0.29320836597690608</v>
      </c>
      <c r="EM60" s="206">
        <v>0.30099654616320637</v>
      </c>
      <c r="EN60" s="206">
        <v>0.31005410846787829</v>
      </c>
      <c r="EO60" s="206">
        <v>0.45617574200893951</v>
      </c>
      <c r="EP60" s="206">
        <v>0.30853973201025731</v>
      </c>
      <c r="EQ60" s="206">
        <v>0.41361419814326283</v>
      </c>
      <c r="ER60" s="206">
        <v>0.30674190654826605</v>
      </c>
      <c r="ES60" s="206">
        <v>0.30543589971520835</v>
      </c>
      <c r="ET60" s="206">
        <v>0.31065582896025584</v>
      </c>
      <c r="EU60" s="206">
        <v>0.29057638564957727</v>
      </c>
      <c r="EV60" s="206">
        <v>0.29821487523373974</v>
      </c>
      <c r="EW60" s="206">
        <v>0.3020868024934405</v>
      </c>
      <c r="EX60" s="206">
        <v>0.31326134299927993</v>
      </c>
      <c r="EY60" s="206">
        <v>0.3186446099635929</v>
      </c>
      <c r="EZ60" s="206">
        <v>0.30303631999440694</v>
      </c>
      <c r="FA60" s="206">
        <v>0.3554600049167525</v>
      </c>
      <c r="FB60" s="206">
        <v>0.49297892765634449</v>
      </c>
      <c r="FC60" s="206">
        <v>0.48710994587358758</v>
      </c>
      <c r="FD60" s="206">
        <v>0.31800812297584652</v>
      </c>
      <c r="FE60" s="206">
        <v>0.4105518295029848</v>
      </c>
      <c r="FF60" s="206">
        <v>0.42252068834490397</v>
      </c>
      <c r="FG60" s="206">
        <v>0.31488491576877536</v>
      </c>
      <c r="FH60" s="206">
        <v>0.36380237719439779</v>
      </c>
      <c r="FI60" s="206">
        <v>0.36722718926136783</v>
      </c>
      <c r="FJ60" s="206">
        <v>0.3584206070041957</v>
      </c>
      <c r="FK60" s="206">
        <v>0.36209112938261251</v>
      </c>
      <c r="FL60" s="206">
        <v>0.35846105079206303</v>
      </c>
      <c r="FM60" s="206">
        <v>0.37680357402034803</v>
      </c>
      <c r="FN60" s="206">
        <v>0.37165993379001783</v>
      </c>
      <c r="FO60" s="206">
        <v>0.37979180572824139</v>
      </c>
      <c r="FP60" s="206">
        <v>0.34824871284851261</v>
      </c>
      <c r="FQ60" s="206">
        <v>0.35900687306602297</v>
      </c>
      <c r="FR60" s="206">
        <v>0.35943068017032603</v>
      </c>
      <c r="FS60" s="206">
        <v>0.37076730674678199</v>
      </c>
      <c r="FT60" s="206">
        <v>0.36757487977330944</v>
      </c>
      <c r="FU60" s="206">
        <v>0.36260184984066124</v>
      </c>
      <c r="FV60" s="206">
        <v>0.36301945384968309</v>
      </c>
      <c r="FW60" s="206">
        <v>0.35589794407539271</v>
      </c>
      <c r="FX60" s="206">
        <v>0.35778259441421334</v>
      </c>
    </row>
    <row r="61" spans="1:180" s="157" customFormat="1" x14ac:dyDescent="0.3">
      <c r="A61" s="154" t="s">
        <v>66</v>
      </c>
      <c r="B61" s="206">
        <v>3.2608228218819257E-2</v>
      </c>
      <c r="C61" s="206">
        <v>5.0287890060518398E-2</v>
      </c>
      <c r="D61" s="206">
        <v>4.4960866923198221E-2</v>
      </c>
      <c r="E61" s="206">
        <v>2.9896458304352638E-2</v>
      </c>
      <c r="F61" s="206">
        <v>4.3692921366006332E-2</v>
      </c>
      <c r="G61" s="206">
        <v>3.2820995042744369E-2</v>
      </c>
      <c r="H61" s="206">
        <v>0.10351924197897287</v>
      </c>
      <c r="I61" s="206">
        <v>5.6595758822931684E-2</v>
      </c>
      <c r="J61" s="206">
        <v>7.2782636814491153E-2</v>
      </c>
      <c r="K61" s="206">
        <v>6.6795302876676038E-2</v>
      </c>
      <c r="L61" s="206">
        <v>7.7039297682510749E-2</v>
      </c>
      <c r="M61" s="206">
        <v>5.3974426644829494E-2</v>
      </c>
      <c r="N61" s="206">
        <v>6.5357693021987531E-2</v>
      </c>
      <c r="O61" s="206">
        <v>6.6126864373475994E-2</v>
      </c>
      <c r="P61" s="206">
        <v>5.9485655409679324E-2</v>
      </c>
      <c r="Q61" s="206">
        <v>6.9187698012041041E-2</v>
      </c>
      <c r="R61" s="206">
        <v>3.1758558337740335E-2</v>
      </c>
      <c r="S61" s="206">
        <v>6.0260083963589062E-2</v>
      </c>
      <c r="T61" s="206">
        <v>3.9910886791115922E-2</v>
      </c>
      <c r="U61" s="206">
        <v>5.9758901020971686E-2</v>
      </c>
      <c r="V61" s="206">
        <v>7.0169602707290765E-2</v>
      </c>
      <c r="W61" s="206">
        <v>0.10449718678744353</v>
      </c>
      <c r="X61" s="206">
        <v>8.0441456608999554E-2</v>
      </c>
      <c r="Y61" s="206">
        <v>9.1068220408728584E-2</v>
      </c>
      <c r="Z61" s="206">
        <v>6.1695492655184474E-2</v>
      </c>
      <c r="AA61" s="206">
        <v>7.870759837780443E-2</v>
      </c>
      <c r="AB61" s="206">
        <v>5.7878186919425416E-2</v>
      </c>
      <c r="AC61" s="206">
        <v>7.1597227298211802E-2</v>
      </c>
      <c r="AD61" s="206">
        <v>6.1734657194299901E-2</v>
      </c>
      <c r="AE61" s="206">
        <v>6.492152727403136E-2</v>
      </c>
      <c r="AF61" s="206">
        <v>6.5861102566905041E-2</v>
      </c>
      <c r="AG61" s="206">
        <v>6.7875643105669237E-2</v>
      </c>
      <c r="AH61" s="206">
        <v>6.4412368853038637E-2</v>
      </c>
      <c r="AI61" s="206">
        <v>6.4911948302331837E-2</v>
      </c>
      <c r="AJ61" s="206">
        <v>7.4453556373361734E-2</v>
      </c>
      <c r="AK61" s="206">
        <v>7.3590840223856299E-2</v>
      </c>
      <c r="AL61" s="206">
        <v>5.8695975966313041E-2</v>
      </c>
      <c r="AM61" s="206">
        <v>6.1890984422836602E-2</v>
      </c>
      <c r="AN61" s="206">
        <v>3.5726276819784408E-2</v>
      </c>
      <c r="AO61" s="206">
        <v>4.0015522605957636E-2</v>
      </c>
      <c r="AP61" s="206">
        <v>3.567208411399006E-2</v>
      </c>
      <c r="AQ61" s="206">
        <v>6.3920487262644002E-2</v>
      </c>
      <c r="AR61" s="206">
        <v>4.9365516057584068E-2</v>
      </c>
      <c r="AS61" s="206">
        <v>6.9132259153022027E-2</v>
      </c>
      <c r="AT61" s="206">
        <v>6.7169073462314474E-2</v>
      </c>
      <c r="AU61" s="206">
        <v>5.8034791333387709E-2</v>
      </c>
      <c r="AV61" s="206">
        <v>6.6980204718890254E-2</v>
      </c>
      <c r="AW61" s="206">
        <v>4.3540212115205652E-2</v>
      </c>
      <c r="AX61" s="206">
        <v>6.0730940618763642E-2</v>
      </c>
      <c r="AY61" s="206">
        <v>6.8015739745459908E-2</v>
      </c>
      <c r="AZ61" s="206">
        <v>7.6849574764032744E-2</v>
      </c>
      <c r="BA61" s="206">
        <v>6.4927721094473229E-2</v>
      </c>
      <c r="BB61" s="206">
        <v>5.2916705589774675E-2</v>
      </c>
      <c r="BC61" s="206">
        <v>8.1138408419545296E-2</v>
      </c>
      <c r="BD61" s="206">
        <v>4.3777469135365003E-2</v>
      </c>
      <c r="BE61" s="206">
        <v>6.0362976996818259E-2</v>
      </c>
      <c r="BF61" s="206">
        <v>4.3926425175438544E-2</v>
      </c>
      <c r="BG61" s="206">
        <v>4.8700048369468334E-2</v>
      </c>
      <c r="BH61" s="206">
        <v>4.6104677299428326E-2</v>
      </c>
      <c r="BI61" s="206">
        <v>4.0178122560357889E-2</v>
      </c>
      <c r="BJ61" s="206">
        <v>4.0557944169220213E-2</v>
      </c>
      <c r="BK61" s="206">
        <v>4.8083027016199896E-2</v>
      </c>
      <c r="BL61" s="206">
        <v>4.4637142851838736E-2</v>
      </c>
      <c r="BM61" s="206">
        <v>5.9552340060037796E-2</v>
      </c>
      <c r="BN61" s="206">
        <v>5.5391665341277353E-2</v>
      </c>
      <c r="BO61" s="206">
        <v>6.6476627807769431E-2</v>
      </c>
      <c r="BP61" s="206">
        <v>6.5968009085200424E-2</v>
      </c>
      <c r="BQ61" s="206">
        <v>3.8180688879376465E-2</v>
      </c>
      <c r="BR61" s="206">
        <v>4.6402967760028703E-2</v>
      </c>
      <c r="BS61" s="206">
        <v>8.3217307754264822E-2</v>
      </c>
      <c r="BT61" s="206">
        <v>8.2905671155542399E-2</v>
      </c>
      <c r="BU61" s="206">
        <v>8.485340936562219E-2</v>
      </c>
      <c r="BV61" s="206">
        <v>6.2357932195010526E-2</v>
      </c>
      <c r="BW61" s="206">
        <v>8.8946733930989744E-2</v>
      </c>
      <c r="BX61" s="206">
        <v>8.1875831554844111E-2</v>
      </c>
      <c r="BY61" s="206">
        <v>9.1827196405557449E-2</v>
      </c>
      <c r="BZ61" s="206">
        <v>8.7918615442177786E-2</v>
      </c>
      <c r="CA61" s="206">
        <v>8.8918934002868003E-2</v>
      </c>
      <c r="CB61" s="206">
        <v>8.3074150760572424E-2</v>
      </c>
      <c r="CC61" s="206">
        <v>9.2052186362571981E-2</v>
      </c>
      <c r="CD61" s="206">
        <v>9.7869120158972714E-2</v>
      </c>
      <c r="CE61" s="206">
        <v>7.1494581476228156E-2</v>
      </c>
      <c r="CF61" s="206">
        <v>7.4719893013554639E-2</v>
      </c>
      <c r="CG61" s="206">
        <v>7.6337837740055398E-2</v>
      </c>
      <c r="CH61" s="206">
        <v>8.9125099239273142E-2</v>
      </c>
      <c r="CI61" s="206">
        <v>8.2197898881782278E-2</v>
      </c>
      <c r="CJ61" s="206">
        <v>4.9864588539952716E-2</v>
      </c>
      <c r="CK61" s="206">
        <v>5.3418438020835915E-2</v>
      </c>
      <c r="CL61" s="206">
        <v>5.7451703289466943E-2</v>
      </c>
      <c r="CM61" s="206">
        <v>5.5144175439914095E-2</v>
      </c>
      <c r="CN61" s="206">
        <v>5.7526334425219434E-2</v>
      </c>
      <c r="CO61" s="206">
        <v>5.1457352167942776E-2</v>
      </c>
      <c r="CP61" s="206">
        <v>5.3581095889210159E-2</v>
      </c>
      <c r="CQ61" s="206">
        <v>5.3658211082642474E-2</v>
      </c>
      <c r="CR61" s="206">
        <v>5.4394824961848068E-2</v>
      </c>
      <c r="CS61" s="206">
        <v>6.6232537731698099E-2</v>
      </c>
      <c r="CT61" s="206">
        <v>5.6770534777034282E-2</v>
      </c>
      <c r="CU61" s="206">
        <v>5.711257589231912E-2</v>
      </c>
      <c r="CV61" s="206">
        <v>4.6546757176959504E-2</v>
      </c>
      <c r="CW61" s="206">
        <v>7.0861501921803891E-2</v>
      </c>
      <c r="CX61" s="206">
        <v>7.1394100749814435E-2</v>
      </c>
      <c r="CY61" s="206">
        <v>6.4679539276013664E-2</v>
      </c>
      <c r="CZ61" s="206">
        <v>6.7914632432191577E-2</v>
      </c>
      <c r="DA61" s="206">
        <v>6.0177483031834213E-2</v>
      </c>
      <c r="DB61" s="206">
        <v>6.3368828764883339E-2</v>
      </c>
      <c r="DC61" s="206">
        <v>6.6281359831334735E-2</v>
      </c>
      <c r="DD61" s="206">
        <v>6.8999543611922856E-2</v>
      </c>
      <c r="DE61" s="206">
        <v>6.5755708684753569E-2</v>
      </c>
      <c r="DF61" s="206">
        <v>8.3451719973016217E-2</v>
      </c>
      <c r="DG61" s="206">
        <v>8.0556644878112441E-2</v>
      </c>
      <c r="DH61" s="206">
        <v>6.8156077693801512E-2</v>
      </c>
      <c r="DI61" s="206">
        <v>5.8571573318207164E-2</v>
      </c>
      <c r="DJ61" s="206">
        <v>7.5039901242921189E-2</v>
      </c>
      <c r="DK61" s="206">
        <v>9.4317721032364105E-2</v>
      </c>
      <c r="DL61" s="206">
        <v>5.8571573318207164E-2</v>
      </c>
      <c r="DM61" s="206">
        <v>7.5039901242921189E-2</v>
      </c>
      <c r="DN61" s="206">
        <v>9.4317721032364105E-2</v>
      </c>
      <c r="DO61" s="206">
        <v>6.5056766981680544E-2</v>
      </c>
      <c r="DP61" s="206">
        <v>7.8620308719892285E-2</v>
      </c>
      <c r="DQ61" s="206">
        <v>6.7728420989104685E-2</v>
      </c>
      <c r="DR61" s="206">
        <v>5.9872127361831416E-2</v>
      </c>
      <c r="DS61" s="206">
        <v>5.6553857438002467E-2</v>
      </c>
      <c r="DT61" s="206">
        <v>5.9400978472210646E-2</v>
      </c>
      <c r="DU61" s="206">
        <v>6.35477493474704E-2</v>
      </c>
      <c r="DV61" s="206">
        <v>5.0100804730367827E-2</v>
      </c>
      <c r="DW61" s="206">
        <v>6.4861049558554873E-2</v>
      </c>
      <c r="DX61" s="206">
        <v>5.1165220664069748E-2</v>
      </c>
      <c r="DY61" s="206">
        <v>4.9517218568932833E-2</v>
      </c>
      <c r="DZ61" s="206">
        <v>4.7320233455042583E-2</v>
      </c>
      <c r="EA61" s="206">
        <v>3.1390263240467411E-2</v>
      </c>
      <c r="EB61" s="206">
        <v>5.9319104281276458E-2</v>
      </c>
      <c r="EC61" s="206">
        <v>5.7207222378256178E-2</v>
      </c>
      <c r="ED61" s="206">
        <v>5.8210320584527249E-2</v>
      </c>
      <c r="EE61" s="206">
        <v>6.191790492441028E-2</v>
      </c>
      <c r="EF61" s="206">
        <v>4.4638682276721298E-2</v>
      </c>
      <c r="EG61" s="206">
        <v>4.1694936776810104E-2</v>
      </c>
      <c r="EH61" s="206">
        <v>7.7022209634688005E-2</v>
      </c>
      <c r="EI61" s="206">
        <v>6.9977013768990459E-2</v>
      </c>
      <c r="EJ61" s="206">
        <v>7.2435634156733208E-2</v>
      </c>
      <c r="EK61" s="206">
        <v>6.0881950210971564E-2</v>
      </c>
      <c r="EL61" s="206">
        <v>5.7236434129320245E-2</v>
      </c>
      <c r="EM61" s="206">
        <v>0</v>
      </c>
      <c r="EN61" s="206">
        <v>0</v>
      </c>
      <c r="EO61" s="206">
        <v>0</v>
      </c>
      <c r="EP61" s="206">
        <v>0</v>
      </c>
      <c r="EQ61" s="206">
        <v>0</v>
      </c>
      <c r="ER61" s="206">
        <v>0</v>
      </c>
      <c r="ES61" s="206">
        <v>0</v>
      </c>
      <c r="ET61" s="206">
        <v>0</v>
      </c>
      <c r="EU61" s="206">
        <v>0</v>
      </c>
      <c r="EV61" s="206">
        <v>0</v>
      </c>
      <c r="EW61" s="206">
        <v>0</v>
      </c>
      <c r="EX61" s="206">
        <v>0</v>
      </c>
      <c r="EY61" s="206">
        <v>0</v>
      </c>
      <c r="EZ61" s="206">
        <v>0</v>
      </c>
      <c r="FA61" s="206">
        <v>0</v>
      </c>
      <c r="FB61" s="206">
        <v>0</v>
      </c>
      <c r="FC61" s="206">
        <v>0</v>
      </c>
      <c r="FD61" s="206">
        <v>0</v>
      </c>
      <c r="FE61" s="206">
        <v>0</v>
      </c>
      <c r="FF61" s="206">
        <v>0</v>
      </c>
      <c r="FG61" s="206">
        <v>0</v>
      </c>
      <c r="FH61" s="206">
        <v>0</v>
      </c>
      <c r="FI61" s="206">
        <v>0</v>
      </c>
      <c r="FJ61" s="206">
        <v>0</v>
      </c>
      <c r="FK61" s="206">
        <v>0</v>
      </c>
      <c r="FL61" s="206">
        <v>0</v>
      </c>
      <c r="FM61" s="206">
        <v>0</v>
      </c>
      <c r="FN61" s="206">
        <v>0</v>
      </c>
      <c r="FO61" s="206">
        <v>0</v>
      </c>
      <c r="FP61" s="206">
        <v>0</v>
      </c>
      <c r="FQ61" s="206">
        <v>0</v>
      </c>
      <c r="FR61" s="206">
        <v>0</v>
      </c>
      <c r="FS61" s="206">
        <v>0</v>
      </c>
      <c r="FT61" s="206">
        <v>0</v>
      </c>
      <c r="FU61" s="206">
        <v>0</v>
      </c>
      <c r="FV61" s="206">
        <v>0</v>
      </c>
      <c r="FW61" s="206">
        <v>0</v>
      </c>
      <c r="FX61" s="206">
        <v>0</v>
      </c>
    </row>
    <row r="62" spans="1:180" s="157" customFormat="1" x14ac:dyDescent="0.3">
      <c r="A62" s="154" t="s">
        <v>67</v>
      </c>
      <c r="B62" s="206">
        <v>2.1481836093762887E-2</v>
      </c>
      <c r="C62" s="206">
        <v>2.7488187410675317E-2</v>
      </c>
      <c r="D62" s="206">
        <v>3.0256762140856149E-2</v>
      </c>
      <c r="E62" s="206">
        <v>0</v>
      </c>
      <c r="F62" s="206">
        <v>0</v>
      </c>
      <c r="G62" s="206">
        <v>0</v>
      </c>
      <c r="H62" s="206">
        <v>0</v>
      </c>
      <c r="I62" s="206">
        <v>2.805059782880108E-2</v>
      </c>
      <c r="J62" s="206">
        <v>2.7116457553870564E-2</v>
      </c>
      <c r="K62" s="206">
        <v>2.7403919875237683E-2</v>
      </c>
      <c r="L62" s="206">
        <v>3.0564792531076891E-2</v>
      </c>
      <c r="M62" s="206">
        <v>2.9163873648583305E-2</v>
      </c>
      <c r="N62" s="206">
        <v>2.5932860289586253E-2</v>
      </c>
      <c r="O62" s="206">
        <v>2.7936182203779612E-2</v>
      </c>
      <c r="P62" s="206">
        <v>2.8074181638279769E-2</v>
      </c>
      <c r="Q62" s="206">
        <v>0</v>
      </c>
      <c r="R62" s="206">
        <v>2.3554651094036171E-2</v>
      </c>
      <c r="S62" s="206">
        <v>0</v>
      </c>
      <c r="T62" s="206">
        <v>1.4279006573196768E-2</v>
      </c>
      <c r="U62" s="206">
        <v>2.2798104382369174E-2</v>
      </c>
      <c r="V62" s="206">
        <v>1.0996154413630227E-2</v>
      </c>
      <c r="W62" s="206">
        <v>2.4204529180042653E-2</v>
      </c>
      <c r="X62" s="206">
        <v>2.2996073533792329E-2</v>
      </c>
      <c r="Y62" s="206">
        <v>1.8721507434849023E-2</v>
      </c>
      <c r="Z62" s="206">
        <v>9.811437173541028E-3</v>
      </c>
      <c r="AA62" s="206">
        <v>2.4743512258393573E-2</v>
      </c>
      <c r="AB62" s="206">
        <v>1.4721180086281229E-2</v>
      </c>
      <c r="AC62" s="206">
        <v>8.2756191687920859E-3</v>
      </c>
      <c r="AD62" s="206">
        <v>2.1030802085896815E-2</v>
      </c>
      <c r="AE62" s="206">
        <v>1.4339975501168641E-2</v>
      </c>
      <c r="AF62" s="206">
        <v>2.2181555637511761E-2</v>
      </c>
      <c r="AG62" s="206">
        <v>2.043497505141989E-2</v>
      </c>
      <c r="AH62" s="206">
        <v>1.3754453000032651E-2</v>
      </c>
      <c r="AI62" s="206">
        <v>1.3132968574494995E-2</v>
      </c>
      <c r="AJ62" s="206">
        <v>1.6807554607771228E-2</v>
      </c>
      <c r="AK62" s="206">
        <v>2.7428107302045642E-2</v>
      </c>
      <c r="AL62" s="206">
        <v>1.5447941114095271E-2</v>
      </c>
      <c r="AM62" s="206">
        <v>0</v>
      </c>
      <c r="AN62" s="206">
        <v>0</v>
      </c>
      <c r="AO62" s="206">
        <v>0</v>
      </c>
      <c r="AP62" s="206">
        <v>0</v>
      </c>
      <c r="AQ62" s="206">
        <v>0</v>
      </c>
      <c r="AR62" s="206">
        <v>0</v>
      </c>
      <c r="AS62" s="206">
        <v>0</v>
      </c>
      <c r="AT62" s="206">
        <v>0</v>
      </c>
      <c r="AU62" s="206">
        <v>0</v>
      </c>
      <c r="AV62" s="206">
        <v>1.453677694804727E-2</v>
      </c>
      <c r="AW62" s="206">
        <v>0</v>
      </c>
      <c r="AX62" s="206">
        <v>1.2395537844944887E-2</v>
      </c>
      <c r="AY62" s="206">
        <v>1.0630029313835778E-2</v>
      </c>
      <c r="AZ62" s="206">
        <v>4.0542962501944217E-2</v>
      </c>
      <c r="BA62" s="206">
        <v>1.5409828091727223E-2</v>
      </c>
      <c r="BB62" s="206">
        <v>1.8204689880702833E-2</v>
      </c>
      <c r="BC62" s="206">
        <v>0</v>
      </c>
      <c r="BD62" s="206">
        <v>2.3620820676409974E-2</v>
      </c>
      <c r="BE62" s="206">
        <v>2.6996630209587622E-2</v>
      </c>
      <c r="BF62" s="206">
        <v>2.2660834517514307E-2</v>
      </c>
      <c r="BG62" s="206">
        <v>2.4711515587524869E-2</v>
      </c>
      <c r="BH62" s="206">
        <v>2.1747101291300027E-2</v>
      </c>
      <c r="BI62" s="206">
        <v>1.7631018970268624E-2</v>
      </c>
      <c r="BJ62" s="206">
        <v>1.8076782595203702E-2</v>
      </c>
      <c r="BK62" s="206">
        <v>2.2671634946513388E-2</v>
      </c>
      <c r="BL62" s="206">
        <v>2.0411965210133668E-2</v>
      </c>
      <c r="BM62" s="206">
        <v>0</v>
      </c>
      <c r="BN62" s="206">
        <v>0</v>
      </c>
      <c r="BO62" s="206">
        <v>0</v>
      </c>
      <c r="BP62" s="206">
        <v>0</v>
      </c>
      <c r="BQ62" s="206">
        <v>2.1230791979346561E-2</v>
      </c>
      <c r="BR62" s="206">
        <v>1.9609528900771403E-2</v>
      </c>
      <c r="BS62" s="206">
        <v>2.5916148334359474E-2</v>
      </c>
      <c r="BT62" s="206">
        <v>2.9069365382229182E-2</v>
      </c>
      <c r="BU62" s="206">
        <v>0</v>
      </c>
      <c r="BV62" s="206">
        <v>0</v>
      </c>
      <c r="BW62" s="206">
        <v>0</v>
      </c>
      <c r="BX62" s="206">
        <v>0</v>
      </c>
      <c r="BY62" s="206">
        <v>0</v>
      </c>
      <c r="BZ62" s="206">
        <v>0</v>
      </c>
      <c r="CA62" s="206">
        <v>0</v>
      </c>
      <c r="CB62" s="206">
        <v>0</v>
      </c>
      <c r="CC62" s="206">
        <v>1.5080468749311796E-2</v>
      </c>
      <c r="CD62" s="206">
        <v>0</v>
      </c>
      <c r="CE62" s="206">
        <v>0</v>
      </c>
      <c r="CF62" s="206">
        <v>0</v>
      </c>
      <c r="CG62" s="206">
        <v>0</v>
      </c>
      <c r="CH62" s="206">
        <v>0</v>
      </c>
      <c r="CI62" s="206">
        <v>0</v>
      </c>
      <c r="CJ62" s="206">
        <v>1.6382256831950985E-2</v>
      </c>
      <c r="CK62" s="206">
        <v>1.761877839713042E-2</v>
      </c>
      <c r="CL62" s="206">
        <v>2.1024231990253842E-2</v>
      </c>
      <c r="CM62" s="206">
        <v>2.4107397754660895E-2</v>
      </c>
      <c r="CN62" s="206">
        <v>2.1859727614373554E-2</v>
      </c>
      <c r="CO62" s="206">
        <v>1.3699917953286653E-2</v>
      </c>
      <c r="CP62" s="206">
        <v>1.3086926751067408E-2</v>
      </c>
      <c r="CQ62" s="206">
        <v>1.6921538885515418E-2</v>
      </c>
      <c r="CR62" s="206">
        <v>1.778223654719896E-2</v>
      </c>
      <c r="CS62" s="206">
        <v>0</v>
      </c>
      <c r="CT62" s="206">
        <v>1.755654472111777E-2</v>
      </c>
      <c r="CU62" s="206">
        <v>1.9540516632708657E-2</v>
      </c>
      <c r="CV62" s="206">
        <v>2.1245057304822203E-2</v>
      </c>
      <c r="CW62" s="206">
        <v>2.0577235403354408E-2</v>
      </c>
      <c r="CX62" s="206">
        <v>1.2782793757793814E-2</v>
      </c>
      <c r="CY62" s="206">
        <v>0</v>
      </c>
      <c r="CZ62" s="206">
        <v>0</v>
      </c>
      <c r="DA62" s="206">
        <v>1.3403266951615145E-2</v>
      </c>
      <c r="DB62" s="206">
        <v>2.1564713709716212E-2</v>
      </c>
      <c r="DC62" s="206">
        <v>1.5707948763019623E-2</v>
      </c>
      <c r="DD62" s="206">
        <v>2.4111622422139406E-2</v>
      </c>
      <c r="DE62" s="206">
        <v>1.8146465984272549E-2</v>
      </c>
      <c r="DF62" s="206">
        <v>7.806891479915778E-3</v>
      </c>
      <c r="DG62" s="206">
        <v>0</v>
      </c>
      <c r="DH62" s="206">
        <v>0</v>
      </c>
      <c r="DI62" s="206">
        <v>1.2611354867984636E-2</v>
      </c>
      <c r="DJ62" s="206">
        <v>2.1201347704012549E-2</v>
      </c>
      <c r="DK62" s="206">
        <v>2.4158632636206379E-2</v>
      </c>
      <c r="DL62" s="206">
        <v>1.2611354867984636E-2</v>
      </c>
      <c r="DM62" s="206">
        <v>2.1201347704012549E-2</v>
      </c>
      <c r="DN62" s="206">
        <v>2.4158632636206379E-2</v>
      </c>
      <c r="DO62" s="206">
        <v>1.7237830078310076E-2</v>
      </c>
      <c r="DP62" s="206">
        <v>2.2734821210003267E-2</v>
      </c>
      <c r="DQ62" s="206">
        <v>3.2086666880633663E-2</v>
      </c>
      <c r="DR62" s="206">
        <v>2.6454215441328987E-2</v>
      </c>
      <c r="DS62" s="206">
        <v>2.5085053883840129E-2</v>
      </c>
      <c r="DT62" s="206">
        <v>2.9299096845098668E-2</v>
      </c>
      <c r="DU62" s="206">
        <v>3.0349055655345705E-2</v>
      </c>
      <c r="DV62" s="206">
        <v>3.885797418790795E-2</v>
      </c>
      <c r="DW62" s="206">
        <v>2.7958349318683049E-2</v>
      </c>
      <c r="DX62" s="206">
        <v>2.8944139672588083E-2</v>
      </c>
      <c r="DY62" s="206">
        <v>2.9583862820044635E-2</v>
      </c>
      <c r="DZ62" s="206">
        <v>1.7780790256155889E-2</v>
      </c>
      <c r="EA62" s="206">
        <v>1.9737517344489471E-2</v>
      </c>
      <c r="EB62" s="206">
        <v>3.163217249170986E-2</v>
      </c>
      <c r="EC62" s="206">
        <v>2.6953280386867978E-2</v>
      </c>
      <c r="ED62" s="206">
        <v>3.0276069571532303E-2</v>
      </c>
      <c r="EE62" s="206">
        <v>3.109518128667349E-2</v>
      </c>
      <c r="EF62" s="206">
        <v>2.7112310271228002E-2</v>
      </c>
      <c r="EG62" s="206">
        <v>3.1168291248690094E-2</v>
      </c>
      <c r="EH62" s="206">
        <v>3.9388832002342826E-2</v>
      </c>
      <c r="EI62" s="206">
        <v>2.9079222221182487E-2</v>
      </c>
      <c r="EJ62" s="206">
        <v>2.6258560835520282E-2</v>
      </c>
      <c r="EK62" s="206">
        <v>2.8293367961708744E-2</v>
      </c>
      <c r="EL62" s="206">
        <v>1.6512080570184912E-2</v>
      </c>
      <c r="EM62" s="206">
        <v>0</v>
      </c>
      <c r="EN62" s="206">
        <v>0</v>
      </c>
      <c r="EO62" s="206">
        <v>0</v>
      </c>
      <c r="EP62" s="206">
        <v>0</v>
      </c>
      <c r="EQ62" s="206">
        <v>0</v>
      </c>
      <c r="ER62" s="206">
        <v>0</v>
      </c>
      <c r="ES62" s="206">
        <v>0</v>
      </c>
      <c r="ET62" s="206">
        <v>0</v>
      </c>
      <c r="EU62" s="206">
        <v>0</v>
      </c>
      <c r="EV62" s="206">
        <v>0</v>
      </c>
      <c r="EW62" s="206">
        <v>0</v>
      </c>
      <c r="EX62" s="206">
        <v>0</v>
      </c>
      <c r="EY62" s="206">
        <v>0</v>
      </c>
      <c r="EZ62" s="206">
        <v>0</v>
      </c>
      <c r="FA62" s="206">
        <v>0</v>
      </c>
      <c r="FB62" s="206">
        <v>0</v>
      </c>
      <c r="FC62" s="206">
        <v>0</v>
      </c>
      <c r="FD62" s="206">
        <v>0</v>
      </c>
      <c r="FE62" s="206">
        <v>0</v>
      </c>
      <c r="FF62" s="206">
        <v>0</v>
      </c>
      <c r="FG62" s="206">
        <v>0</v>
      </c>
      <c r="FH62" s="206">
        <v>0</v>
      </c>
      <c r="FI62" s="206">
        <v>0</v>
      </c>
      <c r="FJ62" s="206">
        <v>0</v>
      </c>
      <c r="FK62" s="206">
        <v>0</v>
      </c>
      <c r="FL62" s="206">
        <v>0</v>
      </c>
      <c r="FM62" s="206">
        <v>0</v>
      </c>
      <c r="FN62" s="206">
        <v>0</v>
      </c>
      <c r="FO62" s="206">
        <v>0</v>
      </c>
      <c r="FP62" s="206">
        <v>0</v>
      </c>
      <c r="FQ62" s="206">
        <v>0</v>
      </c>
      <c r="FR62" s="206">
        <v>0</v>
      </c>
      <c r="FS62" s="206">
        <v>0</v>
      </c>
      <c r="FT62" s="206">
        <v>0</v>
      </c>
      <c r="FU62" s="206">
        <v>0</v>
      </c>
      <c r="FV62" s="206">
        <v>0</v>
      </c>
      <c r="FW62" s="206">
        <v>0</v>
      </c>
      <c r="FX62" s="206">
        <v>0</v>
      </c>
    </row>
    <row r="63" spans="1:180" s="157" customFormat="1" x14ac:dyDescent="0.3">
      <c r="A63" s="154" t="s">
        <v>68</v>
      </c>
      <c r="B63" s="206">
        <v>0.11157185184098498</v>
      </c>
      <c r="C63" s="206">
        <v>0.12462313295834998</v>
      </c>
      <c r="D63" s="206">
        <v>0.12824069366474405</v>
      </c>
      <c r="E63" s="206">
        <v>0.14704452709390073</v>
      </c>
      <c r="F63" s="206">
        <v>0.15088056880516554</v>
      </c>
      <c r="G63" s="206">
        <v>0.14212467129417211</v>
      </c>
      <c r="H63" s="206">
        <v>0.15824346517293589</v>
      </c>
      <c r="I63" s="206">
        <v>0.12554774579509012</v>
      </c>
      <c r="J63" s="206">
        <v>0.12683606894122423</v>
      </c>
      <c r="K63" s="206">
        <v>0.13371804234070392</v>
      </c>
      <c r="L63" s="206">
        <v>0.16080608338783328</v>
      </c>
      <c r="M63" s="206">
        <v>0.13472462627001588</v>
      </c>
      <c r="N63" s="206">
        <v>0.11262126425915818</v>
      </c>
      <c r="O63" s="206">
        <v>0.12948768973580804</v>
      </c>
      <c r="P63" s="206">
        <v>0.12459517613213841</v>
      </c>
      <c r="Q63" s="206">
        <v>0.13461817874319498</v>
      </c>
      <c r="R63" s="206">
        <v>9.7680643898187397E-2</v>
      </c>
      <c r="S63" s="206">
        <v>0.1274469862997667</v>
      </c>
      <c r="T63" s="206">
        <v>0.19055548737766201</v>
      </c>
      <c r="U63" s="206">
        <v>0.11255653089853111</v>
      </c>
      <c r="V63" s="206">
        <v>0.12470775380277176</v>
      </c>
      <c r="W63" s="206">
        <v>0.17135025288978276</v>
      </c>
      <c r="X63" s="206">
        <v>0.17360477423208706</v>
      </c>
      <c r="Y63" s="206">
        <v>0.15319090289154036</v>
      </c>
      <c r="Z63" s="206">
        <v>0.20247539509230847</v>
      </c>
      <c r="AA63" s="206">
        <v>0.13515696296915972</v>
      </c>
      <c r="AB63" s="206">
        <v>0.1135992202562606</v>
      </c>
      <c r="AC63" s="206">
        <v>0.12173451263193434</v>
      </c>
      <c r="AD63" s="206">
        <v>0.11468969526056781</v>
      </c>
      <c r="AE63" s="206">
        <v>0.1219695822364847</v>
      </c>
      <c r="AF63" s="206">
        <v>0.10983274681955084</v>
      </c>
      <c r="AG63" s="206">
        <v>0.12413839527955774</v>
      </c>
      <c r="AH63" s="206">
        <v>0.21424532572121133</v>
      </c>
      <c r="AI63" s="206">
        <v>0.10448657904327856</v>
      </c>
      <c r="AJ63" s="206">
        <v>0.11226819341888694</v>
      </c>
      <c r="AK63" s="206">
        <v>0.11439995780997024</v>
      </c>
      <c r="AL63" s="206">
        <v>0.1110093921172082</v>
      </c>
      <c r="AM63" s="206">
        <v>0.11800342751021228</v>
      </c>
      <c r="AN63" s="206">
        <v>0.12350780659964639</v>
      </c>
      <c r="AO63" s="206">
        <v>0.10318665396943386</v>
      </c>
      <c r="AP63" s="206">
        <v>9.1331846621294191E-2</v>
      </c>
      <c r="AQ63" s="206">
        <v>0.30396970509122129</v>
      </c>
      <c r="AR63" s="206">
        <v>0.22112692215102264</v>
      </c>
      <c r="AS63" s="206">
        <v>0.18991491772314248</v>
      </c>
      <c r="AT63" s="206">
        <v>0.23633940803945808</v>
      </c>
      <c r="AU63" s="206">
        <v>0.25779607207078542</v>
      </c>
      <c r="AV63" s="206">
        <v>0.26281125351953788</v>
      </c>
      <c r="AW63" s="206">
        <v>0.20843528713051737</v>
      </c>
      <c r="AX63" s="206">
        <v>0.2407419804480099</v>
      </c>
      <c r="AY63" s="206">
        <v>0.2524426079736507</v>
      </c>
      <c r="AZ63" s="206">
        <v>0.192658973662999</v>
      </c>
      <c r="BA63" s="206">
        <v>0.19695652988525297</v>
      </c>
      <c r="BB63" s="206">
        <v>0.17908904354798272</v>
      </c>
      <c r="BC63" s="206">
        <v>0.20420952215458493</v>
      </c>
      <c r="BD63" s="206">
        <v>0.11646892564972322</v>
      </c>
      <c r="BE63" s="206">
        <v>0.15574358538332278</v>
      </c>
      <c r="BF63" s="206">
        <v>0.11603778614206663</v>
      </c>
      <c r="BG63" s="206">
        <v>0.14296074396257816</v>
      </c>
      <c r="BH63" s="206">
        <v>9.9927145775504281E-2</v>
      </c>
      <c r="BI63" s="206">
        <v>0.10181206014940913</v>
      </c>
      <c r="BJ63" s="206">
        <v>8.0608801958139353E-2</v>
      </c>
      <c r="BK63" s="206">
        <v>0.10020052009546863</v>
      </c>
      <c r="BL63" s="206">
        <v>0.10575244695299335</v>
      </c>
      <c r="BM63" s="206">
        <v>0.12892917364249651</v>
      </c>
      <c r="BN63" s="206">
        <v>0.12821032646400363</v>
      </c>
      <c r="BO63" s="206">
        <v>0.16167457359746518</v>
      </c>
      <c r="BP63" s="206">
        <v>0.14378913408163588</v>
      </c>
      <c r="BQ63" s="206">
        <v>9.8448318208951349E-2</v>
      </c>
      <c r="BR63" s="206">
        <v>9.6580030948965501E-2</v>
      </c>
      <c r="BS63" s="206">
        <v>0.14555699012291198</v>
      </c>
      <c r="BT63" s="206">
        <v>0.13694488957299256</v>
      </c>
      <c r="BU63" s="206">
        <v>0.20277947880058353</v>
      </c>
      <c r="BV63" s="206">
        <v>0.12398037983831324</v>
      </c>
      <c r="BW63" s="206">
        <v>0.14165491208471567</v>
      </c>
      <c r="BX63" s="206">
        <v>0.17246385879603063</v>
      </c>
      <c r="BY63" s="206">
        <v>0.15845713535418832</v>
      </c>
      <c r="BZ63" s="206">
        <v>0.18694587061094453</v>
      </c>
      <c r="CA63" s="206">
        <v>0.1494532286405609</v>
      </c>
      <c r="CB63" s="206">
        <v>0.18392485481260556</v>
      </c>
      <c r="CC63" s="206">
        <v>0.14491742167688013</v>
      </c>
      <c r="CD63" s="206">
        <v>0.18412632732286552</v>
      </c>
      <c r="CE63" s="206">
        <v>0.13253886796784506</v>
      </c>
      <c r="CF63" s="206">
        <v>0.15207228376756352</v>
      </c>
      <c r="CG63" s="206">
        <v>0.14759762779010902</v>
      </c>
      <c r="CH63" s="206">
        <v>0.14481091506999105</v>
      </c>
      <c r="CI63" s="206">
        <v>0.15406947967585255</v>
      </c>
      <c r="CJ63" s="206">
        <v>0.13770761310765517</v>
      </c>
      <c r="CK63" s="206">
        <v>0.13028132384019858</v>
      </c>
      <c r="CL63" s="206">
        <v>0.12279215642878853</v>
      </c>
      <c r="CM63" s="206">
        <v>0.11547736023907305</v>
      </c>
      <c r="CN63" s="206">
        <v>0.13659672356693897</v>
      </c>
      <c r="CO63" s="206">
        <v>0.1123804848723052</v>
      </c>
      <c r="CP63" s="206">
        <v>0.13612389596108379</v>
      </c>
      <c r="CQ63" s="206">
        <v>0.11901731587642571</v>
      </c>
      <c r="CR63" s="206">
        <v>0.11450528557770275</v>
      </c>
      <c r="CS63" s="206">
        <v>0.14669472826621199</v>
      </c>
      <c r="CT63" s="206">
        <v>0.10298240082127</v>
      </c>
      <c r="CU63" s="206">
        <v>0.13277857338626248</v>
      </c>
      <c r="CV63" s="206">
        <v>0.12548205761006029</v>
      </c>
      <c r="CW63" s="206">
        <v>0.13706337190272147</v>
      </c>
      <c r="CX63" s="206">
        <v>0.12240665201058025</v>
      </c>
      <c r="CY63" s="206">
        <v>0.17111400762995085</v>
      </c>
      <c r="CZ63" s="206">
        <v>0.13335224194523562</v>
      </c>
      <c r="DA63" s="206">
        <v>0.12566388819814492</v>
      </c>
      <c r="DB63" s="206">
        <v>0.12204204710154759</v>
      </c>
      <c r="DC63" s="206">
        <v>0.14039535618129606</v>
      </c>
      <c r="DD63" s="206">
        <v>0.12296092936209702</v>
      </c>
      <c r="DE63" s="206">
        <v>0.12669465235625257</v>
      </c>
      <c r="DF63" s="206">
        <v>0.15961741278401637</v>
      </c>
      <c r="DG63" s="206">
        <v>0.13463567539143306</v>
      </c>
      <c r="DH63" s="206">
        <v>0.13862488323393002</v>
      </c>
      <c r="DI63" s="206">
        <v>0.11643106749632831</v>
      </c>
      <c r="DJ63" s="206">
        <v>0.12263062656121429</v>
      </c>
      <c r="DK63" s="206">
        <v>0.13154719447168062</v>
      </c>
      <c r="DL63" s="206">
        <v>0.11643106749632831</v>
      </c>
      <c r="DM63" s="206">
        <v>0.12263062656121429</v>
      </c>
      <c r="DN63" s="206">
        <v>0.13154719447168062</v>
      </c>
      <c r="DO63" s="206">
        <v>0.13400399137340102</v>
      </c>
      <c r="DP63" s="206">
        <v>0.14768194678156096</v>
      </c>
      <c r="DQ63" s="206">
        <v>0.12622883679810706</v>
      </c>
      <c r="DR63" s="206">
        <v>0.11176637700142719</v>
      </c>
      <c r="DS63" s="206">
        <v>0.1172881496153742</v>
      </c>
      <c r="DT63" s="206">
        <v>0.11332020075697594</v>
      </c>
      <c r="DU63" s="206">
        <v>0.12010376740989803</v>
      </c>
      <c r="DV63" s="206">
        <v>0.1217618378049945</v>
      </c>
      <c r="DW63" s="206">
        <v>0.10466157899175937</v>
      </c>
      <c r="DX63" s="206">
        <v>0.12711341834926257</v>
      </c>
      <c r="DY63" s="206">
        <v>0.12095539887153529</v>
      </c>
      <c r="DZ63" s="206">
        <v>0.10139965846784899</v>
      </c>
      <c r="EA63" s="206">
        <v>0.12306435891385099</v>
      </c>
      <c r="EB63" s="206">
        <v>0.12022719962383165</v>
      </c>
      <c r="EC63" s="206">
        <v>0.11855236479701554</v>
      </c>
      <c r="ED63" s="206">
        <v>0.11384768332550854</v>
      </c>
      <c r="EE63" s="206">
        <v>0.14469150360020502</v>
      </c>
      <c r="EF63" s="206">
        <v>0.1305395381037544</v>
      </c>
      <c r="EG63" s="206">
        <v>0.12405905042862357</v>
      </c>
      <c r="EH63" s="206">
        <v>0.16784003153384913</v>
      </c>
      <c r="EI63" s="206">
        <v>0.12058182050389146</v>
      </c>
      <c r="EJ63" s="206">
        <v>0.11665636148337177</v>
      </c>
      <c r="EK63" s="206">
        <v>0.13023681422234046</v>
      </c>
      <c r="EL63" s="206">
        <v>0.10910997783081511</v>
      </c>
      <c r="EM63" s="206">
        <v>6.1081806998561916E-2</v>
      </c>
      <c r="EN63" s="206">
        <v>5.5585248860133621E-2</v>
      </c>
      <c r="EO63" s="206">
        <v>6.3381513987489604E-2</v>
      </c>
      <c r="EP63" s="206">
        <v>7.0341343855148258E-2</v>
      </c>
      <c r="EQ63" s="206">
        <v>6.7177015072449719E-2</v>
      </c>
      <c r="ER63" s="206">
        <v>6.9425629808122141E-2</v>
      </c>
      <c r="ES63" s="206">
        <v>5.3099346160011038E-2</v>
      </c>
      <c r="ET63" s="206">
        <v>6.6910870025390576E-2</v>
      </c>
      <c r="EU63" s="206">
        <v>6.3363196128070745E-2</v>
      </c>
      <c r="EV63" s="206">
        <v>6.4761898237817195E-2</v>
      </c>
      <c r="EW63" s="206">
        <v>7.2407142385375184E-2</v>
      </c>
      <c r="EX63" s="206">
        <v>5.7964912269116042E-2</v>
      </c>
      <c r="EY63" s="206">
        <v>6.4304031715929952E-2</v>
      </c>
      <c r="EZ63" s="206">
        <v>4.8026273953870942E-2</v>
      </c>
      <c r="FA63" s="206">
        <v>5.6381812837826673E-2</v>
      </c>
      <c r="FB63" s="206">
        <v>8.7201931240819902E-2</v>
      </c>
      <c r="FC63" s="206">
        <v>7.1305027678117569E-2</v>
      </c>
      <c r="FD63" s="206">
        <v>7.1804440491710392E-2</v>
      </c>
      <c r="FE63" s="206">
        <v>8.3521107008891537E-2</v>
      </c>
      <c r="FF63" s="206">
        <v>9.8507478108921825E-2</v>
      </c>
      <c r="FG63" s="206">
        <v>7.4446041434580515E-2</v>
      </c>
      <c r="FH63" s="206">
        <v>0</v>
      </c>
      <c r="FI63" s="206">
        <v>4.0768235161359946E-2</v>
      </c>
      <c r="FJ63" s="206">
        <v>4.4958553414952702E-2</v>
      </c>
      <c r="FK63" s="206">
        <v>3.8506355888597243E-2</v>
      </c>
      <c r="FL63" s="206">
        <v>0</v>
      </c>
      <c r="FM63" s="206">
        <v>4.0817046827821349E-2</v>
      </c>
      <c r="FN63" s="206">
        <v>3.4421537948522964E-2</v>
      </c>
      <c r="FO63" s="206">
        <v>3.5793412716583858E-2</v>
      </c>
      <c r="FP63" s="206">
        <v>3.2316311956568186E-2</v>
      </c>
      <c r="FQ63" s="206">
        <v>4.4152486677970816E-2</v>
      </c>
      <c r="FR63" s="206">
        <v>0</v>
      </c>
      <c r="FS63" s="206">
        <v>0</v>
      </c>
      <c r="FT63" s="206">
        <v>0</v>
      </c>
      <c r="FU63" s="206">
        <v>0</v>
      </c>
      <c r="FV63" s="206">
        <v>0</v>
      </c>
      <c r="FW63" s="206">
        <v>3.0166244595308072E-2</v>
      </c>
      <c r="FX63" s="206">
        <v>3.096240013618844E-2</v>
      </c>
    </row>
    <row r="64" spans="1:180" s="157" customFormat="1" x14ac:dyDescent="0.3">
      <c r="A64" s="154" t="s">
        <v>69</v>
      </c>
      <c r="B64" s="206">
        <v>0</v>
      </c>
      <c r="C64" s="206">
        <v>0</v>
      </c>
      <c r="D64" s="206">
        <v>0</v>
      </c>
      <c r="E64" s="206">
        <v>0</v>
      </c>
      <c r="F64" s="206">
        <v>0</v>
      </c>
      <c r="G64" s="206">
        <v>0</v>
      </c>
      <c r="H64" s="206">
        <v>0</v>
      </c>
      <c r="I64" s="206">
        <v>0</v>
      </c>
      <c r="J64" s="206">
        <v>0</v>
      </c>
      <c r="K64" s="206">
        <v>0</v>
      </c>
      <c r="L64" s="206">
        <v>0</v>
      </c>
      <c r="M64" s="206">
        <v>0</v>
      </c>
      <c r="N64" s="206">
        <v>0</v>
      </c>
      <c r="O64" s="206">
        <v>0</v>
      </c>
      <c r="P64" s="206">
        <v>0</v>
      </c>
      <c r="Q64" s="206">
        <v>0</v>
      </c>
      <c r="R64" s="206">
        <v>0</v>
      </c>
      <c r="S64" s="206">
        <v>0</v>
      </c>
      <c r="T64" s="206">
        <v>0</v>
      </c>
      <c r="U64" s="206">
        <v>0</v>
      </c>
      <c r="V64" s="206">
        <v>0</v>
      </c>
      <c r="W64" s="206">
        <v>0</v>
      </c>
      <c r="X64" s="206">
        <v>0</v>
      </c>
      <c r="Y64" s="206">
        <v>0</v>
      </c>
      <c r="Z64" s="206">
        <v>0</v>
      </c>
      <c r="AA64" s="206">
        <v>0</v>
      </c>
      <c r="AB64" s="206">
        <v>0</v>
      </c>
      <c r="AC64" s="206">
        <v>0</v>
      </c>
      <c r="AD64" s="206">
        <v>0</v>
      </c>
      <c r="AE64" s="206">
        <v>0</v>
      </c>
      <c r="AF64" s="206">
        <v>0</v>
      </c>
      <c r="AG64" s="206">
        <v>0</v>
      </c>
      <c r="AH64" s="206">
        <v>0</v>
      </c>
      <c r="AI64" s="206">
        <v>0</v>
      </c>
      <c r="AJ64" s="206">
        <v>0</v>
      </c>
      <c r="AK64" s="206">
        <v>0</v>
      </c>
      <c r="AL64" s="206">
        <v>0</v>
      </c>
      <c r="AM64" s="206">
        <v>0</v>
      </c>
      <c r="AN64" s="206">
        <v>0</v>
      </c>
      <c r="AO64" s="206">
        <v>0</v>
      </c>
      <c r="AP64" s="206">
        <v>0</v>
      </c>
      <c r="AQ64" s="206">
        <v>0</v>
      </c>
      <c r="AR64" s="206">
        <v>0</v>
      </c>
      <c r="AS64" s="206">
        <v>0</v>
      </c>
      <c r="AT64" s="206">
        <v>0</v>
      </c>
      <c r="AU64" s="206">
        <v>0</v>
      </c>
      <c r="AV64" s="206">
        <v>0</v>
      </c>
      <c r="AW64" s="206">
        <v>0</v>
      </c>
      <c r="AX64" s="206">
        <v>0</v>
      </c>
      <c r="AY64" s="206">
        <v>0</v>
      </c>
      <c r="AZ64" s="206">
        <v>0</v>
      </c>
      <c r="BA64" s="206">
        <v>0</v>
      </c>
      <c r="BB64" s="206">
        <v>0</v>
      </c>
      <c r="BC64" s="206">
        <v>0</v>
      </c>
      <c r="BD64" s="206">
        <v>0</v>
      </c>
      <c r="BE64" s="206">
        <v>0</v>
      </c>
      <c r="BF64" s="206">
        <v>0</v>
      </c>
      <c r="BG64" s="206">
        <v>0</v>
      </c>
      <c r="BH64" s="206">
        <v>0</v>
      </c>
      <c r="BI64" s="206">
        <v>0</v>
      </c>
      <c r="BJ64" s="206">
        <v>0</v>
      </c>
      <c r="BK64" s="206">
        <v>0</v>
      </c>
      <c r="BL64" s="206">
        <v>0</v>
      </c>
      <c r="BM64" s="206">
        <v>0</v>
      </c>
      <c r="BN64" s="206">
        <v>0</v>
      </c>
      <c r="BO64" s="206">
        <v>0</v>
      </c>
      <c r="BP64" s="206">
        <v>0</v>
      </c>
      <c r="BQ64" s="206">
        <v>0</v>
      </c>
      <c r="BR64" s="206">
        <v>0</v>
      </c>
      <c r="BS64" s="206">
        <v>0</v>
      </c>
      <c r="BT64" s="206">
        <v>0</v>
      </c>
      <c r="BU64" s="206">
        <v>0</v>
      </c>
      <c r="BV64" s="206">
        <v>0</v>
      </c>
      <c r="BW64" s="206">
        <v>0</v>
      </c>
      <c r="BX64" s="206">
        <v>0</v>
      </c>
      <c r="BY64" s="206">
        <v>0</v>
      </c>
      <c r="BZ64" s="206">
        <v>0</v>
      </c>
      <c r="CA64" s="206">
        <v>0</v>
      </c>
      <c r="CB64" s="206">
        <v>0</v>
      </c>
      <c r="CC64" s="206">
        <v>0</v>
      </c>
      <c r="CD64" s="206">
        <v>0</v>
      </c>
      <c r="CE64" s="206">
        <v>0</v>
      </c>
      <c r="CF64" s="206">
        <v>0</v>
      </c>
      <c r="CG64" s="206">
        <v>0</v>
      </c>
      <c r="CH64" s="206">
        <v>0</v>
      </c>
      <c r="CI64" s="206">
        <v>0</v>
      </c>
      <c r="CJ64" s="206">
        <v>0</v>
      </c>
      <c r="CK64" s="206">
        <v>0</v>
      </c>
      <c r="CL64" s="206">
        <v>0</v>
      </c>
      <c r="CM64" s="206">
        <v>0</v>
      </c>
      <c r="CN64" s="206">
        <v>0</v>
      </c>
      <c r="CO64" s="206">
        <v>0</v>
      </c>
      <c r="CP64" s="206">
        <v>0</v>
      </c>
      <c r="CQ64" s="206">
        <v>0</v>
      </c>
      <c r="CR64" s="206">
        <v>0</v>
      </c>
      <c r="CS64" s="206">
        <v>0</v>
      </c>
      <c r="CT64" s="206">
        <v>0</v>
      </c>
      <c r="CU64" s="206">
        <v>0</v>
      </c>
      <c r="CV64" s="206">
        <v>0</v>
      </c>
      <c r="CW64" s="206">
        <v>0</v>
      </c>
      <c r="CX64" s="206">
        <v>0</v>
      </c>
      <c r="CY64" s="206">
        <v>0</v>
      </c>
      <c r="CZ64" s="206">
        <v>0</v>
      </c>
      <c r="DA64" s="206">
        <v>0</v>
      </c>
      <c r="DB64" s="206">
        <v>0</v>
      </c>
      <c r="DC64" s="206">
        <v>0</v>
      </c>
      <c r="DD64" s="206">
        <v>0</v>
      </c>
      <c r="DE64" s="206">
        <v>0</v>
      </c>
      <c r="DF64" s="206">
        <v>0</v>
      </c>
      <c r="DG64" s="206">
        <v>0</v>
      </c>
      <c r="DH64" s="206">
        <v>0</v>
      </c>
      <c r="DI64" s="206">
        <v>0</v>
      </c>
      <c r="DJ64" s="206">
        <v>0</v>
      </c>
      <c r="DK64" s="206">
        <v>0</v>
      </c>
      <c r="DL64" s="206">
        <v>0</v>
      </c>
      <c r="DM64" s="206">
        <v>0</v>
      </c>
      <c r="DN64" s="206">
        <v>0</v>
      </c>
      <c r="DO64" s="206">
        <v>0</v>
      </c>
      <c r="DP64" s="206">
        <v>0</v>
      </c>
      <c r="DQ64" s="206">
        <v>0</v>
      </c>
      <c r="DR64" s="206">
        <v>0</v>
      </c>
      <c r="DS64" s="206">
        <v>0</v>
      </c>
      <c r="DT64" s="206">
        <v>0</v>
      </c>
      <c r="DU64" s="206">
        <v>0</v>
      </c>
      <c r="DV64" s="206">
        <v>0</v>
      </c>
      <c r="DW64" s="206">
        <v>0</v>
      </c>
      <c r="DX64" s="206">
        <v>0</v>
      </c>
      <c r="DY64" s="206">
        <v>1.1280833208496547E-2</v>
      </c>
      <c r="DZ64" s="206">
        <v>0</v>
      </c>
      <c r="EA64" s="206">
        <v>0</v>
      </c>
      <c r="EB64" s="206">
        <v>1.2244021350706905E-2</v>
      </c>
      <c r="EC64" s="206">
        <v>0</v>
      </c>
      <c r="ED64" s="206">
        <v>1.2156695116210358E-2</v>
      </c>
      <c r="EE64" s="206">
        <v>0</v>
      </c>
      <c r="EF64" s="206">
        <v>0</v>
      </c>
      <c r="EG64" s="206">
        <v>0</v>
      </c>
      <c r="EH64" s="206">
        <v>0</v>
      </c>
      <c r="EI64" s="206">
        <v>1.141101776285949E-2</v>
      </c>
      <c r="EJ64" s="206">
        <v>0</v>
      </c>
      <c r="EK64" s="206">
        <v>1.3460776684997667E-2</v>
      </c>
      <c r="EL64" s="206">
        <v>1.7501057036070626E-2</v>
      </c>
      <c r="EM64" s="206">
        <v>0</v>
      </c>
      <c r="EN64" s="206">
        <v>0</v>
      </c>
      <c r="EO64" s="206">
        <v>0</v>
      </c>
      <c r="EP64" s="206">
        <v>0</v>
      </c>
      <c r="EQ64" s="206">
        <v>0</v>
      </c>
      <c r="ER64" s="206">
        <v>0</v>
      </c>
      <c r="ES64" s="206">
        <v>0</v>
      </c>
      <c r="ET64" s="206">
        <v>0</v>
      </c>
      <c r="EU64" s="206">
        <v>0</v>
      </c>
      <c r="EV64" s="206">
        <v>0</v>
      </c>
      <c r="EW64" s="206">
        <v>0</v>
      </c>
      <c r="EX64" s="206">
        <v>0</v>
      </c>
      <c r="EY64" s="206">
        <v>0</v>
      </c>
      <c r="EZ64" s="206">
        <v>0</v>
      </c>
      <c r="FA64" s="206">
        <v>0</v>
      </c>
      <c r="FB64" s="206">
        <v>0</v>
      </c>
      <c r="FC64" s="206">
        <v>0</v>
      </c>
      <c r="FD64" s="206">
        <v>0</v>
      </c>
      <c r="FE64" s="206">
        <v>0</v>
      </c>
      <c r="FF64" s="206">
        <v>0</v>
      </c>
      <c r="FG64" s="206">
        <v>0</v>
      </c>
      <c r="FH64" s="206">
        <v>0</v>
      </c>
      <c r="FI64" s="206">
        <v>0</v>
      </c>
      <c r="FJ64" s="206">
        <v>0</v>
      </c>
      <c r="FK64" s="206">
        <v>0</v>
      </c>
      <c r="FL64" s="206">
        <v>0</v>
      </c>
      <c r="FM64" s="206">
        <v>0</v>
      </c>
      <c r="FN64" s="206">
        <v>0</v>
      </c>
      <c r="FO64" s="206">
        <v>0</v>
      </c>
      <c r="FP64" s="206">
        <v>0</v>
      </c>
      <c r="FQ64" s="206">
        <v>0</v>
      </c>
      <c r="FR64" s="206">
        <v>0</v>
      </c>
      <c r="FS64" s="206">
        <v>0</v>
      </c>
      <c r="FT64" s="206">
        <v>0</v>
      </c>
      <c r="FU64" s="206">
        <v>0</v>
      </c>
      <c r="FV64" s="206">
        <v>0</v>
      </c>
      <c r="FW64" s="206">
        <v>0</v>
      </c>
      <c r="FX64" s="206">
        <v>0</v>
      </c>
    </row>
    <row r="65" spans="1:181" s="157" customFormat="1" x14ac:dyDescent="0.3">
      <c r="A65" s="154" t="s">
        <v>70</v>
      </c>
      <c r="B65" s="206">
        <v>1.4454511518540296E-2</v>
      </c>
      <c r="C65" s="206">
        <v>1.9720325118387966E-2</v>
      </c>
      <c r="D65" s="206">
        <v>3.0581072448630075E-2</v>
      </c>
      <c r="E65" s="206">
        <v>2.1466633125624406E-2</v>
      </c>
      <c r="F65" s="206">
        <v>1.7616868059617253E-2</v>
      </c>
      <c r="G65" s="206">
        <v>2.8109106210116922E-2</v>
      </c>
      <c r="H65" s="206">
        <v>0.11229228123056079</v>
      </c>
      <c r="I65" s="206">
        <v>3.0224296792719173E-2</v>
      </c>
      <c r="J65" s="206">
        <v>4.420879014935649E-2</v>
      </c>
      <c r="K65" s="206">
        <v>2.8917460270161014E-2</v>
      </c>
      <c r="L65" s="206">
        <v>3.5872992293502798E-2</v>
      </c>
      <c r="M65" s="206">
        <v>3.779754287589316E-2</v>
      </c>
      <c r="N65" s="206">
        <v>3.8718549403376198E-2</v>
      </c>
      <c r="O65" s="206">
        <v>3.095214456263189E-2</v>
      </c>
      <c r="P65" s="206">
        <v>3.3668941135005466E-2</v>
      </c>
      <c r="Q65" s="206">
        <v>3.8548161817414946E-2</v>
      </c>
      <c r="R65" s="206">
        <v>0</v>
      </c>
      <c r="S65" s="206">
        <v>9.6358935293407402E-2</v>
      </c>
      <c r="T65" s="206">
        <v>1.6216649361633334E-2</v>
      </c>
      <c r="U65" s="206">
        <v>7.6340880482794665E-2</v>
      </c>
      <c r="V65" s="206">
        <v>7.9954995462508491E-2</v>
      </c>
      <c r="W65" s="206">
        <v>0.12266499013787094</v>
      </c>
      <c r="X65" s="206">
        <v>0.10318664805783712</v>
      </c>
      <c r="Y65" s="206">
        <v>0.12074361452804525</v>
      </c>
      <c r="Z65" s="206">
        <v>0.10267679427314849</v>
      </c>
      <c r="AA65" s="206">
        <v>6.1995461450092521E-2</v>
      </c>
      <c r="AB65" s="206">
        <v>7.7318132261375974E-2</v>
      </c>
      <c r="AC65" s="206">
        <v>8.0956359389860455E-2</v>
      </c>
      <c r="AD65" s="206">
        <v>7.9776563912909368E-2</v>
      </c>
      <c r="AE65" s="206">
        <v>7.1195697000323369E-2</v>
      </c>
      <c r="AF65" s="206">
        <v>7.3445952328788977E-2</v>
      </c>
      <c r="AG65" s="206">
        <v>7.8216964727146426E-2</v>
      </c>
      <c r="AH65" s="206">
        <v>0.10252575684769902</v>
      </c>
      <c r="AI65" s="206">
        <v>8.769817360068885E-2</v>
      </c>
      <c r="AJ65" s="206">
        <v>9.923204695763406E-2</v>
      </c>
      <c r="AK65" s="206">
        <v>8.8935595086880162E-2</v>
      </c>
      <c r="AL65" s="206">
        <v>7.8824386675451108E-2</v>
      </c>
      <c r="AM65" s="206">
        <v>7.7574926162824256E-2</v>
      </c>
      <c r="AN65" s="206">
        <v>0</v>
      </c>
      <c r="AO65" s="206">
        <v>0</v>
      </c>
      <c r="AP65" s="206">
        <v>1.6438823124324781E-2</v>
      </c>
      <c r="AQ65" s="206">
        <v>7.6715976798211849E-2</v>
      </c>
      <c r="AR65" s="206">
        <v>4.6834830119754339E-2</v>
      </c>
      <c r="AS65" s="206">
        <v>5.7728317696460106E-2</v>
      </c>
      <c r="AT65" s="206">
        <v>6.0925086880655156E-2</v>
      </c>
      <c r="AU65" s="206">
        <v>7.5770744911505483E-2</v>
      </c>
      <c r="AV65" s="206">
        <v>3.9871095220685708E-2</v>
      </c>
      <c r="AW65" s="206">
        <v>6.5673145682019665E-2</v>
      </c>
      <c r="AX65" s="206">
        <v>6.2104730125768531E-2</v>
      </c>
      <c r="AY65" s="206">
        <v>6.9783004070517532E-2</v>
      </c>
      <c r="AZ65" s="206">
        <v>3.4786936791987209E-2</v>
      </c>
      <c r="BA65" s="206">
        <v>5.4071228929826243E-2</v>
      </c>
      <c r="BB65" s="206">
        <v>5.5020758710937347E-2</v>
      </c>
      <c r="BC65" s="206">
        <v>6.8136303003733481E-2</v>
      </c>
      <c r="BD65" s="206">
        <v>4.4105038248774542E-2</v>
      </c>
      <c r="BE65" s="206">
        <v>4.7322626959119395E-2</v>
      </c>
      <c r="BF65" s="206">
        <v>3.0256734376125655E-2</v>
      </c>
      <c r="BG65" s="206">
        <v>3.5576696068460006E-2</v>
      </c>
      <c r="BH65" s="206">
        <v>4.6622945178929356E-2</v>
      </c>
      <c r="BI65" s="206">
        <v>5.4820342049379085E-2</v>
      </c>
      <c r="BJ65" s="206">
        <v>3.9239394608285842E-2</v>
      </c>
      <c r="BK65" s="206">
        <v>3.9709069699544262E-2</v>
      </c>
      <c r="BL65" s="206">
        <v>5.0065937686220537E-2</v>
      </c>
      <c r="BM65" s="206">
        <v>7.1416111835838486E-2</v>
      </c>
      <c r="BN65" s="206">
        <v>7.8762960093288398E-2</v>
      </c>
      <c r="BO65" s="206">
        <v>8.5772152329043852E-2</v>
      </c>
      <c r="BP65" s="206">
        <v>8.1279293352133866E-2</v>
      </c>
      <c r="BQ65" s="206">
        <v>5.4352740607209335E-2</v>
      </c>
      <c r="BR65" s="206">
        <v>5.4795117616888434E-2</v>
      </c>
      <c r="BS65" s="206">
        <v>4.9473321184096503E-2</v>
      </c>
      <c r="BT65" s="206">
        <v>4.7983059306396597E-2</v>
      </c>
      <c r="BU65" s="206">
        <v>0.12655120121104113</v>
      </c>
      <c r="BV65" s="206">
        <v>7.3427103192550927E-2</v>
      </c>
      <c r="BW65" s="206">
        <v>9.5820876368817018E-2</v>
      </c>
      <c r="BX65" s="206">
        <v>0.10839926956657679</v>
      </c>
      <c r="BY65" s="206">
        <v>0.10442534425803082</v>
      </c>
      <c r="BZ65" s="206">
        <v>0.11366315998087057</v>
      </c>
      <c r="CA65" s="206">
        <v>9.8414175722295008E-2</v>
      </c>
      <c r="CB65" s="206">
        <v>0.11073123911924004</v>
      </c>
      <c r="CC65" s="206">
        <v>0.10855761043042977</v>
      </c>
      <c r="CD65" s="206">
        <v>9.8913536976910021E-2</v>
      </c>
      <c r="CE65" s="206">
        <v>7.9196200460042165E-2</v>
      </c>
      <c r="CF65" s="206">
        <v>8.8540300762838586E-2</v>
      </c>
      <c r="CG65" s="206">
        <v>0.10235318109159741</v>
      </c>
      <c r="CH65" s="206">
        <v>9.3635132052708014E-2</v>
      </c>
      <c r="CI65" s="206">
        <v>0.10215579311046424</v>
      </c>
      <c r="CJ65" s="206">
        <v>2.2065811727651749E-2</v>
      </c>
      <c r="CK65" s="206">
        <v>4.2220225585793275E-2</v>
      </c>
      <c r="CL65" s="206">
        <v>3.5475818406192162E-2</v>
      </c>
      <c r="CM65" s="206">
        <v>3.6083770253513121E-2</v>
      </c>
      <c r="CN65" s="206">
        <v>3.4817074337095771E-2</v>
      </c>
      <c r="CO65" s="206">
        <v>4.0162995173792806E-2</v>
      </c>
      <c r="CP65" s="206">
        <v>4.7708306805559562E-2</v>
      </c>
      <c r="CQ65" s="206">
        <v>3.4175362046554442E-2</v>
      </c>
      <c r="CR65" s="206">
        <v>4.1682030121225587E-2</v>
      </c>
      <c r="CS65" s="206">
        <v>5.443399770078395E-2</v>
      </c>
      <c r="CT65" s="206">
        <v>3.1281410034530666E-2</v>
      </c>
      <c r="CU65" s="206">
        <v>1.8588074206873442E-2</v>
      </c>
      <c r="CV65" s="206">
        <v>3.0990377524305938E-2</v>
      </c>
      <c r="CW65" s="206">
        <v>1.6008961582205602E-2</v>
      </c>
      <c r="CX65" s="206">
        <v>2.9492292952607149E-2</v>
      </c>
      <c r="CY65" s="206">
        <v>2.0712274125147905E-2</v>
      </c>
      <c r="CZ65" s="206">
        <v>3.7252030948967264E-2</v>
      </c>
      <c r="DA65" s="206">
        <v>2.9315645798302634E-2</v>
      </c>
      <c r="DB65" s="206">
        <v>4.4737179019221231E-2</v>
      </c>
      <c r="DC65" s="206">
        <v>6.4294645376842222E-2</v>
      </c>
      <c r="DD65" s="206">
        <v>4.8738618069639271E-2</v>
      </c>
      <c r="DE65" s="206">
        <v>4.5007237043294131E-2</v>
      </c>
      <c r="DF65" s="206">
        <v>7.7979995341199884E-2</v>
      </c>
      <c r="DG65" s="206">
        <v>3.7875165643267122E-2</v>
      </c>
      <c r="DH65" s="206">
        <v>2.7744932127898438E-2</v>
      </c>
      <c r="DI65" s="206">
        <v>3.6345415796357194E-2</v>
      </c>
      <c r="DJ65" s="206">
        <v>2.815005689390352E-2</v>
      </c>
      <c r="DK65" s="206">
        <v>5.1078705209848529E-2</v>
      </c>
      <c r="DL65" s="206">
        <v>3.6345415796357194E-2</v>
      </c>
      <c r="DM65" s="206">
        <v>2.815005689390352E-2</v>
      </c>
      <c r="DN65" s="206">
        <v>5.1078705209848529E-2</v>
      </c>
      <c r="DO65" s="206">
        <v>5.5494990488863409E-2</v>
      </c>
      <c r="DP65" s="206">
        <v>6.2662213774477629E-2</v>
      </c>
      <c r="DQ65" s="206">
        <v>1.9622921128820005E-2</v>
      </c>
      <c r="DR65" s="206">
        <v>2.3951052338313544E-2</v>
      </c>
      <c r="DS65" s="206">
        <v>2.7469709123132634E-2</v>
      </c>
      <c r="DT65" s="206">
        <v>3.6356543524146162E-2</v>
      </c>
      <c r="DU65" s="206">
        <v>1.7749087687059059E-2</v>
      </c>
      <c r="DV65" s="206">
        <v>2.3084300179809312E-2</v>
      </c>
      <c r="DW65" s="206">
        <v>3.2937217189884065E-2</v>
      </c>
      <c r="DX65" s="206">
        <v>1.8782607631639636E-2</v>
      </c>
      <c r="DY65" s="206">
        <v>3.0228528691261872E-2</v>
      </c>
      <c r="DZ65" s="206">
        <v>1.6383144606337684E-2</v>
      </c>
      <c r="EA65" s="206">
        <v>0</v>
      </c>
      <c r="EB65" s="206">
        <v>2.726933307168131E-2</v>
      </c>
      <c r="EC65" s="206">
        <v>2.5204683830513889E-2</v>
      </c>
      <c r="ED65" s="206">
        <v>2.0607735202680503E-2</v>
      </c>
      <c r="EE65" s="206">
        <v>0</v>
      </c>
      <c r="EF65" s="206">
        <v>1.5936220587656778E-2</v>
      </c>
      <c r="EG65" s="206">
        <v>0</v>
      </c>
      <c r="EH65" s="206">
        <v>2.5378682554584153E-2</v>
      </c>
      <c r="EI65" s="206">
        <v>6.5118862626137072E-2</v>
      </c>
      <c r="EJ65" s="206">
        <v>8.8705087580382438E-2</v>
      </c>
      <c r="EK65" s="206">
        <v>6.4341528457297611E-2</v>
      </c>
      <c r="EL65" s="206">
        <v>7.7840998094837049E-2</v>
      </c>
      <c r="EM65" s="206">
        <v>0</v>
      </c>
      <c r="EN65" s="206">
        <v>0</v>
      </c>
      <c r="EO65" s="206">
        <v>0</v>
      </c>
      <c r="EP65" s="206">
        <v>0</v>
      </c>
      <c r="EQ65" s="206">
        <v>0</v>
      </c>
      <c r="ER65" s="206">
        <v>0</v>
      </c>
      <c r="ES65" s="206">
        <v>0</v>
      </c>
      <c r="ET65" s="206">
        <v>0</v>
      </c>
      <c r="EU65" s="206">
        <v>0</v>
      </c>
      <c r="EV65" s="206">
        <v>0</v>
      </c>
      <c r="EW65" s="206">
        <v>0</v>
      </c>
      <c r="EX65" s="206">
        <v>0</v>
      </c>
      <c r="EY65" s="206">
        <v>0</v>
      </c>
      <c r="EZ65" s="206">
        <v>0</v>
      </c>
      <c r="FA65" s="206">
        <v>0</v>
      </c>
      <c r="FB65" s="206">
        <v>0</v>
      </c>
      <c r="FC65" s="206">
        <v>0</v>
      </c>
      <c r="FD65" s="206">
        <v>0</v>
      </c>
      <c r="FE65" s="206">
        <v>0</v>
      </c>
      <c r="FF65" s="206">
        <v>0</v>
      </c>
      <c r="FG65" s="206">
        <v>0</v>
      </c>
      <c r="FH65" s="206">
        <v>0</v>
      </c>
      <c r="FI65" s="206">
        <v>0</v>
      </c>
      <c r="FJ65" s="206">
        <v>0</v>
      </c>
      <c r="FK65" s="206">
        <v>0</v>
      </c>
      <c r="FL65" s="206">
        <v>0</v>
      </c>
      <c r="FM65" s="206">
        <v>0</v>
      </c>
      <c r="FN65" s="206">
        <v>0</v>
      </c>
      <c r="FO65" s="206">
        <v>0</v>
      </c>
      <c r="FP65" s="206">
        <v>0</v>
      </c>
      <c r="FQ65" s="206">
        <v>0</v>
      </c>
      <c r="FR65" s="206">
        <v>0</v>
      </c>
      <c r="FS65" s="206">
        <v>0</v>
      </c>
      <c r="FT65" s="206">
        <v>0</v>
      </c>
      <c r="FU65" s="206">
        <v>0</v>
      </c>
      <c r="FV65" s="206">
        <v>0</v>
      </c>
      <c r="FW65" s="206">
        <v>0</v>
      </c>
      <c r="FX65" s="206">
        <v>0</v>
      </c>
    </row>
    <row r="66" spans="1:181" s="157" customFormat="1" x14ac:dyDescent="0.3">
      <c r="A66" s="154" t="s">
        <v>71</v>
      </c>
      <c r="B66" s="206">
        <v>0</v>
      </c>
      <c r="C66" s="206">
        <v>0</v>
      </c>
      <c r="D66" s="206">
        <v>0</v>
      </c>
      <c r="E66" s="206">
        <v>0</v>
      </c>
      <c r="F66" s="206">
        <v>0</v>
      </c>
      <c r="G66" s="206">
        <v>0</v>
      </c>
      <c r="H66" s="206">
        <v>0</v>
      </c>
      <c r="I66" s="206">
        <v>0</v>
      </c>
      <c r="J66" s="206">
        <v>0</v>
      </c>
      <c r="K66" s="206">
        <v>0</v>
      </c>
      <c r="L66" s="206">
        <v>0</v>
      </c>
      <c r="M66" s="206">
        <v>0</v>
      </c>
      <c r="N66" s="206">
        <v>0</v>
      </c>
      <c r="O66" s="206">
        <v>0</v>
      </c>
      <c r="P66" s="206">
        <v>0</v>
      </c>
      <c r="Q66" s="206">
        <v>0</v>
      </c>
      <c r="R66" s="206">
        <v>0</v>
      </c>
      <c r="S66" s="206">
        <v>0</v>
      </c>
      <c r="T66" s="206">
        <v>0</v>
      </c>
      <c r="U66" s="206">
        <v>0</v>
      </c>
      <c r="V66" s="206">
        <v>0</v>
      </c>
      <c r="W66" s="206">
        <v>3.954606224206627E-2</v>
      </c>
      <c r="X66" s="206">
        <v>0</v>
      </c>
      <c r="Y66" s="206">
        <v>0</v>
      </c>
      <c r="Z66" s="206">
        <v>0</v>
      </c>
      <c r="AA66" s="206">
        <v>4.3352666088988523E-2</v>
      </c>
      <c r="AB66" s="206">
        <v>0</v>
      </c>
      <c r="AC66" s="206">
        <v>0</v>
      </c>
      <c r="AD66" s="206">
        <v>0</v>
      </c>
      <c r="AE66" s="206">
        <v>0</v>
      </c>
      <c r="AF66" s="206">
        <v>0</v>
      </c>
      <c r="AG66" s="206">
        <v>0</v>
      </c>
      <c r="AH66" s="206">
        <v>0</v>
      </c>
      <c r="AI66" s="206">
        <v>3.2138306011251075E-2</v>
      </c>
      <c r="AJ66" s="206">
        <v>0</v>
      </c>
      <c r="AK66" s="206">
        <v>0</v>
      </c>
      <c r="AL66" s="206">
        <v>0</v>
      </c>
      <c r="AM66" s="206">
        <v>0</v>
      </c>
      <c r="AN66" s="206">
        <v>0</v>
      </c>
      <c r="AO66" s="206">
        <v>0</v>
      </c>
      <c r="AP66" s="206">
        <v>0</v>
      </c>
      <c r="AQ66" s="206">
        <v>0</v>
      </c>
      <c r="AR66" s="206">
        <v>0</v>
      </c>
      <c r="AS66" s="206">
        <v>0</v>
      </c>
      <c r="AT66" s="206">
        <v>0</v>
      </c>
      <c r="AU66" s="206">
        <v>0</v>
      </c>
      <c r="AV66" s="206">
        <v>0</v>
      </c>
      <c r="AW66" s="206">
        <v>0</v>
      </c>
      <c r="AX66" s="206">
        <v>0</v>
      </c>
      <c r="AY66" s="206">
        <v>0</v>
      </c>
      <c r="AZ66" s="206">
        <v>0</v>
      </c>
      <c r="BA66" s="206">
        <v>0</v>
      </c>
      <c r="BB66" s="206">
        <v>0</v>
      </c>
      <c r="BC66" s="206">
        <v>0</v>
      </c>
      <c r="BD66" s="206">
        <v>0</v>
      </c>
      <c r="BE66" s="206">
        <v>0</v>
      </c>
      <c r="BF66" s="206">
        <v>0</v>
      </c>
      <c r="BG66" s="206">
        <v>0</v>
      </c>
      <c r="BH66" s="206">
        <v>0</v>
      </c>
      <c r="BI66" s="206">
        <v>0</v>
      </c>
      <c r="BJ66" s="206">
        <v>0</v>
      </c>
      <c r="BK66" s="206">
        <v>0</v>
      </c>
      <c r="BL66" s="206">
        <v>0</v>
      </c>
      <c r="BM66" s="206">
        <v>0</v>
      </c>
      <c r="BN66" s="206">
        <v>0</v>
      </c>
      <c r="BO66" s="206">
        <v>0</v>
      </c>
      <c r="BP66" s="206">
        <v>0</v>
      </c>
      <c r="BQ66" s="206">
        <v>0</v>
      </c>
      <c r="BR66" s="206">
        <v>4.5840497129191957E-2</v>
      </c>
      <c r="BS66" s="206">
        <v>0</v>
      </c>
      <c r="BT66" s="206">
        <v>0</v>
      </c>
      <c r="BU66" s="206">
        <v>0</v>
      </c>
      <c r="BV66" s="206">
        <v>0</v>
      </c>
      <c r="BW66" s="206">
        <v>0</v>
      </c>
      <c r="BX66" s="206">
        <v>0</v>
      </c>
      <c r="BY66" s="206">
        <v>0</v>
      </c>
      <c r="BZ66" s="206">
        <v>0</v>
      </c>
      <c r="CA66" s="206">
        <v>0</v>
      </c>
      <c r="CB66" s="206">
        <v>5.0525651110709509E-2</v>
      </c>
      <c r="CC66" s="206">
        <v>0</v>
      </c>
      <c r="CD66" s="206">
        <v>0</v>
      </c>
      <c r="CE66" s="206">
        <v>3.7952283668361432E-2</v>
      </c>
      <c r="CF66" s="206">
        <v>0</v>
      </c>
      <c r="CG66" s="206">
        <v>4.3383496224775546E-2</v>
      </c>
      <c r="CH66" s="206">
        <v>0</v>
      </c>
      <c r="CI66" s="206">
        <v>0</v>
      </c>
      <c r="CJ66" s="206">
        <v>0</v>
      </c>
      <c r="CK66" s="206">
        <v>0</v>
      </c>
      <c r="CL66" s="206">
        <v>0</v>
      </c>
      <c r="CM66" s="206">
        <v>0</v>
      </c>
      <c r="CN66" s="206">
        <v>0</v>
      </c>
      <c r="CO66" s="206">
        <v>0</v>
      </c>
      <c r="CP66" s="206">
        <v>0</v>
      </c>
      <c r="CQ66" s="206">
        <v>0</v>
      </c>
      <c r="CR66" s="206">
        <v>0</v>
      </c>
      <c r="CS66" s="206">
        <v>0</v>
      </c>
      <c r="CT66" s="206">
        <v>0</v>
      </c>
      <c r="CU66" s="206">
        <v>0</v>
      </c>
      <c r="CV66" s="206">
        <v>4.42396769989842E-2</v>
      </c>
      <c r="CW66" s="206">
        <v>0</v>
      </c>
      <c r="CX66" s="206">
        <v>0</v>
      </c>
      <c r="CY66" s="206">
        <v>0</v>
      </c>
      <c r="CZ66" s="206">
        <v>0</v>
      </c>
      <c r="DA66" s="206">
        <v>0</v>
      </c>
      <c r="DB66" s="206">
        <v>0</v>
      </c>
      <c r="DC66" s="206">
        <v>0</v>
      </c>
      <c r="DD66" s="206">
        <v>0</v>
      </c>
      <c r="DE66" s="206">
        <v>0</v>
      </c>
      <c r="DF66" s="206">
        <v>0</v>
      </c>
      <c r="DG66" s="206">
        <v>0</v>
      </c>
      <c r="DH66" s="206">
        <v>0</v>
      </c>
      <c r="DI66" s="206">
        <v>0</v>
      </c>
      <c r="DJ66" s="206">
        <v>0</v>
      </c>
      <c r="DK66" s="206">
        <v>0</v>
      </c>
      <c r="DL66" s="206">
        <v>0</v>
      </c>
      <c r="DM66" s="206">
        <v>0</v>
      </c>
      <c r="DN66" s="206">
        <v>0</v>
      </c>
      <c r="DO66" s="206">
        <v>0</v>
      </c>
      <c r="DP66" s="206">
        <v>0</v>
      </c>
      <c r="DQ66" s="206">
        <v>0</v>
      </c>
      <c r="DR66" s="206">
        <v>0</v>
      </c>
      <c r="DS66" s="206">
        <v>0</v>
      </c>
      <c r="DT66" s="206">
        <v>0</v>
      </c>
      <c r="DU66" s="206">
        <v>0</v>
      </c>
      <c r="DV66" s="206">
        <v>0</v>
      </c>
      <c r="DW66" s="206">
        <v>0</v>
      </c>
      <c r="DX66" s="206">
        <v>4.2410341947458512E-2</v>
      </c>
      <c r="DY66" s="206">
        <v>0</v>
      </c>
      <c r="DZ66" s="206">
        <v>0</v>
      </c>
      <c r="EA66" s="206">
        <v>0</v>
      </c>
      <c r="EB66" s="206">
        <v>0</v>
      </c>
      <c r="EC66" s="206">
        <v>0</v>
      </c>
      <c r="ED66" s="206">
        <v>0</v>
      </c>
      <c r="EE66" s="206">
        <v>0</v>
      </c>
      <c r="EF66" s="206">
        <v>0</v>
      </c>
      <c r="EG66" s="206">
        <v>0</v>
      </c>
      <c r="EH66" s="206">
        <v>0</v>
      </c>
      <c r="EI66" s="206">
        <v>0</v>
      </c>
      <c r="EJ66" s="206">
        <v>0</v>
      </c>
      <c r="EK66" s="206">
        <v>0</v>
      </c>
      <c r="EL66" s="206">
        <v>0</v>
      </c>
      <c r="EM66" s="206">
        <v>0</v>
      </c>
      <c r="EN66" s="206">
        <v>0</v>
      </c>
      <c r="EO66" s="206">
        <v>0</v>
      </c>
      <c r="EP66" s="206">
        <v>0</v>
      </c>
      <c r="EQ66" s="206">
        <v>0</v>
      </c>
      <c r="ER66" s="206">
        <v>0</v>
      </c>
      <c r="ES66" s="206">
        <v>0</v>
      </c>
      <c r="ET66" s="206">
        <v>0</v>
      </c>
      <c r="EU66" s="206">
        <v>0</v>
      </c>
      <c r="EV66" s="206">
        <v>0</v>
      </c>
      <c r="EW66" s="206">
        <v>0</v>
      </c>
      <c r="EX66" s="206">
        <v>0</v>
      </c>
      <c r="EY66" s="206">
        <v>0</v>
      </c>
      <c r="EZ66" s="206">
        <v>0</v>
      </c>
      <c r="FA66" s="206">
        <v>0</v>
      </c>
      <c r="FB66" s="206">
        <v>0</v>
      </c>
      <c r="FC66" s="206">
        <v>0</v>
      </c>
      <c r="FD66" s="206">
        <v>0</v>
      </c>
      <c r="FE66" s="206">
        <v>0</v>
      </c>
      <c r="FF66" s="206">
        <v>0</v>
      </c>
      <c r="FG66" s="206">
        <v>0</v>
      </c>
      <c r="FH66" s="206">
        <v>0</v>
      </c>
      <c r="FI66" s="206">
        <v>0</v>
      </c>
      <c r="FJ66" s="206">
        <v>0</v>
      </c>
      <c r="FK66" s="206">
        <v>0</v>
      </c>
      <c r="FL66" s="206">
        <v>0</v>
      </c>
      <c r="FM66" s="206">
        <v>0</v>
      </c>
      <c r="FN66" s="206">
        <v>0</v>
      </c>
      <c r="FO66" s="206">
        <v>0</v>
      </c>
      <c r="FP66" s="206">
        <v>0</v>
      </c>
      <c r="FQ66" s="206">
        <v>0</v>
      </c>
      <c r="FR66" s="206">
        <v>0</v>
      </c>
      <c r="FS66" s="206">
        <v>0</v>
      </c>
      <c r="FT66" s="206">
        <v>0</v>
      </c>
      <c r="FU66" s="206">
        <v>0</v>
      </c>
      <c r="FV66" s="206">
        <v>0</v>
      </c>
      <c r="FW66" s="206">
        <v>0</v>
      </c>
      <c r="FX66" s="206">
        <v>0</v>
      </c>
    </row>
    <row r="67" spans="1:181" s="157" customFormat="1" x14ac:dyDescent="0.3">
      <c r="A67" s="154" t="s">
        <v>72</v>
      </c>
      <c r="B67" s="206">
        <v>0</v>
      </c>
      <c r="C67" s="206">
        <v>6.5611491566156645E-3</v>
      </c>
      <c r="D67" s="206">
        <v>0</v>
      </c>
      <c r="E67" s="206">
        <v>1.4184157509046265E-2</v>
      </c>
      <c r="F67" s="206">
        <v>1.5227294936483825E-2</v>
      </c>
      <c r="G67" s="206">
        <v>1.307223980531989E-2</v>
      </c>
      <c r="H67" s="206">
        <v>4.6226863610674539E-2</v>
      </c>
      <c r="I67" s="206">
        <v>1.0482546770341513E-2</v>
      </c>
      <c r="J67" s="206">
        <v>1.3059084452243783E-2</v>
      </c>
      <c r="K67" s="206">
        <v>0</v>
      </c>
      <c r="L67" s="206">
        <v>1.4658367786844385E-2</v>
      </c>
      <c r="M67" s="206">
        <v>9.2783482454811186E-3</v>
      </c>
      <c r="N67" s="206">
        <v>1.6539431912258411E-2</v>
      </c>
      <c r="O67" s="206">
        <v>1.0003116401693322E-2</v>
      </c>
      <c r="P67" s="206">
        <v>1.1572612487800631E-2</v>
      </c>
      <c r="Q67" s="206">
        <v>8.0717978740941984E-3</v>
      </c>
      <c r="R67" s="206">
        <v>0</v>
      </c>
      <c r="S67" s="206">
        <v>5.5436442059770531E-2</v>
      </c>
      <c r="T67" s="206">
        <v>0</v>
      </c>
      <c r="U67" s="206">
        <v>5.1254411641491165E-2</v>
      </c>
      <c r="V67" s="206">
        <v>5.6895710423076687E-2</v>
      </c>
      <c r="W67" s="206">
        <v>7.4268639477778772E-2</v>
      </c>
      <c r="X67" s="206">
        <v>7.0427898687714333E-2</v>
      </c>
      <c r="Y67" s="206">
        <v>7.6807370805209163E-2</v>
      </c>
      <c r="Z67" s="206">
        <v>6.7973716518794677E-2</v>
      </c>
      <c r="AA67" s="206">
        <v>3.828335119816359E-2</v>
      </c>
      <c r="AB67" s="206">
        <v>5.0141750783138941E-2</v>
      </c>
      <c r="AC67" s="206">
        <v>5.3003606385101945E-2</v>
      </c>
      <c r="AD67" s="206">
        <v>4.7845141871767707E-2</v>
      </c>
      <c r="AE67" s="206">
        <v>5.4704831047277018E-2</v>
      </c>
      <c r="AF67" s="206">
        <v>4.9295042722047294E-2</v>
      </c>
      <c r="AG67" s="206">
        <v>5.3917282666274415E-2</v>
      </c>
      <c r="AH67" s="206">
        <v>6.9236579866734566E-2</v>
      </c>
      <c r="AI67" s="206">
        <v>4.991087154794966E-2</v>
      </c>
      <c r="AJ67" s="206">
        <v>5.5172644271749643E-2</v>
      </c>
      <c r="AK67" s="206">
        <v>5.9727110210758695E-2</v>
      </c>
      <c r="AL67" s="206">
        <v>5.1134720030672147E-2</v>
      </c>
      <c r="AM67" s="206">
        <v>5.900252616114935E-2</v>
      </c>
      <c r="AN67" s="206">
        <v>0</v>
      </c>
      <c r="AO67" s="206">
        <v>0</v>
      </c>
      <c r="AP67" s="206">
        <v>0</v>
      </c>
      <c r="AQ67" s="206">
        <v>3.4713082237904057E-2</v>
      </c>
      <c r="AR67" s="206">
        <v>2.8911345952186203E-2</v>
      </c>
      <c r="AS67" s="206">
        <v>2.5515347944953606E-2</v>
      </c>
      <c r="AT67" s="206">
        <v>3.0804563642315957E-2</v>
      </c>
      <c r="AU67" s="206">
        <v>2.7772370243729996E-2</v>
      </c>
      <c r="AV67" s="206">
        <v>3.3830354609398733E-2</v>
      </c>
      <c r="AW67" s="206">
        <v>4.7391753252406146E-2</v>
      </c>
      <c r="AX67" s="206">
        <v>3.0881123295218155E-2</v>
      </c>
      <c r="AY67" s="206">
        <v>3.1773669321623239E-2</v>
      </c>
      <c r="AZ67" s="206">
        <v>1.3531054857914206E-2</v>
      </c>
      <c r="BA67" s="206">
        <v>2.3433564512007371E-2</v>
      </c>
      <c r="BB67" s="206">
        <v>2.6626578761450467E-2</v>
      </c>
      <c r="BC67" s="206">
        <v>2.7334226693504805E-2</v>
      </c>
      <c r="BD67" s="206">
        <v>1.1994413184147514E-2</v>
      </c>
      <c r="BE67" s="206">
        <v>2.1825966421303487E-2</v>
      </c>
      <c r="BF67" s="206">
        <v>1.1932249864517205E-2</v>
      </c>
      <c r="BG67" s="206">
        <v>1.6693545269353998E-2</v>
      </c>
      <c r="BH67" s="206">
        <v>3.7561245681072823E-2</v>
      </c>
      <c r="BI67" s="206">
        <v>3.1802930500976358E-2</v>
      </c>
      <c r="BJ67" s="206">
        <v>2.9952186750297864E-2</v>
      </c>
      <c r="BK67" s="206">
        <v>3.3262190038702281E-2</v>
      </c>
      <c r="BL67" s="206">
        <v>3.4503105548535772E-2</v>
      </c>
      <c r="BM67" s="206">
        <v>4.1207173040295086E-2</v>
      </c>
      <c r="BN67" s="206">
        <v>4.7197957242861487E-2</v>
      </c>
      <c r="BO67" s="206">
        <v>5.7035094805588805E-2</v>
      </c>
      <c r="BP67" s="206">
        <v>5.2056948730131822E-2</v>
      </c>
      <c r="BQ67" s="206">
        <v>3.0418650778136637E-2</v>
      </c>
      <c r="BR67" s="206">
        <v>3.3750189191395531E-2</v>
      </c>
      <c r="BS67" s="206">
        <v>2.0605489633244722E-2</v>
      </c>
      <c r="BT67" s="206">
        <v>1.904389139357163E-2</v>
      </c>
      <c r="BU67" s="206">
        <v>7.4275471785208699E-2</v>
      </c>
      <c r="BV67" s="206">
        <v>4.7387021323494739E-2</v>
      </c>
      <c r="BW67" s="206">
        <v>4.9516626966198886E-2</v>
      </c>
      <c r="BX67" s="206">
        <v>6.5416820868713532E-2</v>
      </c>
      <c r="BY67" s="206">
        <v>6.2780933340400205E-2</v>
      </c>
      <c r="BZ67" s="206">
        <v>6.6327268910926426E-2</v>
      </c>
      <c r="CA67" s="206">
        <v>5.5445331176929416E-2</v>
      </c>
      <c r="CB67" s="206">
        <v>6.0800675261887475E-2</v>
      </c>
      <c r="CC67" s="206">
        <v>5.5959045293512533E-2</v>
      </c>
      <c r="CD67" s="206">
        <v>5.9525387212505582E-2</v>
      </c>
      <c r="CE67" s="206">
        <v>4.3293550720945526E-2</v>
      </c>
      <c r="CF67" s="206">
        <v>4.9147855506026676E-2</v>
      </c>
      <c r="CG67" s="206">
        <v>8.9944015827049362E-2</v>
      </c>
      <c r="CH67" s="206">
        <v>5.8290356242916161E-2</v>
      </c>
      <c r="CI67" s="206">
        <v>6.1957106076416781E-2</v>
      </c>
      <c r="CJ67" s="206">
        <v>1.0440028605764932E-2</v>
      </c>
      <c r="CK67" s="206">
        <v>8.7633442652563318E-3</v>
      </c>
      <c r="CL67" s="206">
        <v>1.60877855320887E-2</v>
      </c>
      <c r="CM67" s="206">
        <v>9.4566968811731801E-3</v>
      </c>
      <c r="CN67" s="206">
        <v>1.6086520592627451E-2</v>
      </c>
      <c r="CO67" s="206">
        <v>2.5201246623164079E-2</v>
      </c>
      <c r="CP67" s="206">
        <v>8.4506733069103796E-3</v>
      </c>
      <c r="CQ67" s="206">
        <v>1.2413382627756948E-2</v>
      </c>
      <c r="CR67" s="206">
        <v>9.7918599532830879E-3</v>
      </c>
      <c r="CS67" s="206">
        <v>1.9743768034632427E-2</v>
      </c>
      <c r="CT67" s="206">
        <v>6.5839566000164586E-3</v>
      </c>
      <c r="CU67" s="206">
        <v>1.0237528166862232E-2</v>
      </c>
      <c r="CV67" s="206">
        <v>9.5165115753309965E-3</v>
      </c>
      <c r="CW67" s="206">
        <v>8.8657659572220788E-3</v>
      </c>
      <c r="CX67" s="206">
        <v>1.5093901744910817E-2</v>
      </c>
      <c r="CY67" s="206">
        <v>1.1096069496929633E-2</v>
      </c>
      <c r="CZ67" s="206">
        <v>1.2902537310444682E-2</v>
      </c>
      <c r="DA67" s="206">
        <v>9.3562173843846057E-3</v>
      </c>
      <c r="DB67" s="206">
        <v>1.3149156317998142E-2</v>
      </c>
      <c r="DC67" s="206">
        <v>1.87893226067407E-2</v>
      </c>
      <c r="DD67" s="206">
        <v>1.7025381676853947E-2</v>
      </c>
      <c r="DE67" s="206">
        <v>1.9148463489029714E-2</v>
      </c>
      <c r="DF67" s="206">
        <v>2.2246035965882316E-2</v>
      </c>
      <c r="DG67" s="206">
        <v>7.1006938490944874E-3</v>
      </c>
      <c r="DH67" s="206">
        <v>0</v>
      </c>
      <c r="DI67" s="206">
        <v>7.614247656897684E-3</v>
      </c>
      <c r="DJ67" s="206">
        <v>1.4495317714179787E-2</v>
      </c>
      <c r="DK67" s="206">
        <v>2.5430546554968833E-2</v>
      </c>
      <c r="DL67" s="206">
        <v>7.614247656897684E-3</v>
      </c>
      <c r="DM67" s="206">
        <v>1.4495317714179787E-2</v>
      </c>
      <c r="DN67" s="206">
        <v>2.5430546554968833E-2</v>
      </c>
      <c r="DO67" s="206">
        <v>1.7270376878880014E-2</v>
      </c>
      <c r="DP67" s="206">
        <v>2.3052161214812759E-2</v>
      </c>
      <c r="DQ67" s="206">
        <v>1.021625953102606E-2</v>
      </c>
      <c r="DR67" s="206">
        <v>1.0243405973996615E-2</v>
      </c>
      <c r="DS67" s="206">
        <v>1.2099618104710818E-2</v>
      </c>
      <c r="DT67" s="206">
        <v>8.1493435043877814E-3</v>
      </c>
      <c r="DU67" s="206">
        <v>8.0460336507631267E-3</v>
      </c>
      <c r="DV67" s="206">
        <v>1.1700001208616124E-2</v>
      </c>
      <c r="DW67" s="206">
        <v>8.5364895551885353E-3</v>
      </c>
      <c r="DX67" s="206">
        <v>0</v>
      </c>
      <c r="DY67" s="206">
        <v>1.0573457465619541E-2</v>
      </c>
      <c r="DZ67" s="206">
        <v>0</v>
      </c>
      <c r="EA67" s="206">
        <v>0</v>
      </c>
      <c r="EB67" s="206">
        <v>0</v>
      </c>
      <c r="EC67" s="206">
        <v>1.477235467323452E-2</v>
      </c>
      <c r="ED67" s="206">
        <v>6.3619085509214243E-3</v>
      </c>
      <c r="EE67" s="206">
        <v>7.4516198611689543E-3</v>
      </c>
      <c r="EF67" s="206">
        <v>0</v>
      </c>
      <c r="EG67" s="206">
        <v>0</v>
      </c>
      <c r="EH67" s="206">
        <v>1.5404250652745822E-2</v>
      </c>
      <c r="EI67" s="206">
        <v>5.1462878328006813E-2</v>
      </c>
      <c r="EJ67" s="206">
        <v>4.966152510716354E-2</v>
      </c>
      <c r="EK67" s="206">
        <v>5.428616457228775E-2</v>
      </c>
      <c r="EL67" s="206">
        <v>4.9741889884163164E-2</v>
      </c>
      <c r="EM67" s="206">
        <v>0</v>
      </c>
      <c r="EN67" s="206">
        <v>0</v>
      </c>
      <c r="EO67" s="206">
        <v>0</v>
      </c>
      <c r="EP67" s="206">
        <v>0</v>
      </c>
      <c r="EQ67" s="206">
        <v>0</v>
      </c>
      <c r="ER67" s="206">
        <v>0</v>
      </c>
      <c r="ES67" s="206">
        <v>0</v>
      </c>
      <c r="ET67" s="206">
        <v>0</v>
      </c>
      <c r="EU67" s="206">
        <v>0</v>
      </c>
      <c r="EV67" s="206">
        <v>0</v>
      </c>
      <c r="EW67" s="206">
        <v>0</v>
      </c>
      <c r="EX67" s="206">
        <v>0</v>
      </c>
      <c r="EY67" s="206">
        <v>0</v>
      </c>
      <c r="EZ67" s="206">
        <v>0</v>
      </c>
      <c r="FA67" s="206">
        <v>0</v>
      </c>
      <c r="FB67" s="206">
        <v>0</v>
      </c>
      <c r="FC67" s="206">
        <v>0</v>
      </c>
      <c r="FD67" s="206">
        <v>0</v>
      </c>
      <c r="FE67" s="206">
        <v>0</v>
      </c>
      <c r="FF67" s="206">
        <v>0</v>
      </c>
      <c r="FG67" s="206">
        <v>0</v>
      </c>
      <c r="FH67" s="206">
        <v>0</v>
      </c>
      <c r="FI67" s="206">
        <v>0</v>
      </c>
      <c r="FJ67" s="206">
        <v>0</v>
      </c>
      <c r="FK67" s="206">
        <v>0</v>
      </c>
      <c r="FL67" s="206">
        <v>0</v>
      </c>
      <c r="FM67" s="206">
        <v>0</v>
      </c>
      <c r="FN67" s="206">
        <v>0</v>
      </c>
      <c r="FO67" s="206">
        <v>0</v>
      </c>
      <c r="FP67" s="206">
        <v>0</v>
      </c>
      <c r="FQ67" s="206">
        <v>0</v>
      </c>
      <c r="FR67" s="206">
        <v>0</v>
      </c>
      <c r="FS67" s="206">
        <v>0</v>
      </c>
      <c r="FT67" s="206">
        <v>0</v>
      </c>
      <c r="FU67" s="206">
        <v>0</v>
      </c>
      <c r="FV67" s="206">
        <v>0</v>
      </c>
      <c r="FW67" s="206">
        <v>0</v>
      </c>
      <c r="FX67" s="206">
        <v>0</v>
      </c>
    </row>
    <row r="68" spans="1:181" s="157" customFormat="1" x14ac:dyDescent="0.3">
      <c r="A68" s="154" t="s">
        <v>73</v>
      </c>
      <c r="B68" s="206">
        <v>0</v>
      </c>
      <c r="C68" s="206">
        <v>0</v>
      </c>
      <c r="D68" s="206">
        <v>0</v>
      </c>
      <c r="E68" s="206">
        <v>8.3514251265252356E-3</v>
      </c>
      <c r="F68" s="206">
        <v>0</v>
      </c>
      <c r="G68" s="206">
        <v>0</v>
      </c>
      <c r="H68" s="206">
        <v>1.4221776693346644E-2</v>
      </c>
      <c r="I68" s="206">
        <v>0</v>
      </c>
      <c r="J68" s="206">
        <v>8.3766700508784587E-3</v>
      </c>
      <c r="K68" s="206">
        <v>6.8404822504158158E-3</v>
      </c>
      <c r="L68" s="206">
        <v>0</v>
      </c>
      <c r="M68" s="206">
        <v>7.5023810174773891E-3</v>
      </c>
      <c r="N68" s="206">
        <v>1.0730307046331171E-2</v>
      </c>
      <c r="O68" s="206">
        <v>7.7791767778822669E-3</v>
      </c>
      <c r="P68" s="206">
        <v>6.3595835126496938E-3</v>
      </c>
      <c r="Q68" s="206">
        <v>8.8540117753016356E-3</v>
      </c>
      <c r="R68" s="206">
        <v>0</v>
      </c>
      <c r="S68" s="206">
        <v>1.1565175903277991E-2</v>
      </c>
      <c r="T68" s="206">
        <v>0</v>
      </c>
      <c r="U68" s="206">
        <v>1.2059729925138677E-2</v>
      </c>
      <c r="V68" s="206">
        <v>1.2018058463730791E-2</v>
      </c>
      <c r="W68" s="206">
        <v>2.4286280400442947E-2</v>
      </c>
      <c r="X68" s="206">
        <v>1.4711567756852669E-2</v>
      </c>
      <c r="Y68" s="206">
        <v>1.7758093434473224E-2</v>
      </c>
      <c r="Z68" s="206">
        <v>1.0040146245900661E-2</v>
      </c>
      <c r="AA68" s="206">
        <v>1.1375661544048012E-2</v>
      </c>
      <c r="AB68" s="206">
        <v>1.1578253542383834E-2</v>
      </c>
      <c r="AC68" s="206">
        <v>8.0326795728518901E-3</v>
      </c>
      <c r="AD68" s="206">
        <v>6.4797086451754511E-3</v>
      </c>
      <c r="AE68" s="206">
        <v>1.0297362224646792E-2</v>
      </c>
      <c r="AF68" s="206">
        <v>1.0626633666618176E-2</v>
      </c>
      <c r="AG68" s="206">
        <v>1.1138573554852132E-2</v>
      </c>
      <c r="AH68" s="206">
        <v>1.340104527447712E-2</v>
      </c>
      <c r="AI68" s="206">
        <v>9.7202693449691298E-3</v>
      </c>
      <c r="AJ68" s="206">
        <v>9.6714783495635351E-3</v>
      </c>
      <c r="AK68" s="206">
        <v>1.4724299061088712E-2</v>
      </c>
      <c r="AL68" s="206">
        <v>7.8781919821958053E-3</v>
      </c>
      <c r="AM68" s="206">
        <v>8.2903237327059606E-3</v>
      </c>
      <c r="AN68" s="206">
        <v>0</v>
      </c>
      <c r="AO68" s="206">
        <v>0</v>
      </c>
      <c r="AP68" s="206">
        <v>0</v>
      </c>
      <c r="AQ68" s="206">
        <v>1.1126499989091373E-2</v>
      </c>
      <c r="AR68" s="206">
        <v>8.8635140390662982E-3</v>
      </c>
      <c r="AS68" s="206">
        <v>0</v>
      </c>
      <c r="AT68" s="206">
        <v>0</v>
      </c>
      <c r="AU68" s="206">
        <v>8.9462530977800978E-3</v>
      </c>
      <c r="AV68" s="206">
        <v>1.4841322980033086E-2</v>
      </c>
      <c r="AW68" s="206">
        <v>1.5006945412157829E-2</v>
      </c>
      <c r="AX68" s="206">
        <v>1.2722347611529289E-2</v>
      </c>
      <c r="AY68" s="206">
        <v>1.3937145929210264E-2</v>
      </c>
      <c r="AZ68" s="206">
        <v>0</v>
      </c>
      <c r="BA68" s="206">
        <v>9.9889933831751251E-3</v>
      </c>
      <c r="BB68" s="206">
        <v>0</v>
      </c>
      <c r="BC68" s="206">
        <v>0</v>
      </c>
      <c r="BD68" s="206">
        <v>7.4925369267120788E-3</v>
      </c>
      <c r="BE68" s="206">
        <v>0</v>
      </c>
      <c r="BF68" s="206">
        <v>0</v>
      </c>
      <c r="BG68" s="206">
        <v>8.2226279529006695E-3</v>
      </c>
      <c r="BH68" s="206">
        <v>1.0824216228771744E-2</v>
      </c>
      <c r="BI68" s="206">
        <v>1.0456374995616703E-2</v>
      </c>
      <c r="BJ68" s="206">
        <v>8.0703800710380681E-3</v>
      </c>
      <c r="BK68" s="206">
        <v>9.1874364540492325E-3</v>
      </c>
      <c r="BL68" s="206">
        <v>9.3961891370694193E-3</v>
      </c>
      <c r="BM68" s="206">
        <v>1.068444829066593E-2</v>
      </c>
      <c r="BN68" s="206">
        <v>1.0579399839958769E-2</v>
      </c>
      <c r="BO68" s="206">
        <v>1.1703346326858681E-2</v>
      </c>
      <c r="BP68" s="206">
        <v>1.0078319829590402E-2</v>
      </c>
      <c r="BQ68" s="206">
        <v>1.0571879405504586E-2</v>
      </c>
      <c r="BR68" s="206">
        <v>8.0023198429485416E-3</v>
      </c>
      <c r="BS68" s="206">
        <v>6.607447827634786E-3</v>
      </c>
      <c r="BT68" s="206">
        <v>8.0559696402401747E-3</v>
      </c>
      <c r="BU68" s="206">
        <v>1.7957347986189816E-2</v>
      </c>
      <c r="BV68" s="206">
        <v>8.6458555614171307E-3</v>
      </c>
      <c r="BW68" s="206">
        <v>1.1992069444336669E-2</v>
      </c>
      <c r="BX68" s="206">
        <v>1.212037000783088E-2</v>
      </c>
      <c r="BY68" s="206">
        <v>1.5224946481244016E-2</v>
      </c>
      <c r="BZ68" s="206">
        <v>1.2634839876260717E-2</v>
      </c>
      <c r="CA68" s="206">
        <v>7.4213263389055675E-3</v>
      </c>
      <c r="CB68" s="206">
        <v>2.0466237926398661E-2</v>
      </c>
      <c r="CC68" s="206">
        <v>9.2455757505283277E-3</v>
      </c>
      <c r="CD68" s="206">
        <v>1.4105506525166903E-2</v>
      </c>
      <c r="CE68" s="206">
        <v>9.8265955780975564E-3</v>
      </c>
      <c r="CF68" s="206">
        <v>1.5706889162142759E-2</v>
      </c>
      <c r="CG68" s="206">
        <v>1.3922202378709924E-2</v>
      </c>
      <c r="CH68" s="206">
        <v>1.6432051656348159E-2</v>
      </c>
      <c r="CI68" s="206">
        <v>1.7918158770371603E-2</v>
      </c>
      <c r="CJ68" s="206">
        <v>0</v>
      </c>
      <c r="CK68" s="206">
        <v>6.4249818319433005E-3</v>
      </c>
      <c r="CL68" s="206">
        <v>0</v>
      </c>
      <c r="CM68" s="206">
        <v>8.2767050842131786E-3</v>
      </c>
      <c r="CN68" s="206">
        <v>0</v>
      </c>
      <c r="CO68" s="206">
        <v>9.4727585162633667E-3</v>
      </c>
      <c r="CP68" s="206">
        <v>0</v>
      </c>
      <c r="CQ68" s="206">
        <v>9.0859025477818753E-3</v>
      </c>
      <c r="CR68" s="206">
        <v>8.2006484550804556E-3</v>
      </c>
      <c r="CS68" s="206">
        <v>0</v>
      </c>
      <c r="CT68" s="206">
        <v>6.361587549856264E-3</v>
      </c>
      <c r="CU68" s="206">
        <v>6.7380652607308671E-3</v>
      </c>
      <c r="CV68" s="206">
        <v>0</v>
      </c>
      <c r="CW68" s="206">
        <v>8.6626768073485311E-3</v>
      </c>
      <c r="CX68" s="206">
        <v>7.710698351508216E-3</v>
      </c>
      <c r="CY68" s="206">
        <v>8.3945705724923977E-3</v>
      </c>
      <c r="CZ68" s="206">
        <v>7.3088994966863689E-3</v>
      </c>
      <c r="DA68" s="206">
        <v>0</v>
      </c>
      <c r="DB68" s="206">
        <v>0</v>
      </c>
      <c r="DC68" s="206">
        <v>1.1270075971078486E-2</v>
      </c>
      <c r="DD68" s="206">
        <v>9.4565682835597419E-3</v>
      </c>
      <c r="DE68" s="206">
        <v>7.1959047966111793E-3</v>
      </c>
      <c r="DF68" s="206">
        <v>1.2737504886044184E-2</v>
      </c>
      <c r="DG68" s="206">
        <v>0</v>
      </c>
      <c r="DH68" s="206">
        <v>0</v>
      </c>
      <c r="DI68" s="206">
        <v>0</v>
      </c>
      <c r="DJ68" s="206">
        <v>6.8544324057693345E-3</v>
      </c>
      <c r="DK68" s="206">
        <v>1.068214838182251E-2</v>
      </c>
      <c r="DL68" s="206">
        <v>0</v>
      </c>
      <c r="DM68" s="206">
        <v>6.8544324057693345E-3</v>
      </c>
      <c r="DN68" s="206">
        <v>1.068214838182251E-2</v>
      </c>
      <c r="DO68" s="206">
        <v>0</v>
      </c>
      <c r="DP68" s="206">
        <v>8.8444411198804126E-3</v>
      </c>
      <c r="DQ68" s="206">
        <v>0</v>
      </c>
      <c r="DR68" s="206">
        <v>0</v>
      </c>
      <c r="DS68" s="206">
        <v>8.6857610001013288E-3</v>
      </c>
      <c r="DT68" s="206">
        <v>6.0692220719768394E-3</v>
      </c>
      <c r="DU68" s="206">
        <v>0</v>
      </c>
      <c r="DV68" s="206">
        <v>6.4716118340285922E-3</v>
      </c>
      <c r="DW68" s="206">
        <v>7.2056191817796728E-3</v>
      </c>
      <c r="DX68" s="206">
        <v>7.8478987843423054E-3</v>
      </c>
      <c r="DY68" s="206">
        <v>7.6580621093471201E-3</v>
      </c>
      <c r="DZ68" s="206">
        <v>0</v>
      </c>
      <c r="EA68" s="206">
        <v>0</v>
      </c>
      <c r="EB68" s="206">
        <v>0</v>
      </c>
      <c r="EC68" s="206">
        <v>8.0500093446608922E-3</v>
      </c>
      <c r="ED68" s="206">
        <v>0</v>
      </c>
      <c r="EE68" s="206">
        <v>0</v>
      </c>
      <c r="EF68" s="206">
        <v>0</v>
      </c>
      <c r="EG68" s="206">
        <v>6.1765936114732984E-3</v>
      </c>
      <c r="EH68" s="206">
        <v>1.016532596977095E-2</v>
      </c>
      <c r="EI68" s="206">
        <v>1.1289441852452899E-2</v>
      </c>
      <c r="EJ68" s="206">
        <v>8.8186955122491958E-3</v>
      </c>
      <c r="EK68" s="206">
        <v>9.2740630077482473E-3</v>
      </c>
      <c r="EL68" s="206">
        <v>1.2071626737279245E-2</v>
      </c>
      <c r="EM68" s="206">
        <v>7.7697230781304345E-3</v>
      </c>
      <c r="EN68" s="206">
        <v>0</v>
      </c>
      <c r="EO68" s="206">
        <v>1.134407462713153E-2</v>
      </c>
      <c r="EP68" s="206">
        <v>8.7131377635783179E-3</v>
      </c>
      <c r="EQ68" s="206">
        <v>0</v>
      </c>
      <c r="ER68" s="206">
        <v>8.1629512973506249E-3</v>
      </c>
      <c r="ES68" s="206">
        <v>1.1228860275353568E-2</v>
      </c>
      <c r="ET68" s="206">
        <v>1.1869271410908556E-2</v>
      </c>
      <c r="EU68" s="206">
        <v>1.0018433686632008E-2</v>
      </c>
      <c r="EV68" s="206">
        <v>0</v>
      </c>
      <c r="EW68" s="206">
        <v>6.4404331842234045E-3</v>
      </c>
      <c r="EX68" s="206">
        <v>1.0635646348897925E-2</v>
      </c>
      <c r="EY68" s="206">
        <v>0</v>
      </c>
      <c r="EZ68" s="206">
        <v>1.1824243827296448E-2</v>
      </c>
      <c r="FA68" s="206">
        <v>1.1897126541798914E-2</v>
      </c>
      <c r="FB68" s="206">
        <v>1.6197733323300673E-2</v>
      </c>
      <c r="FC68" s="206">
        <v>1.9044708925695104E-2</v>
      </c>
      <c r="FD68" s="206">
        <v>8.4167403156772402E-3</v>
      </c>
      <c r="FE68" s="206">
        <v>1.2577234707275677E-2</v>
      </c>
      <c r="FF68" s="206">
        <v>1.3810644964658976E-2</v>
      </c>
      <c r="FG68" s="206">
        <v>0</v>
      </c>
      <c r="FH68" s="206">
        <v>0</v>
      </c>
      <c r="FI68" s="206">
        <v>0</v>
      </c>
      <c r="FJ68" s="206">
        <v>6.5700174224096828E-3</v>
      </c>
      <c r="FK68" s="206">
        <v>0</v>
      </c>
      <c r="FL68" s="206">
        <v>0</v>
      </c>
      <c r="FM68" s="206">
        <v>0</v>
      </c>
      <c r="FN68" s="206">
        <v>0</v>
      </c>
      <c r="FO68" s="206">
        <v>8.0267881350185848E-3</v>
      </c>
      <c r="FP68" s="206">
        <v>0</v>
      </c>
      <c r="FQ68" s="206">
        <v>0</v>
      </c>
      <c r="FR68" s="206">
        <v>0</v>
      </c>
      <c r="FS68" s="206">
        <v>0</v>
      </c>
      <c r="FT68" s="206">
        <v>0</v>
      </c>
      <c r="FU68" s="206">
        <v>0</v>
      </c>
      <c r="FV68" s="206">
        <v>0</v>
      </c>
      <c r="FW68" s="206">
        <v>0</v>
      </c>
      <c r="FX68" s="206">
        <v>0</v>
      </c>
    </row>
    <row r="69" spans="1:181" s="157" customFormat="1" x14ac:dyDescent="0.3">
      <c r="A69" s="154" t="s">
        <v>74</v>
      </c>
      <c r="B69" s="206">
        <v>0</v>
      </c>
      <c r="C69" s="206">
        <v>0</v>
      </c>
      <c r="D69" s="206">
        <v>0</v>
      </c>
      <c r="E69" s="206">
        <v>0</v>
      </c>
      <c r="F69" s="206">
        <v>8.9342425272277773E-3</v>
      </c>
      <c r="G69" s="206">
        <v>1.2688775071291217E-2</v>
      </c>
      <c r="H69" s="206">
        <v>2.6938368564909235E-2</v>
      </c>
      <c r="I69" s="206">
        <v>0</v>
      </c>
      <c r="J69" s="206">
        <v>0</v>
      </c>
      <c r="K69" s="206">
        <v>0</v>
      </c>
      <c r="L69" s="206">
        <v>0</v>
      </c>
      <c r="M69" s="206">
        <v>0</v>
      </c>
      <c r="N69" s="206">
        <v>0</v>
      </c>
      <c r="O69" s="206">
        <v>0</v>
      </c>
      <c r="P69" s="206">
        <v>7.9364563655054138E-3</v>
      </c>
      <c r="Q69" s="206">
        <v>0</v>
      </c>
      <c r="R69" s="206">
        <v>0</v>
      </c>
      <c r="S69" s="206">
        <v>0</v>
      </c>
      <c r="T69" s="206">
        <v>0</v>
      </c>
      <c r="U69" s="206">
        <v>3.6202664139868578E-2</v>
      </c>
      <c r="V69" s="206">
        <v>4.021284005769462E-2</v>
      </c>
      <c r="W69" s="206">
        <v>4.2264836453373027E-2</v>
      </c>
      <c r="X69" s="206">
        <v>0</v>
      </c>
      <c r="Y69" s="206">
        <v>4.7257410657685593E-2</v>
      </c>
      <c r="Z69" s="206">
        <v>5.2333832088889351E-2</v>
      </c>
      <c r="AA69" s="206">
        <v>2.8059846064568367E-2</v>
      </c>
      <c r="AB69" s="206">
        <v>3.5574698457689465E-2</v>
      </c>
      <c r="AC69" s="206">
        <v>0</v>
      </c>
      <c r="AD69" s="206">
        <v>3.8547667097134863E-2</v>
      </c>
      <c r="AE69" s="206">
        <v>4.0681531483519322E-2</v>
      </c>
      <c r="AF69" s="206">
        <v>3.7257333718369659E-2</v>
      </c>
      <c r="AG69" s="206">
        <v>3.2218416875972052E-2</v>
      </c>
      <c r="AH69" s="206">
        <v>0</v>
      </c>
      <c r="AI69" s="206">
        <v>3.2063805689329483E-2</v>
      </c>
      <c r="AJ69" s="206">
        <v>3.0165053159290387E-2</v>
      </c>
      <c r="AK69" s="206">
        <v>4.2680322654192124E-2</v>
      </c>
      <c r="AL69" s="206">
        <v>3.3193705909519006E-2</v>
      </c>
      <c r="AM69" s="206">
        <v>0</v>
      </c>
      <c r="AN69" s="206">
        <v>0</v>
      </c>
      <c r="AO69" s="206">
        <v>0</v>
      </c>
      <c r="AP69" s="206">
        <v>0</v>
      </c>
      <c r="AQ69" s="206">
        <v>1.5780397525502567E-2</v>
      </c>
      <c r="AR69" s="206">
        <v>0</v>
      </c>
      <c r="AS69" s="206">
        <v>0</v>
      </c>
      <c r="AT69" s="206">
        <v>0</v>
      </c>
      <c r="AU69" s="206">
        <v>0</v>
      </c>
      <c r="AV69" s="206">
        <v>0</v>
      </c>
      <c r="AW69" s="206">
        <v>0</v>
      </c>
      <c r="AX69" s="206">
        <v>0</v>
      </c>
      <c r="AY69" s="206">
        <v>0</v>
      </c>
      <c r="AZ69" s="206">
        <v>0</v>
      </c>
      <c r="BA69" s="206">
        <v>9.3259246917336332E-3</v>
      </c>
      <c r="BB69" s="206">
        <v>9.664452501903887E-3</v>
      </c>
      <c r="BC69" s="206">
        <v>1.5440071277422081E-2</v>
      </c>
      <c r="BD69" s="206">
        <v>0</v>
      </c>
      <c r="BE69" s="206">
        <v>0</v>
      </c>
      <c r="BF69" s="206">
        <v>0</v>
      </c>
      <c r="BG69" s="206">
        <v>0</v>
      </c>
      <c r="BH69" s="206">
        <v>2.8520048699675445E-2</v>
      </c>
      <c r="BI69" s="206">
        <v>2.7160976421873418E-2</v>
      </c>
      <c r="BJ69" s="206">
        <v>1.9097016244249941E-2</v>
      </c>
      <c r="BK69" s="206">
        <v>3.0266181022160669E-2</v>
      </c>
      <c r="BL69" s="206">
        <v>2.5984382440601191E-2</v>
      </c>
      <c r="BM69" s="206">
        <v>3.0212989302638455E-2</v>
      </c>
      <c r="BN69" s="206">
        <v>2.7045965987585713E-2</v>
      </c>
      <c r="BO69" s="206">
        <v>3.9165949189048914E-2</v>
      </c>
      <c r="BP69" s="206">
        <v>2.9243272945285111E-2</v>
      </c>
      <c r="BQ69" s="206">
        <v>2.4037915732641378E-2</v>
      </c>
      <c r="BR69" s="206">
        <v>2.2685845378210546E-2</v>
      </c>
      <c r="BS69" s="206">
        <v>0</v>
      </c>
      <c r="BT69" s="206">
        <v>6.5335806475292106E-3</v>
      </c>
      <c r="BU69" s="206">
        <v>5.3603037407804914E-2</v>
      </c>
      <c r="BV69" s="206">
        <v>3.2734030892913636E-2</v>
      </c>
      <c r="BW69" s="206">
        <v>2.7252384204283938E-2</v>
      </c>
      <c r="BX69" s="206">
        <v>4.2855987546540936E-2</v>
      </c>
      <c r="BY69" s="206">
        <v>3.8694586135783117E-2</v>
      </c>
      <c r="BZ69" s="206">
        <v>3.6867253402242214E-2</v>
      </c>
      <c r="CA69" s="206">
        <v>2.6841316004561529E-2</v>
      </c>
      <c r="CB69" s="206">
        <v>4.3636605548374577E-2</v>
      </c>
      <c r="CC69" s="206">
        <v>3.793173970743885E-2</v>
      </c>
      <c r="CD69" s="206">
        <v>4.0192185003270861E-2</v>
      </c>
      <c r="CE69" s="206">
        <v>2.7919766193306137E-2</v>
      </c>
      <c r="CF69" s="206">
        <v>2.4244906159080627E-2</v>
      </c>
      <c r="CG69" s="206">
        <v>0.11697543469949687</v>
      </c>
      <c r="CH69" s="206">
        <v>3.0445882714337163E-2</v>
      </c>
      <c r="CI69" s="206">
        <v>3.8257387869139389E-2</v>
      </c>
      <c r="CJ69" s="206">
        <v>0</v>
      </c>
      <c r="CK69" s="206">
        <v>0</v>
      </c>
      <c r="CL69" s="206">
        <v>0</v>
      </c>
      <c r="CM69" s="206">
        <v>7.4426687783040353E-3</v>
      </c>
      <c r="CN69" s="206">
        <v>0</v>
      </c>
      <c r="CO69" s="206">
        <v>2.2587688646502992E-2</v>
      </c>
      <c r="CP69" s="206">
        <v>0</v>
      </c>
      <c r="CQ69" s="206">
        <v>0</v>
      </c>
      <c r="CR69" s="206">
        <v>0</v>
      </c>
      <c r="CS69" s="206">
        <v>8.9805124942383182E-3</v>
      </c>
      <c r="CT69" s="206">
        <v>0</v>
      </c>
      <c r="CU69" s="206">
        <v>0</v>
      </c>
      <c r="CV69" s="206">
        <v>0</v>
      </c>
      <c r="CW69" s="206">
        <v>0</v>
      </c>
      <c r="CX69" s="206">
        <v>0</v>
      </c>
      <c r="CY69" s="206">
        <v>0</v>
      </c>
      <c r="CZ69" s="206">
        <v>0</v>
      </c>
      <c r="DA69" s="206">
        <v>0</v>
      </c>
      <c r="DB69" s="206">
        <v>0</v>
      </c>
      <c r="DC69" s="206">
        <v>1.2974482366168955E-2</v>
      </c>
      <c r="DD69" s="206">
        <v>0</v>
      </c>
      <c r="DE69" s="206">
        <v>0</v>
      </c>
      <c r="DF69" s="206">
        <v>1.6427786594909479E-2</v>
      </c>
      <c r="DG69" s="206">
        <v>0</v>
      </c>
      <c r="DH69" s="206">
        <v>0</v>
      </c>
      <c r="DI69" s="206">
        <v>0</v>
      </c>
      <c r="DJ69" s="206">
        <v>0</v>
      </c>
      <c r="DK69" s="206">
        <v>1.1156863185805875E-2</v>
      </c>
      <c r="DL69" s="206">
        <v>0</v>
      </c>
      <c r="DM69" s="206">
        <v>0</v>
      </c>
      <c r="DN69" s="206">
        <v>1.1156863185805875E-2</v>
      </c>
      <c r="DO69" s="206">
        <v>0</v>
      </c>
      <c r="DP69" s="206">
        <v>1.2826377183842448E-2</v>
      </c>
      <c r="DQ69" s="206">
        <v>0</v>
      </c>
      <c r="DR69" s="206">
        <v>0</v>
      </c>
      <c r="DS69" s="206">
        <v>0</v>
      </c>
      <c r="DT69" s="206">
        <v>0</v>
      </c>
      <c r="DU69" s="206">
        <v>0</v>
      </c>
      <c r="DV69" s="206">
        <v>0</v>
      </c>
      <c r="DW69" s="206">
        <v>0</v>
      </c>
      <c r="DX69" s="206">
        <v>0</v>
      </c>
      <c r="DY69" s="206">
        <v>0</v>
      </c>
      <c r="DZ69" s="206">
        <v>0</v>
      </c>
      <c r="EA69" s="206">
        <v>0</v>
      </c>
      <c r="EB69" s="206">
        <v>0</v>
      </c>
      <c r="EC69" s="206">
        <v>0</v>
      </c>
      <c r="ED69" s="206">
        <v>0</v>
      </c>
      <c r="EE69" s="206">
        <v>0</v>
      </c>
      <c r="EF69" s="206">
        <v>0</v>
      </c>
      <c r="EG69" s="206">
        <v>0</v>
      </c>
      <c r="EH69" s="206">
        <v>9.4668902517013685E-3</v>
      </c>
      <c r="EI69" s="206">
        <v>2.7802983443449711E-2</v>
      </c>
      <c r="EJ69" s="206">
        <v>3.0934867967203711E-2</v>
      </c>
      <c r="EK69" s="206">
        <v>3.1782851889420843E-2</v>
      </c>
      <c r="EL69" s="206">
        <v>2.8944588185375583E-2</v>
      </c>
      <c r="EM69" s="206">
        <v>2.1080005578221508E-2</v>
      </c>
      <c r="EN69" s="206">
        <v>2.3571518477805132E-2</v>
      </c>
      <c r="EO69" s="206">
        <v>3.2697292305563057E-2</v>
      </c>
      <c r="EP69" s="206">
        <v>2.8465170973357178E-2</v>
      </c>
      <c r="EQ69" s="206">
        <v>2.6223373636244905E-2</v>
      </c>
      <c r="ER69" s="206">
        <v>2.5996965630964337E-2</v>
      </c>
      <c r="ES69" s="206">
        <v>2.6893948700054293E-2</v>
      </c>
      <c r="ET69" s="206">
        <v>2.8540968454101527E-2</v>
      </c>
      <c r="EU69" s="206">
        <v>2.0191898484150213E-2</v>
      </c>
      <c r="EV69" s="206">
        <v>2.4687904475630258E-2</v>
      </c>
      <c r="EW69" s="206">
        <v>1.8762982792735097E-2</v>
      </c>
      <c r="EX69" s="206">
        <v>2.6451626520947388E-2</v>
      </c>
      <c r="EY69" s="206">
        <v>2.9455244242107083E-2</v>
      </c>
      <c r="EZ69" s="206">
        <v>2.8490219723028787E-2</v>
      </c>
      <c r="FA69" s="206">
        <v>2.9145367271769831E-2</v>
      </c>
      <c r="FB69" s="206">
        <v>4.301654957853418E-2</v>
      </c>
      <c r="FC69" s="206">
        <v>3.7565207859348325E-2</v>
      </c>
      <c r="FD69" s="206">
        <v>2.253433732985503E-2</v>
      </c>
      <c r="FE69" s="206">
        <v>3.2050324189790376E-2</v>
      </c>
      <c r="FF69" s="206">
        <v>4.149061100074293E-2</v>
      </c>
      <c r="FG69" s="206">
        <v>2.4339592009552748E-2</v>
      </c>
      <c r="FH69" s="206">
        <v>0</v>
      </c>
      <c r="FI69" s="206">
        <v>0</v>
      </c>
      <c r="FJ69" s="206">
        <v>0</v>
      </c>
      <c r="FK69" s="206">
        <v>0</v>
      </c>
      <c r="FL69" s="206">
        <v>0</v>
      </c>
      <c r="FM69" s="206">
        <v>0</v>
      </c>
      <c r="FN69" s="206">
        <v>0</v>
      </c>
      <c r="FO69" s="206">
        <v>0</v>
      </c>
      <c r="FP69" s="206">
        <v>0</v>
      </c>
      <c r="FQ69" s="206">
        <v>0</v>
      </c>
      <c r="FR69" s="206">
        <v>0</v>
      </c>
      <c r="FS69" s="206">
        <v>0</v>
      </c>
      <c r="FT69" s="206">
        <v>0</v>
      </c>
      <c r="FU69" s="206">
        <v>0</v>
      </c>
      <c r="FV69" s="206">
        <v>0</v>
      </c>
      <c r="FW69" s="206">
        <v>0</v>
      </c>
      <c r="FX69" s="206">
        <v>0</v>
      </c>
    </row>
    <row r="70" spans="1:181" s="157" customFormat="1" x14ac:dyDescent="0.3">
      <c r="A70" s="154" t="s">
        <v>75</v>
      </c>
      <c r="B70" s="206">
        <v>2.0513645863941377E-2</v>
      </c>
      <c r="C70" s="206">
        <v>0</v>
      </c>
      <c r="D70" s="206">
        <v>0</v>
      </c>
      <c r="E70" s="206">
        <v>0</v>
      </c>
      <c r="F70" s="206">
        <v>0</v>
      </c>
      <c r="G70" s="206">
        <v>0</v>
      </c>
      <c r="H70" s="206">
        <v>7.8452886466640545E-3</v>
      </c>
      <c r="I70" s="206">
        <v>4.9749078175853438E-3</v>
      </c>
      <c r="J70" s="206">
        <v>5.9629984096468119E-3</v>
      </c>
      <c r="K70" s="206">
        <v>5.0734183565943492E-3</v>
      </c>
      <c r="L70" s="206">
        <v>5.464730902825848E-3</v>
      </c>
      <c r="M70" s="206">
        <v>1.1101525186613656E-2</v>
      </c>
      <c r="N70" s="206">
        <v>5.3796536106634554E-3</v>
      </c>
      <c r="O70" s="206">
        <v>8.8672236891585224E-3</v>
      </c>
      <c r="P70" s="206">
        <v>4.3474719053275494E-3</v>
      </c>
      <c r="Q70" s="206">
        <v>7.1458994006540544E-2</v>
      </c>
      <c r="R70" s="206">
        <v>1.6100655658457409E-2</v>
      </c>
      <c r="S70" s="206">
        <v>8.414677463828589E-3</v>
      </c>
      <c r="T70" s="206">
        <v>0</v>
      </c>
      <c r="U70" s="206">
        <v>4.248194781632084E-3</v>
      </c>
      <c r="V70" s="206">
        <v>7.9166739364784668E-3</v>
      </c>
      <c r="W70" s="206">
        <v>0</v>
      </c>
      <c r="X70" s="206">
        <v>3.8892883603310023E-3</v>
      </c>
      <c r="Y70" s="206">
        <v>5.8877000654157441E-3</v>
      </c>
      <c r="Z70" s="206">
        <v>4.8790648974171291E-3</v>
      </c>
      <c r="AA70" s="206">
        <v>0</v>
      </c>
      <c r="AB70" s="206">
        <v>7.7650051067369502E-3</v>
      </c>
      <c r="AC70" s="206">
        <v>0</v>
      </c>
      <c r="AD70" s="206">
        <v>6.2849020064564909E-3</v>
      </c>
      <c r="AE70" s="206">
        <v>6.0485749090227687E-3</v>
      </c>
      <c r="AF70" s="206">
        <v>8.1650219537298396E-3</v>
      </c>
      <c r="AG70" s="206">
        <v>6.2259897478091535E-3</v>
      </c>
      <c r="AH70" s="206">
        <v>0</v>
      </c>
      <c r="AI70" s="206">
        <v>4.4765763407912029E-3</v>
      </c>
      <c r="AJ70" s="206">
        <v>5.0088018271021231E-3</v>
      </c>
      <c r="AK70" s="206">
        <v>0</v>
      </c>
      <c r="AL70" s="206">
        <v>5.3309822639538897E-3</v>
      </c>
      <c r="AM70" s="206">
        <v>4.5013480696126104E-3</v>
      </c>
      <c r="AN70" s="206">
        <v>0</v>
      </c>
      <c r="AO70" s="206">
        <v>0</v>
      </c>
      <c r="AP70" s="206">
        <v>1.5466601598953765E-2</v>
      </c>
      <c r="AQ70" s="206">
        <v>1.7252429275739802E-2</v>
      </c>
      <c r="AR70" s="206">
        <v>0</v>
      </c>
      <c r="AS70" s="206">
        <v>0</v>
      </c>
      <c r="AT70" s="206">
        <v>0</v>
      </c>
      <c r="AU70" s="206">
        <v>0</v>
      </c>
      <c r="AV70" s="206">
        <v>0</v>
      </c>
      <c r="AW70" s="206">
        <v>0</v>
      </c>
      <c r="AX70" s="206">
        <v>0</v>
      </c>
      <c r="AY70" s="206">
        <v>0</v>
      </c>
      <c r="AZ70" s="206">
        <v>6.4118337322602893E-3</v>
      </c>
      <c r="BA70" s="206">
        <v>2.1134381577290483E-2</v>
      </c>
      <c r="BB70" s="206">
        <v>1.8379764811423453E-2</v>
      </c>
      <c r="BC70" s="206">
        <v>1.6976494583299175E-2</v>
      </c>
      <c r="BD70" s="206">
        <v>9.1868314026184918E-3</v>
      </c>
      <c r="BE70" s="206">
        <v>7.4984883736280115E-3</v>
      </c>
      <c r="BF70" s="206">
        <v>9.9445906888301315E-3</v>
      </c>
      <c r="BG70" s="206">
        <v>8.7616067604387188E-3</v>
      </c>
      <c r="BH70" s="206">
        <v>7.1108942733142206E-3</v>
      </c>
      <c r="BI70" s="206">
        <v>5.082012328350761E-3</v>
      </c>
      <c r="BJ70" s="206">
        <v>5.7842891231742067E-3</v>
      </c>
      <c r="BK70" s="206">
        <v>9.2876447893814711E-3</v>
      </c>
      <c r="BL70" s="206">
        <v>1.0942684827401135E-2</v>
      </c>
      <c r="BM70" s="206">
        <v>1.7675074648816926E-2</v>
      </c>
      <c r="BN70" s="206">
        <v>7.5377811891119261E-3</v>
      </c>
      <c r="BO70" s="206">
        <v>1.6950521290970494E-2</v>
      </c>
      <c r="BP70" s="206">
        <v>2.0935417420989387E-2</v>
      </c>
      <c r="BQ70" s="206">
        <v>7.9423655244885202E-3</v>
      </c>
      <c r="BR70" s="206">
        <v>4.7761590750255442E-3</v>
      </c>
      <c r="BS70" s="206">
        <v>0</v>
      </c>
      <c r="BT70" s="206">
        <v>1.6353840336003622E-2</v>
      </c>
      <c r="BU70" s="206">
        <v>0.19073855417754554</v>
      </c>
      <c r="BV70" s="206">
        <v>7.0820000820262579E-3</v>
      </c>
      <c r="BW70" s="206">
        <v>8.0838788587013471E-3</v>
      </c>
      <c r="BX70" s="206">
        <v>2.0953667284337122E-2</v>
      </c>
      <c r="BY70" s="206">
        <v>1.1675236779461912E-2</v>
      </c>
      <c r="BZ70" s="206">
        <v>5.6355150497091975E-3</v>
      </c>
      <c r="CA70" s="206">
        <v>9.7026660182542093E-3</v>
      </c>
      <c r="CB70" s="206">
        <v>9.2435433713148121E-3</v>
      </c>
      <c r="CC70" s="206">
        <v>1.7462224702617723E-2</v>
      </c>
      <c r="CD70" s="206">
        <v>6.8768985525409342E-3</v>
      </c>
      <c r="CE70" s="206">
        <v>9.8371815371563805E-3</v>
      </c>
      <c r="CF70" s="206">
        <v>0.10550293153709804</v>
      </c>
      <c r="CG70" s="206">
        <v>3.2784715280677924E-2</v>
      </c>
      <c r="CH70" s="206">
        <v>1.0986400383652201E-2</v>
      </c>
      <c r="CI70" s="206">
        <v>5.1843235357382236E-2</v>
      </c>
      <c r="CJ70" s="206">
        <v>1.0582509219850983E-2</v>
      </c>
      <c r="CK70" s="206">
        <v>8.4088419436196896E-3</v>
      </c>
      <c r="CL70" s="206">
        <v>6.6070832154603472E-3</v>
      </c>
      <c r="CM70" s="206">
        <v>6.9718646375281261E-3</v>
      </c>
      <c r="CN70" s="206">
        <v>1.1842489892738887E-2</v>
      </c>
      <c r="CO70" s="206">
        <v>0.14946722457750061</v>
      </c>
      <c r="CP70" s="206">
        <v>0</v>
      </c>
      <c r="CQ70" s="206">
        <v>6.0238217312140368E-3</v>
      </c>
      <c r="CR70" s="206">
        <v>1.233277114464881E-2</v>
      </c>
      <c r="CS70" s="206">
        <v>1.0788540859029692E-2</v>
      </c>
      <c r="CT70" s="206">
        <v>8.0341784837268324E-3</v>
      </c>
      <c r="CU70" s="206">
        <v>6.7231991350779653E-3</v>
      </c>
      <c r="CV70" s="206">
        <v>6.3663721284577257E-3</v>
      </c>
      <c r="CW70" s="206">
        <v>9.6689808016936947E-3</v>
      </c>
      <c r="CX70" s="206">
        <v>1.5059565328026402E-2</v>
      </c>
      <c r="CY70" s="206">
        <v>1.7098076775612123E-2</v>
      </c>
      <c r="CZ70" s="206">
        <v>2.0532863540888246E-2</v>
      </c>
      <c r="DA70" s="206">
        <v>9.3473859749293401E-3</v>
      </c>
      <c r="DB70" s="206">
        <v>4.3581780072380486E-3</v>
      </c>
      <c r="DC70" s="206">
        <v>1.9524441783735656E-2</v>
      </c>
      <c r="DD70" s="206">
        <v>9.2006093465769462E-3</v>
      </c>
      <c r="DE70" s="206">
        <v>5.2549388330997817E-3</v>
      </c>
      <c r="DF70" s="206">
        <v>4.5889879001172813E-2</v>
      </c>
      <c r="DG70" s="206">
        <v>0</v>
      </c>
      <c r="DH70" s="206">
        <v>4.0203697622194882E-3</v>
      </c>
      <c r="DI70" s="206">
        <v>8.5017944171622041E-3</v>
      </c>
      <c r="DJ70" s="206">
        <v>8.6375971659030156E-3</v>
      </c>
      <c r="DK70" s="206">
        <v>3.16816329721454E-2</v>
      </c>
      <c r="DL70" s="206">
        <v>8.5017944171622041E-3</v>
      </c>
      <c r="DM70" s="206">
        <v>8.6375971659030156E-3</v>
      </c>
      <c r="DN70" s="206">
        <v>3.16816329721454E-2</v>
      </c>
      <c r="DO70" s="206">
        <v>6.1022830455645383E-3</v>
      </c>
      <c r="DP70" s="206">
        <v>1.8472273906520918E-2</v>
      </c>
      <c r="DQ70" s="206">
        <v>0</v>
      </c>
      <c r="DR70" s="206">
        <v>0</v>
      </c>
      <c r="DS70" s="206">
        <v>0</v>
      </c>
      <c r="DT70" s="206">
        <v>0</v>
      </c>
      <c r="DU70" s="206">
        <v>0</v>
      </c>
      <c r="DV70" s="206">
        <v>0</v>
      </c>
      <c r="DW70" s="206">
        <v>0</v>
      </c>
      <c r="DX70" s="206">
        <v>0</v>
      </c>
      <c r="DY70" s="206">
        <v>3.6241494533814597E-3</v>
      </c>
      <c r="DZ70" s="206">
        <v>0</v>
      </c>
      <c r="EA70" s="206">
        <v>0</v>
      </c>
      <c r="EB70" s="206">
        <v>0</v>
      </c>
      <c r="EC70" s="206">
        <v>3.7753122469267215E-3</v>
      </c>
      <c r="ED70" s="206">
        <v>3.8348526082311704E-3</v>
      </c>
      <c r="EE70" s="206">
        <v>8.7176243795506567E-3</v>
      </c>
      <c r="EF70" s="206">
        <v>5.7067949049775871E-3</v>
      </c>
      <c r="EG70" s="206">
        <v>4.749904805405933E-3</v>
      </c>
      <c r="EH70" s="206">
        <v>0</v>
      </c>
      <c r="EI70" s="206">
        <v>5.9512554209926348E-3</v>
      </c>
      <c r="EJ70" s="206">
        <v>4.7365406287238681E-3</v>
      </c>
      <c r="EK70" s="206">
        <v>4.0082446021198854E-3</v>
      </c>
      <c r="EL70" s="206">
        <v>0</v>
      </c>
      <c r="EM70" s="206">
        <v>0</v>
      </c>
      <c r="EN70" s="206">
        <v>0</v>
      </c>
      <c r="EO70" s="206">
        <v>0</v>
      </c>
      <c r="EP70" s="206">
        <v>0</v>
      </c>
      <c r="EQ70" s="206">
        <v>0</v>
      </c>
      <c r="ER70" s="206">
        <v>0</v>
      </c>
      <c r="ES70" s="206">
        <v>0</v>
      </c>
      <c r="ET70" s="206">
        <v>0</v>
      </c>
      <c r="EU70" s="206">
        <v>0</v>
      </c>
      <c r="EV70" s="206">
        <v>0</v>
      </c>
      <c r="EW70" s="206">
        <v>0</v>
      </c>
      <c r="EX70" s="206">
        <v>0</v>
      </c>
      <c r="EY70" s="206">
        <v>0</v>
      </c>
      <c r="EZ70" s="206">
        <v>0</v>
      </c>
      <c r="FA70" s="206">
        <v>0</v>
      </c>
      <c r="FB70" s="206">
        <v>0</v>
      </c>
      <c r="FC70" s="206">
        <v>0</v>
      </c>
      <c r="FD70" s="206">
        <v>0</v>
      </c>
      <c r="FE70" s="206">
        <v>0</v>
      </c>
      <c r="FF70" s="206">
        <v>0</v>
      </c>
      <c r="FG70" s="206">
        <v>0</v>
      </c>
      <c r="FH70" s="206">
        <v>0</v>
      </c>
      <c r="FI70" s="206">
        <v>0</v>
      </c>
      <c r="FJ70" s="206">
        <v>0</v>
      </c>
      <c r="FK70" s="206">
        <v>0</v>
      </c>
      <c r="FL70" s="206">
        <v>0</v>
      </c>
      <c r="FM70" s="206">
        <v>0</v>
      </c>
      <c r="FN70" s="206">
        <v>0</v>
      </c>
      <c r="FO70" s="206">
        <v>0</v>
      </c>
      <c r="FP70" s="206">
        <v>0</v>
      </c>
      <c r="FQ70" s="206">
        <v>0</v>
      </c>
      <c r="FR70" s="206">
        <v>0</v>
      </c>
      <c r="FS70" s="206">
        <v>0</v>
      </c>
      <c r="FT70" s="206">
        <v>0</v>
      </c>
      <c r="FU70" s="206">
        <v>0</v>
      </c>
      <c r="FV70" s="206">
        <v>0</v>
      </c>
      <c r="FW70" s="206">
        <v>0</v>
      </c>
      <c r="FX70" s="206">
        <v>0</v>
      </c>
    </row>
    <row r="71" spans="1:181" s="157" customFormat="1" x14ac:dyDescent="0.3">
      <c r="A71" s="154" t="s">
        <v>251</v>
      </c>
      <c r="B71" s="206">
        <v>0</v>
      </c>
      <c r="C71" s="206">
        <v>2.1312274392308539E-2</v>
      </c>
      <c r="D71" s="206">
        <v>2.1660887599325804E-2</v>
      </c>
      <c r="E71" s="206">
        <v>0</v>
      </c>
      <c r="F71" s="206">
        <v>0</v>
      </c>
      <c r="G71" s="206">
        <v>0</v>
      </c>
      <c r="H71" s="206">
        <v>1.7645564887735932E-2</v>
      </c>
      <c r="I71" s="206">
        <v>0.11486160747180046</v>
      </c>
      <c r="J71" s="206">
        <v>0.13783439735774461</v>
      </c>
      <c r="K71" s="206">
        <v>0.13085265707670887</v>
      </c>
      <c r="L71" s="206">
        <v>0.17523162567091913</v>
      </c>
      <c r="M71" s="206">
        <v>0.12831674992058939</v>
      </c>
      <c r="N71" s="206">
        <v>0.14163436557320674</v>
      </c>
      <c r="O71" s="206">
        <v>0.12567902195542138</v>
      </c>
      <c r="P71" s="206">
        <v>0.11046459701099935</v>
      </c>
      <c r="Q71" s="206">
        <v>0.10946556703409181</v>
      </c>
      <c r="R71" s="206">
        <v>0</v>
      </c>
      <c r="S71" s="206">
        <v>0.11204831893087784</v>
      </c>
      <c r="T71" s="206">
        <v>0</v>
      </c>
      <c r="U71" s="206">
        <v>6.3314630946807962E-2</v>
      </c>
      <c r="V71" s="206">
        <v>0.10992222409942229</v>
      </c>
      <c r="W71" s="206">
        <v>0.11963722661639897</v>
      </c>
      <c r="X71" s="206">
        <v>0.1147387161966604</v>
      </c>
      <c r="Y71" s="206">
        <v>0.11674792978299618</v>
      </c>
      <c r="Z71" s="206">
        <v>9.876756371446406E-2</v>
      </c>
      <c r="AA71" s="206">
        <v>0.10399170478365935</v>
      </c>
      <c r="AB71" s="206">
        <v>9.3004923088925939E-2</v>
      </c>
      <c r="AC71" s="206">
        <v>8.8769012822292964E-2</v>
      </c>
      <c r="AD71" s="206">
        <v>8.1041487705100321E-2</v>
      </c>
      <c r="AE71" s="206">
        <v>8.8868586058968135E-2</v>
      </c>
      <c r="AF71" s="206">
        <v>8.4718590518985795E-2</v>
      </c>
      <c r="AG71" s="206">
        <v>8.5761693496309049E-2</v>
      </c>
      <c r="AH71" s="206">
        <v>9.6395673919714736E-2</v>
      </c>
      <c r="AI71" s="206">
        <v>9.8505707545212637E-2</v>
      </c>
      <c r="AJ71" s="206">
        <v>0.11054380641424097</v>
      </c>
      <c r="AK71" s="206">
        <v>1.3605462010373779E-2</v>
      </c>
      <c r="AL71" s="206">
        <v>0.10649785381298482</v>
      </c>
      <c r="AM71" s="206">
        <v>0.10818782863516953</v>
      </c>
      <c r="AN71" s="206">
        <v>0</v>
      </c>
      <c r="AO71" s="206">
        <v>0</v>
      </c>
      <c r="AP71" s="206">
        <v>2.8016670047624186E-3</v>
      </c>
      <c r="AQ71" s="206">
        <v>0.20518273693982814</v>
      </c>
      <c r="AR71" s="206">
        <v>0.32037945294314285</v>
      </c>
      <c r="AS71" s="206">
        <v>0.27094855538429047</v>
      </c>
      <c r="AT71" s="206">
        <v>0.1983490960651931</v>
      </c>
      <c r="AU71" s="206">
        <v>0.30838144045237903</v>
      </c>
      <c r="AV71" s="206">
        <v>0.21613621922668724</v>
      </c>
      <c r="AW71" s="206">
        <v>0.16716040659144646</v>
      </c>
      <c r="AX71" s="206">
        <v>0.19762923878775365</v>
      </c>
      <c r="AY71" s="206">
        <v>0.19414689276009153</v>
      </c>
      <c r="AZ71" s="206">
        <v>0.275704546902451</v>
      </c>
      <c r="BA71" s="206">
        <v>0.26785689876262236</v>
      </c>
      <c r="BB71" s="206">
        <v>0.21121310788022299</v>
      </c>
      <c r="BC71" s="206">
        <v>0.24941291947498898</v>
      </c>
      <c r="BD71" s="206">
        <v>0.16195410890276848</v>
      </c>
      <c r="BE71" s="206">
        <v>0.20294985700852178</v>
      </c>
      <c r="BF71" s="206">
        <v>0.15504667755613066</v>
      </c>
      <c r="BG71" s="206">
        <v>0.2350803262996235</v>
      </c>
      <c r="BH71" s="206">
        <v>0.16290318582887162</v>
      </c>
      <c r="BI71" s="206">
        <v>0.10728463142408687</v>
      </c>
      <c r="BJ71" s="206">
        <v>0.11184783121546235</v>
      </c>
      <c r="BK71" s="206">
        <v>0.17895531355051048</v>
      </c>
      <c r="BL71" s="206">
        <v>0.19034779412965186</v>
      </c>
      <c r="BM71" s="206">
        <v>0.21102965307921684</v>
      </c>
      <c r="BN71" s="206">
        <v>0.21735767047811821</v>
      </c>
      <c r="BO71" s="206">
        <v>0.27202017993972827</v>
      </c>
      <c r="BP71" s="206">
        <v>0.24591320584618045</v>
      </c>
      <c r="BQ71" s="206">
        <v>0.13790821466481118</v>
      </c>
      <c r="BR71" s="206">
        <v>9.4587713072427568E-2</v>
      </c>
      <c r="BS71" s="206">
        <v>4.886979870439353E-3</v>
      </c>
      <c r="BT71" s="206">
        <v>5.2324834812149355E-3</v>
      </c>
      <c r="BU71" s="206">
        <v>0.20663238640718734</v>
      </c>
      <c r="BV71" s="206">
        <v>9.8253364093755555E-2</v>
      </c>
      <c r="BW71" s="206">
        <v>0.1184595946802367</v>
      </c>
      <c r="BX71" s="206">
        <v>0.13224080638998292</v>
      </c>
      <c r="BY71" s="206">
        <v>0.10772724848595598</v>
      </c>
      <c r="BZ71" s="206">
        <v>0.12980685583461221</v>
      </c>
      <c r="CA71" s="206">
        <v>0.1163530889899712</v>
      </c>
      <c r="CB71" s="206">
        <v>0.12442392937030425</v>
      </c>
      <c r="CC71" s="206">
        <v>0.11535521715766288</v>
      </c>
      <c r="CD71" s="206">
        <v>0.11997462415409343</v>
      </c>
      <c r="CE71" s="206">
        <v>9.6106231072746559E-2</v>
      </c>
      <c r="CF71" s="206">
        <v>0.15135902763492862</v>
      </c>
      <c r="CG71" s="206">
        <v>0.24258198774622611</v>
      </c>
      <c r="CH71" s="206">
        <v>0.10564166202478499</v>
      </c>
      <c r="CI71" s="206">
        <v>0.17973646188144488</v>
      </c>
      <c r="CJ71" s="206">
        <v>0.18752272233660822</v>
      </c>
      <c r="CK71" s="206">
        <v>0.18375732899360767</v>
      </c>
      <c r="CL71" s="206">
        <v>0.17860541068828478</v>
      </c>
      <c r="CM71" s="206">
        <v>0.16406299566795918</v>
      </c>
      <c r="CN71" s="206">
        <v>0.10368161566995319</v>
      </c>
      <c r="CO71" s="206">
        <v>0.35634716464464922</v>
      </c>
      <c r="CP71" s="206">
        <v>0.1780095070606543</v>
      </c>
      <c r="CQ71" s="206">
        <v>0.1954995794778206</v>
      </c>
      <c r="CR71" s="206">
        <v>0.19652172124161962</v>
      </c>
      <c r="CS71" s="206">
        <v>0.12553710362625356</v>
      </c>
      <c r="CT71" s="206">
        <v>0.18554556079888598</v>
      </c>
      <c r="CU71" s="206">
        <v>0.13141606267388001</v>
      </c>
      <c r="CV71" s="206">
        <v>0.17167055216913846</v>
      </c>
      <c r="CW71" s="206">
        <v>0.12730410038688841</v>
      </c>
      <c r="CX71" s="206">
        <v>0.14746512991463132</v>
      </c>
      <c r="CY71" s="206">
        <v>0.23947127053405032</v>
      </c>
      <c r="CZ71" s="206">
        <v>0.15054786570199502</v>
      </c>
      <c r="DA71" s="206">
        <v>0.18070762656359451</v>
      </c>
      <c r="DB71" s="206">
        <v>9.3510665910830224E-2</v>
      </c>
      <c r="DC71" s="206">
        <v>0.17155905149942846</v>
      </c>
      <c r="DD71" s="206">
        <v>0.10817355839088658</v>
      </c>
      <c r="DE71" s="206">
        <v>9.5189551800030192E-2</v>
      </c>
      <c r="DF71" s="206">
        <v>0.15176568068157012</v>
      </c>
      <c r="DG71" s="206">
        <v>0</v>
      </c>
      <c r="DH71" s="206">
        <v>0</v>
      </c>
      <c r="DI71" s="206">
        <v>0</v>
      </c>
      <c r="DJ71" s="206">
        <v>9.5826686487698834E-2</v>
      </c>
      <c r="DK71" s="206">
        <v>0.19159920333279679</v>
      </c>
      <c r="DL71" s="206">
        <v>0</v>
      </c>
      <c r="DM71" s="206">
        <v>9.5826686487698834E-2</v>
      </c>
      <c r="DN71" s="206">
        <v>0.19159920333279679</v>
      </c>
      <c r="DO71" s="206">
        <v>9.5786882894358785E-2</v>
      </c>
      <c r="DP71" s="206">
        <v>0.18706851958541601</v>
      </c>
      <c r="DQ71" s="206">
        <v>3.8335986845546254E-2</v>
      </c>
      <c r="DR71" s="206">
        <v>3.7485664152234706E-2</v>
      </c>
      <c r="DS71" s="206">
        <v>3.7657301035250654E-2</v>
      </c>
      <c r="DT71" s="206">
        <v>3.4100138488087767E-2</v>
      </c>
      <c r="DU71" s="206">
        <v>3.8339058982663494E-2</v>
      </c>
      <c r="DV71" s="206">
        <v>4.0348711680712891E-2</v>
      </c>
      <c r="DW71" s="206">
        <v>3.9335851356118313E-2</v>
      </c>
      <c r="DX71" s="206">
        <v>5.5671197696135946E-2</v>
      </c>
      <c r="DY71" s="206">
        <v>5.3300686685720119E-2</v>
      </c>
      <c r="DZ71" s="206">
        <v>5.8875217157681008E-3</v>
      </c>
      <c r="EA71" s="206">
        <v>0</v>
      </c>
      <c r="EB71" s="206">
        <v>5.7050576012164816E-2</v>
      </c>
      <c r="EC71" s="206">
        <v>5.3502886522369189E-2</v>
      </c>
      <c r="ED71" s="206">
        <v>5.3933517407197741E-2</v>
      </c>
      <c r="EE71" s="206">
        <v>2.0200946591479117E-2</v>
      </c>
      <c r="EF71" s="206">
        <v>6.6529105909918285E-2</v>
      </c>
      <c r="EG71" s="206">
        <v>6.1847401887937706E-2</v>
      </c>
      <c r="EH71" s="206">
        <v>0</v>
      </c>
      <c r="EI71" s="206">
        <v>1.0874025713968505E-2</v>
      </c>
      <c r="EJ71" s="206">
        <v>1.0948326470963209E-2</v>
      </c>
      <c r="EK71" s="206">
        <v>1.2309808648047335E-2</v>
      </c>
      <c r="EL71" s="206">
        <v>2.1194874191368382E-2</v>
      </c>
      <c r="EM71" s="206">
        <v>0.18992616593730938</v>
      </c>
      <c r="EN71" s="206">
        <v>0.16924484551660574</v>
      </c>
      <c r="EO71" s="206">
        <v>0.25330648618174345</v>
      </c>
      <c r="EP71" s="206">
        <v>0.1949591141631449</v>
      </c>
      <c r="EQ71" s="206">
        <v>0.23998608160311316</v>
      </c>
      <c r="ER71" s="206">
        <v>0.25521754675433367</v>
      </c>
      <c r="ES71" s="206">
        <v>0.18617661681110784</v>
      </c>
      <c r="ET71" s="206">
        <v>0.19941875194015235</v>
      </c>
      <c r="EU71" s="206">
        <v>0.18645982533317287</v>
      </c>
      <c r="EV71" s="206">
        <v>0.19843452060569364</v>
      </c>
      <c r="EW71" s="206">
        <v>0.16924393422108233</v>
      </c>
      <c r="EX71" s="206">
        <v>0.20370731043497858</v>
      </c>
      <c r="EY71" s="206">
        <v>0.19038367834518755</v>
      </c>
      <c r="EZ71" s="206">
        <v>0.18872450627685214</v>
      </c>
      <c r="FA71" s="206">
        <v>0.22585925198932283</v>
      </c>
      <c r="FB71" s="206">
        <v>0.30900747125620887</v>
      </c>
      <c r="FC71" s="206">
        <v>0.27695411769124467</v>
      </c>
      <c r="FD71" s="206">
        <v>0.18955569145977094</v>
      </c>
      <c r="FE71" s="206">
        <v>0.26055729049270004</v>
      </c>
      <c r="FF71" s="206">
        <v>0.26104159490679474</v>
      </c>
      <c r="FG71" s="206">
        <v>0.19134685931484288</v>
      </c>
      <c r="FH71" s="206">
        <v>6.3086108667123428E-2</v>
      </c>
      <c r="FI71" s="206">
        <v>6.4926371129477897E-2</v>
      </c>
      <c r="FJ71" s="206">
        <v>6.3594350382846873E-2</v>
      </c>
      <c r="FK71" s="206">
        <v>5.9735729982178215E-2</v>
      </c>
      <c r="FL71" s="206">
        <v>6.5654174553292519E-2</v>
      </c>
      <c r="FM71" s="206">
        <v>5.5446511019730985E-2</v>
      </c>
      <c r="FN71" s="206">
        <v>6.4228195158987436E-2</v>
      </c>
      <c r="FO71" s="206">
        <v>6.4866171886341487E-2</v>
      </c>
      <c r="FP71" s="206">
        <v>6.1209882619379125E-2</v>
      </c>
      <c r="FQ71" s="206">
        <v>6.3335676863407228E-2</v>
      </c>
      <c r="FR71" s="206">
        <v>6.2460581846611199E-2</v>
      </c>
      <c r="FS71" s="206">
        <v>5.9645089614508456E-2</v>
      </c>
      <c r="FT71" s="206">
        <v>6.6294548945746559E-2</v>
      </c>
      <c r="FU71" s="206">
        <v>5.5165377349269351E-2</v>
      </c>
      <c r="FV71" s="206">
        <v>6.121612194618696E-2</v>
      </c>
      <c r="FW71" s="206">
        <v>6.1877399200163358E-2</v>
      </c>
      <c r="FX71" s="206">
        <v>6.2771307911167099E-2</v>
      </c>
    </row>
    <row r="72" spans="1:181" s="157" customFormat="1" x14ac:dyDescent="0.3">
      <c r="A72" s="154" t="s">
        <v>252</v>
      </c>
      <c r="B72" s="206">
        <v>0</v>
      </c>
      <c r="C72" s="206">
        <v>7.365410506471398E-3</v>
      </c>
      <c r="D72" s="206">
        <v>3.7463786734286565E-3</v>
      </c>
      <c r="E72" s="206">
        <v>0</v>
      </c>
      <c r="F72" s="206">
        <v>0</v>
      </c>
      <c r="G72" s="206">
        <v>0</v>
      </c>
      <c r="H72" s="206">
        <v>6.3689543216821822E-3</v>
      </c>
      <c r="I72" s="206">
        <v>0</v>
      </c>
      <c r="J72" s="206">
        <v>0</v>
      </c>
      <c r="K72" s="206">
        <v>0</v>
      </c>
      <c r="L72" s="206">
        <v>0</v>
      </c>
      <c r="M72" s="206">
        <v>0</v>
      </c>
      <c r="N72" s="206">
        <v>0</v>
      </c>
      <c r="O72" s="206">
        <v>0</v>
      </c>
      <c r="P72" s="206">
        <v>0</v>
      </c>
      <c r="Q72" s="206">
        <v>0</v>
      </c>
      <c r="R72" s="206">
        <v>0</v>
      </c>
      <c r="S72" s="206">
        <v>3.6145045768704353E-3</v>
      </c>
      <c r="T72" s="206">
        <v>0</v>
      </c>
      <c r="U72" s="206">
        <v>0</v>
      </c>
      <c r="V72" s="206">
        <v>3.2649716688460833E-3</v>
      </c>
      <c r="W72" s="206">
        <v>5.2218955106614765E-3</v>
      </c>
      <c r="X72" s="206">
        <v>7.7798563557718659E-3</v>
      </c>
      <c r="Y72" s="206">
        <v>5.5883988622648199E-3</v>
      </c>
      <c r="Z72" s="206">
        <v>7.3190781228968703E-3</v>
      </c>
      <c r="AA72" s="206">
        <v>4.3483846654177013E-3</v>
      </c>
      <c r="AB72" s="206">
        <v>5.7030359937935565E-3</v>
      </c>
      <c r="AC72" s="206">
        <v>4.0548022527499778E-3</v>
      </c>
      <c r="AD72" s="206">
        <v>4.438194586150428E-3</v>
      </c>
      <c r="AE72" s="206">
        <v>4.7131517916134246E-3</v>
      </c>
      <c r="AF72" s="206">
        <v>4.01039239917712E-3</v>
      </c>
      <c r="AG72" s="206">
        <v>4.3760211650618035E-3</v>
      </c>
      <c r="AH72" s="206">
        <v>0</v>
      </c>
      <c r="AI72" s="206">
        <v>5.6611557953143449E-3</v>
      </c>
      <c r="AJ72" s="206">
        <v>6.1082567055638741E-3</v>
      </c>
      <c r="AK72" s="206">
        <v>0</v>
      </c>
      <c r="AL72" s="206">
        <v>5.537101680095682E-3</v>
      </c>
      <c r="AM72" s="206">
        <v>5.4907386104264709E-3</v>
      </c>
      <c r="AN72" s="206">
        <v>0</v>
      </c>
      <c r="AO72" s="206">
        <v>0</v>
      </c>
      <c r="AP72" s="206">
        <v>0</v>
      </c>
      <c r="AQ72" s="206">
        <v>3.1376534935351738E-2</v>
      </c>
      <c r="AR72" s="206">
        <v>2.5167185958249239E-2</v>
      </c>
      <c r="AS72" s="206">
        <v>2.0851333095885768E-2</v>
      </c>
      <c r="AT72" s="206">
        <v>2.8739987950518991E-2</v>
      </c>
      <c r="AU72" s="206">
        <v>2.9196147190534309E-2</v>
      </c>
      <c r="AV72" s="206">
        <v>3.8967277359961007E-2</v>
      </c>
      <c r="AW72" s="206">
        <v>1.2454677386215413E-2</v>
      </c>
      <c r="AX72" s="206">
        <v>2.4088016924199211E-2</v>
      </c>
      <c r="AY72" s="206">
        <v>3.1032371029951395E-2</v>
      </c>
      <c r="AZ72" s="206">
        <v>1.4701061124955147E-2</v>
      </c>
      <c r="BA72" s="206">
        <v>2.2877385242477639E-2</v>
      </c>
      <c r="BB72" s="206">
        <v>2.0224263541317299E-2</v>
      </c>
      <c r="BC72" s="206">
        <v>1.8233218489655374E-2</v>
      </c>
      <c r="BD72" s="206">
        <v>1.3132412157101781E-2</v>
      </c>
      <c r="BE72" s="206">
        <v>1.6153985456779596E-2</v>
      </c>
      <c r="BF72" s="206">
        <v>1.3362623794668536E-2</v>
      </c>
      <c r="BG72" s="206">
        <v>1.9648189701760115E-2</v>
      </c>
      <c r="BH72" s="206">
        <v>4.9848436060108024E-3</v>
      </c>
      <c r="BI72" s="206">
        <v>4.3870395352918722E-3</v>
      </c>
      <c r="BJ72" s="206">
        <v>0</v>
      </c>
      <c r="BK72" s="206">
        <v>5.6182070657191481E-3</v>
      </c>
      <c r="BL72" s="206">
        <v>0</v>
      </c>
      <c r="BM72" s="206">
        <v>0</v>
      </c>
      <c r="BN72" s="206">
        <v>1.0201564806518676E-2</v>
      </c>
      <c r="BO72" s="206">
        <v>8.3108720773886133E-3</v>
      </c>
      <c r="BP72" s="206">
        <v>8.8194184988699895E-3</v>
      </c>
      <c r="BQ72" s="206">
        <v>4.3361405355907762E-3</v>
      </c>
      <c r="BR72" s="206">
        <v>2.9741426922802712E-3</v>
      </c>
      <c r="BS72" s="206">
        <v>6.7043651312479061E-3</v>
      </c>
      <c r="BT72" s="206">
        <v>0</v>
      </c>
      <c r="BU72" s="206">
        <v>0</v>
      </c>
      <c r="BV72" s="206">
        <v>0</v>
      </c>
      <c r="BW72" s="206">
        <v>0</v>
      </c>
      <c r="BX72" s="206">
        <v>0</v>
      </c>
      <c r="BY72" s="206">
        <v>0</v>
      </c>
      <c r="BZ72" s="206">
        <v>0</v>
      </c>
      <c r="CA72" s="206">
        <v>0</v>
      </c>
      <c r="CB72" s="206">
        <v>0</v>
      </c>
      <c r="CC72" s="206">
        <v>0</v>
      </c>
      <c r="CD72" s="206">
        <v>0</v>
      </c>
      <c r="CE72" s="206">
        <v>0</v>
      </c>
      <c r="CF72" s="206">
        <v>0</v>
      </c>
      <c r="CG72" s="206">
        <v>0</v>
      </c>
      <c r="CH72" s="206">
        <v>0</v>
      </c>
      <c r="CI72" s="206">
        <v>0</v>
      </c>
      <c r="CJ72" s="206">
        <v>1.4156536781642439E-2</v>
      </c>
      <c r="CK72" s="206">
        <v>1.0394353402898454E-2</v>
      </c>
      <c r="CL72" s="206">
        <v>1.3933129749306661E-2</v>
      </c>
      <c r="CM72" s="206">
        <v>9.5455094024534826E-3</v>
      </c>
      <c r="CN72" s="206">
        <v>8.6604219116348368E-3</v>
      </c>
      <c r="CO72" s="206">
        <v>8.3120149981725511E-3</v>
      </c>
      <c r="CP72" s="206">
        <v>9.2832928890677069E-3</v>
      </c>
      <c r="CQ72" s="206">
        <v>1.1918627404866699E-2</v>
      </c>
      <c r="CR72" s="206">
        <v>1.4510165158414122E-2</v>
      </c>
      <c r="CS72" s="206">
        <v>0</v>
      </c>
      <c r="CT72" s="206">
        <v>0</v>
      </c>
      <c r="CU72" s="206">
        <v>0</v>
      </c>
      <c r="CV72" s="206">
        <v>0</v>
      </c>
      <c r="CW72" s="206">
        <v>0</v>
      </c>
      <c r="CX72" s="206">
        <v>0</v>
      </c>
      <c r="CY72" s="206">
        <v>0</v>
      </c>
      <c r="CZ72" s="206">
        <v>0</v>
      </c>
      <c r="DA72" s="206">
        <v>0</v>
      </c>
      <c r="DB72" s="206">
        <v>0</v>
      </c>
      <c r="DC72" s="206">
        <v>0</v>
      </c>
      <c r="DD72" s="206">
        <v>0</v>
      </c>
      <c r="DE72" s="206">
        <v>0</v>
      </c>
      <c r="DF72" s="206">
        <v>0</v>
      </c>
      <c r="DG72" s="206">
        <v>3.0998692015742663E-3</v>
      </c>
      <c r="DH72" s="206">
        <v>0</v>
      </c>
      <c r="DI72" s="206">
        <v>0</v>
      </c>
      <c r="DJ72" s="206">
        <v>0</v>
      </c>
      <c r="DK72" s="206">
        <v>0</v>
      </c>
      <c r="DL72" s="206">
        <v>0</v>
      </c>
      <c r="DM72" s="206">
        <v>0</v>
      </c>
      <c r="DN72" s="206">
        <v>0</v>
      </c>
      <c r="DO72" s="206">
        <v>0</v>
      </c>
      <c r="DP72" s="206">
        <v>0</v>
      </c>
      <c r="DQ72" s="206">
        <v>0</v>
      </c>
      <c r="DR72" s="206">
        <v>0</v>
      </c>
      <c r="DS72" s="206">
        <v>0</v>
      </c>
      <c r="DT72" s="206">
        <v>0</v>
      </c>
      <c r="DU72" s="206">
        <v>0</v>
      </c>
      <c r="DV72" s="206">
        <v>0</v>
      </c>
      <c r="DW72" s="206">
        <v>0</v>
      </c>
      <c r="DX72" s="206">
        <v>0</v>
      </c>
      <c r="DY72" s="206">
        <v>0</v>
      </c>
      <c r="DZ72" s="206">
        <v>0</v>
      </c>
      <c r="EA72" s="206">
        <v>0</v>
      </c>
      <c r="EB72" s="206">
        <v>0</v>
      </c>
      <c r="EC72" s="206">
        <v>0</v>
      </c>
      <c r="ED72" s="206">
        <v>0</v>
      </c>
      <c r="EE72" s="206">
        <v>0</v>
      </c>
      <c r="EF72" s="206">
        <v>0</v>
      </c>
      <c r="EG72" s="206">
        <v>0</v>
      </c>
      <c r="EH72" s="206">
        <v>0</v>
      </c>
      <c r="EI72" s="206">
        <v>0</v>
      </c>
      <c r="EJ72" s="206">
        <v>0</v>
      </c>
      <c r="EK72" s="206">
        <v>0</v>
      </c>
      <c r="EL72" s="206">
        <v>0</v>
      </c>
      <c r="EM72" s="206">
        <v>0</v>
      </c>
      <c r="EN72" s="206">
        <v>0</v>
      </c>
      <c r="EO72" s="206">
        <v>0</v>
      </c>
      <c r="EP72" s="206">
        <v>0</v>
      </c>
      <c r="EQ72" s="206">
        <v>0</v>
      </c>
      <c r="ER72" s="206">
        <v>0</v>
      </c>
      <c r="ES72" s="206">
        <v>0</v>
      </c>
      <c r="ET72" s="206">
        <v>0</v>
      </c>
      <c r="EU72" s="206">
        <v>0</v>
      </c>
      <c r="EV72" s="206">
        <v>0</v>
      </c>
      <c r="EW72" s="206">
        <v>0</v>
      </c>
      <c r="EX72" s="206">
        <v>0</v>
      </c>
      <c r="EY72" s="206">
        <v>0</v>
      </c>
      <c r="EZ72" s="206">
        <v>0</v>
      </c>
      <c r="FA72" s="206">
        <v>0</v>
      </c>
      <c r="FB72" s="206">
        <v>0</v>
      </c>
      <c r="FC72" s="206">
        <v>0</v>
      </c>
      <c r="FD72" s="206">
        <v>0</v>
      </c>
      <c r="FE72" s="206">
        <v>0</v>
      </c>
      <c r="FF72" s="206">
        <v>0</v>
      </c>
      <c r="FG72" s="206">
        <v>0</v>
      </c>
      <c r="FH72" s="206">
        <v>0</v>
      </c>
      <c r="FI72" s="206">
        <v>0</v>
      </c>
      <c r="FJ72" s="206">
        <v>0</v>
      </c>
      <c r="FK72" s="206">
        <v>0</v>
      </c>
      <c r="FL72" s="206">
        <v>0</v>
      </c>
      <c r="FM72" s="206">
        <v>0</v>
      </c>
      <c r="FN72" s="206">
        <v>2.9069954120719242E-3</v>
      </c>
      <c r="FO72" s="206">
        <v>4.7430774577778122E-3</v>
      </c>
      <c r="FP72" s="206">
        <v>0</v>
      </c>
      <c r="FQ72" s="206">
        <v>0</v>
      </c>
      <c r="FR72" s="206">
        <v>0</v>
      </c>
      <c r="FS72" s="206">
        <v>0</v>
      </c>
      <c r="FT72" s="206">
        <v>0</v>
      </c>
      <c r="FU72" s="206">
        <v>0</v>
      </c>
      <c r="FV72" s="206">
        <v>3.7655993162076795E-3</v>
      </c>
      <c r="FW72" s="206">
        <v>0</v>
      </c>
      <c r="FX72" s="206">
        <v>0</v>
      </c>
    </row>
    <row r="73" spans="1:181" s="157" customFormat="1" x14ac:dyDescent="0.3">
      <c r="A73" s="154" t="s">
        <v>29</v>
      </c>
      <c r="B73" s="206">
        <v>0.51431002950262317</v>
      </c>
      <c r="C73" s="206">
        <v>1.0019939561361848</v>
      </c>
      <c r="D73" s="206">
        <v>1.0033259210894239</v>
      </c>
      <c r="E73" s="206">
        <v>0.59713661757477854</v>
      </c>
      <c r="F73" s="206">
        <v>0.56919814027156101</v>
      </c>
      <c r="G73" s="206">
        <v>0.64526322191693586</v>
      </c>
      <c r="H73" s="206">
        <v>0.66040731080823734</v>
      </c>
      <c r="I73" s="206">
        <v>0.83327321541387356</v>
      </c>
      <c r="J73" s="206">
        <v>0.68008170555349057</v>
      </c>
      <c r="K73" s="206">
        <v>0.77614055622643763</v>
      </c>
      <c r="L73" s="206">
        <v>0.60895536386579208</v>
      </c>
      <c r="M73" s="206">
        <v>0.76791083798822535</v>
      </c>
      <c r="N73" s="206">
        <v>0.74534672580003558</v>
      </c>
      <c r="O73" s="206">
        <v>0.87984485401291768</v>
      </c>
      <c r="P73" s="206">
        <v>0.82269561011024739</v>
      </c>
      <c r="Q73" s="206">
        <v>0.87318130690659279</v>
      </c>
      <c r="R73" s="206">
        <v>0.49935375877238303</v>
      </c>
      <c r="S73" s="206">
        <v>0.73341073833345083</v>
      </c>
      <c r="T73" s="206">
        <v>0.71009766037664801</v>
      </c>
      <c r="U73" s="206">
        <v>0.71024588173393499</v>
      </c>
      <c r="V73" s="206">
        <v>0.93891436066388312</v>
      </c>
      <c r="W73" s="206">
        <v>0.4575144893927936</v>
      </c>
      <c r="X73" s="206">
        <v>0.44357780415571385</v>
      </c>
      <c r="Y73" s="206">
        <v>0.47727720807202623</v>
      </c>
      <c r="Z73" s="206">
        <v>0.60415147450290485</v>
      </c>
      <c r="AA73" s="206">
        <v>0.39375983362131195</v>
      </c>
      <c r="AB73" s="206">
        <v>0.60006302906723785</v>
      </c>
      <c r="AC73" s="206">
        <v>0.85189927976682744</v>
      </c>
      <c r="AD73" s="206">
        <v>0.71694644417244446</v>
      </c>
      <c r="AE73" s="206">
        <v>0.77076547166584097</v>
      </c>
      <c r="AF73" s="206">
        <v>0.68694910870067105</v>
      </c>
      <c r="AG73" s="206">
        <v>0.70706781875995006</v>
      </c>
      <c r="AH73" s="206">
        <v>0.70839660464006726</v>
      </c>
      <c r="AI73" s="206">
        <v>0.69907264429415161</v>
      </c>
      <c r="AJ73" s="206">
        <v>0.93220685148064486</v>
      </c>
      <c r="AK73" s="206">
        <v>0.68791140338507017</v>
      </c>
      <c r="AL73" s="206">
        <v>0.62347262927748515</v>
      </c>
      <c r="AM73" s="206">
        <v>0.81863343752252049</v>
      </c>
      <c r="AN73" s="206">
        <v>0.71262279495571812</v>
      </c>
      <c r="AO73" s="206">
        <v>0.66850084834482315</v>
      </c>
      <c r="AP73" s="206">
        <v>0.55809900167397308</v>
      </c>
      <c r="AQ73" s="206">
        <v>0.82938643515419508</v>
      </c>
      <c r="AR73" s="206">
        <v>0.92544338998141684</v>
      </c>
      <c r="AS73" s="206">
        <v>0.77218665601602532</v>
      </c>
      <c r="AT73" s="206">
        <v>0.87263020458459417</v>
      </c>
      <c r="AU73" s="206">
        <v>1.0022952904025471</v>
      </c>
      <c r="AV73" s="206">
        <v>1.0637827731506277</v>
      </c>
      <c r="AW73" s="206">
        <v>0.7195751276468314</v>
      </c>
      <c r="AX73" s="206">
        <v>0.90900348714756707</v>
      </c>
      <c r="AY73" s="206">
        <v>0.93922646541861576</v>
      </c>
      <c r="AZ73" s="206">
        <v>1.2121579290930562</v>
      </c>
      <c r="BA73" s="206">
        <v>0.76080452279099808</v>
      </c>
      <c r="BB73" s="206">
        <v>0.69246978368751155</v>
      </c>
      <c r="BC73" s="206">
        <v>0.53416671448851361</v>
      </c>
      <c r="BD73" s="206">
        <v>0.75550912351734201</v>
      </c>
      <c r="BE73" s="206">
        <v>0.37849978827922159</v>
      </c>
      <c r="BF73" s="206">
        <v>0.9029818564165103</v>
      </c>
      <c r="BG73" s="206">
        <v>0.27466625224787766</v>
      </c>
      <c r="BH73" s="206">
        <v>0.80743065116857615</v>
      </c>
      <c r="BI73" s="206">
        <v>0.73369188761127346</v>
      </c>
      <c r="BJ73" s="206">
        <v>0.70107066079564628</v>
      </c>
      <c r="BK73" s="206">
        <v>0.62859303772145425</v>
      </c>
      <c r="BL73" s="206">
        <v>0.71864838044922175</v>
      </c>
      <c r="BM73" s="206">
        <v>0.78430914004067409</v>
      </c>
      <c r="BN73" s="206">
        <v>0.76464092893843705</v>
      </c>
      <c r="BO73" s="206">
        <v>0.53773142042766675</v>
      </c>
      <c r="BP73" s="206">
        <v>0.42868160981208248</v>
      </c>
      <c r="BQ73" s="206">
        <v>0.61749984202627484</v>
      </c>
      <c r="BR73" s="206">
        <v>0.72481051498600113</v>
      </c>
      <c r="BS73" s="206">
        <v>0.72173633888077671</v>
      </c>
      <c r="BT73" s="206">
        <v>0.87842763014386693</v>
      </c>
      <c r="BU73" s="206">
        <v>0.49632918356081523</v>
      </c>
      <c r="BV73" s="206">
        <v>0.78142639981946294</v>
      </c>
      <c r="BW73" s="206">
        <v>0.7656835959295003</v>
      </c>
      <c r="BX73" s="206">
        <v>0.52810931807447381</v>
      </c>
      <c r="BY73" s="206">
        <v>0.67952149967579178</v>
      </c>
      <c r="BZ73" s="206">
        <v>0.54865271899057477</v>
      </c>
      <c r="CA73" s="206">
        <v>0.68535350289395558</v>
      </c>
      <c r="CB73" s="206">
        <v>0.49777563293251409</v>
      </c>
      <c r="CC73" s="206">
        <v>0.68869063320895441</v>
      </c>
      <c r="CD73" s="206">
        <v>0.6731017353554869</v>
      </c>
      <c r="CE73" s="206">
        <v>0.75184728264144074</v>
      </c>
      <c r="CF73" s="206">
        <v>0.64818847112065803</v>
      </c>
      <c r="CG73" s="206">
        <v>0.54993935894853119</v>
      </c>
      <c r="CH73" s="206">
        <v>0.7029803110351629</v>
      </c>
      <c r="CI73" s="206">
        <v>0.75363076668487727</v>
      </c>
      <c r="CJ73" s="206">
        <v>0.83696255702399713</v>
      </c>
      <c r="CK73" s="206">
        <v>0.93413799111292306</v>
      </c>
      <c r="CL73" s="206">
        <v>0.80013757998604917</v>
      </c>
      <c r="CM73" s="206">
        <v>0.82422330394226428</v>
      </c>
      <c r="CN73" s="206">
        <v>1.062930813316908</v>
      </c>
      <c r="CO73" s="206">
        <v>0.71076949374557807</v>
      </c>
      <c r="CP73" s="206">
        <v>0.71462073085927813</v>
      </c>
      <c r="CQ73" s="206">
        <v>0.88103936019110873</v>
      </c>
      <c r="CR73" s="206">
        <v>0.70235240531457444</v>
      </c>
      <c r="CS73" s="206">
        <v>0.5444371668903174</v>
      </c>
      <c r="CT73" s="206">
        <v>0.62002516775653238</v>
      </c>
      <c r="CU73" s="206">
        <v>0.68004268174630067</v>
      </c>
      <c r="CV73" s="206">
        <v>0.56053634162660293</v>
      </c>
      <c r="CW73" s="206">
        <v>0.64868336681308991</v>
      </c>
      <c r="CX73" s="206">
        <v>0.64886483272963891</v>
      </c>
      <c r="CY73" s="206">
        <v>0.41154622197625601</v>
      </c>
      <c r="CZ73" s="206">
        <v>0.52861694638882983</v>
      </c>
      <c r="DA73" s="206">
        <v>0.54387194005655393</v>
      </c>
      <c r="DB73" s="206">
        <v>0.65729133994295164</v>
      </c>
      <c r="DC73" s="206">
        <v>0.58709652487141106</v>
      </c>
      <c r="DD73" s="206">
        <v>0.73640191134377908</v>
      </c>
      <c r="DE73" s="206">
        <v>0.64802563089619669</v>
      </c>
      <c r="DF73" s="206">
        <v>0.60090942789918222</v>
      </c>
      <c r="DG73" s="206">
        <v>0.7076416783298427</v>
      </c>
      <c r="DH73" s="206">
        <v>0.6175553120035413</v>
      </c>
      <c r="DI73" s="206">
        <v>0.94957431209804943</v>
      </c>
      <c r="DJ73" s="206">
        <v>0.64324862491117152</v>
      </c>
      <c r="DK73" s="206">
        <v>0.62821832535158395</v>
      </c>
      <c r="DL73" s="206">
        <v>0.94957431209804943</v>
      </c>
      <c r="DM73" s="206">
        <v>0.64324862491117152</v>
      </c>
      <c r="DN73" s="206">
        <v>0.62821832535158395</v>
      </c>
      <c r="DO73" s="206">
        <v>0.83110741436969704</v>
      </c>
      <c r="DP73" s="206">
        <v>0.65493879011753464</v>
      </c>
      <c r="DQ73" s="206">
        <v>1.4108547729076208</v>
      </c>
      <c r="DR73" s="206">
        <v>1.1997006994919375</v>
      </c>
      <c r="DS73" s="206">
        <v>1.6467435483187023</v>
      </c>
      <c r="DT73" s="206">
        <v>1.4579297395441573</v>
      </c>
      <c r="DU73" s="206">
        <v>1.3734675992643821</v>
      </c>
      <c r="DV73" s="206">
        <v>1.5072891922883884</v>
      </c>
      <c r="DW73" s="206">
        <v>1.3549251644187579</v>
      </c>
      <c r="DX73" s="206">
        <v>2.7988822535349298</v>
      </c>
      <c r="DY73" s="206">
        <v>1.7078864541545773</v>
      </c>
      <c r="DZ73" s="206">
        <v>1.5091063741864943</v>
      </c>
      <c r="EA73" s="206">
        <v>1.207672471234893</v>
      </c>
      <c r="EB73" s="206">
        <v>1.8632019487201241</v>
      </c>
      <c r="EC73" s="206">
        <v>1.8841580108228015</v>
      </c>
      <c r="ED73" s="206">
        <v>1.7866642920184557</v>
      </c>
      <c r="EE73" s="206">
        <v>1.2173305559517624</v>
      </c>
      <c r="EF73" s="206">
        <v>1.5604459654449225</v>
      </c>
      <c r="EG73" s="206">
        <v>1.4911193497815471</v>
      </c>
      <c r="EH73" s="206">
        <v>1.081864048993983</v>
      </c>
      <c r="EI73" s="206">
        <v>1.2546025989999317</v>
      </c>
      <c r="EJ73" s="206">
        <v>1.5663596476634052</v>
      </c>
      <c r="EK73" s="206">
        <v>1.3906717166590474</v>
      </c>
      <c r="EL73" s="206">
        <v>1.6144658104708007</v>
      </c>
      <c r="EM73" s="206">
        <v>1.0738257604319512</v>
      </c>
      <c r="EN73" s="206">
        <v>1.1216066643843816</v>
      </c>
      <c r="EO73" s="206">
        <v>0.90701116037515639</v>
      </c>
      <c r="EP73" s="206">
        <v>1.1250697452214768</v>
      </c>
      <c r="EQ73" s="206">
        <v>0.79275741730201621</v>
      </c>
      <c r="ER73" s="206">
        <v>1.0537930440622716</v>
      </c>
      <c r="ES73" s="206">
        <v>1.0730469349999276</v>
      </c>
      <c r="ET73" s="206">
        <v>1.040129213948132</v>
      </c>
      <c r="EU73" s="206">
        <v>0.97107852418321206</v>
      </c>
      <c r="EV73" s="206">
        <v>1.0920505010404997</v>
      </c>
      <c r="EW73" s="206">
        <v>1.0747271307961144</v>
      </c>
      <c r="EX73" s="206">
        <v>1.0640900640856423</v>
      </c>
      <c r="EY73" s="206">
        <v>1.1089103416986821</v>
      </c>
      <c r="EZ73" s="206">
        <v>0</v>
      </c>
      <c r="FA73" s="206">
        <v>1.4127854050483022</v>
      </c>
      <c r="FB73" s="206">
        <v>1.1035153576711709</v>
      </c>
      <c r="FC73" s="206">
        <v>0.98993549986247253</v>
      </c>
      <c r="FD73" s="206">
        <v>1.1165299229643406</v>
      </c>
      <c r="FE73" s="206">
        <v>0.66000058274272699</v>
      </c>
      <c r="FF73" s="206">
        <v>0.71931446730116111</v>
      </c>
      <c r="FG73" s="206">
        <v>1.0988812938424739</v>
      </c>
      <c r="FH73" s="206">
        <v>1.4611230148810983</v>
      </c>
      <c r="FI73" s="206">
        <v>1.4948194047533589</v>
      </c>
      <c r="FJ73" s="206">
        <v>1.4518118105780804</v>
      </c>
      <c r="FK73" s="206">
        <v>1.5199603133604804</v>
      </c>
      <c r="FL73" s="206">
        <v>1.4722963796167385</v>
      </c>
      <c r="FM73" s="206">
        <v>1.4213243848986536</v>
      </c>
      <c r="FN73" s="206">
        <v>1.4267504832901647</v>
      </c>
      <c r="FO73" s="206">
        <v>1.4042428846839929</v>
      </c>
      <c r="FP73" s="206">
        <v>1.4036101348319556</v>
      </c>
      <c r="FQ73" s="206">
        <v>1.5750333440313036</v>
      </c>
      <c r="FR73" s="206">
        <v>1.536216629802833</v>
      </c>
      <c r="FS73" s="206">
        <v>1.4692456094603419</v>
      </c>
      <c r="FT73" s="206">
        <v>1.4537557579731102</v>
      </c>
      <c r="FU73" s="206">
        <v>1.3689515607757439</v>
      </c>
      <c r="FV73" s="206">
        <v>1.0066259102877806</v>
      </c>
      <c r="FW73" s="206">
        <v>1.4325594008921891</v>
      </c>
      <c r="FX73" s="206">
        <v>1.5307662242783344</v>
      </c>
    </row>
    <row r="74" spans="1:181" s="157" customFormat="1" x14ac:dyDescent="0.3">
      <c r="A74" s="205" t="s">
        <v>30</v>
      </c>
      <c r="B74" s="207">
        <v>1.169805913852315E-2</v>
      </c>
      <c r="C74" s="207">
        <v>0</v>
      </c>
      <c r="D74" s="207">
        <v>0</v>
      </c>
      <c r="E74" s="207">
        <v>0</v>
      </c>
      <c r="F74" s="207">
        <v>0</v>
      </c>
      <c r="G74" s="207">
        <v>3.8672865340613751E-3</v>
      </c>
      <c r="H74" s="207">
        <v>0</v>
      </c>
      <c r="I74" s="207">
        <v>0</v>
      </c>
      <c r="J74" s="207">
        <v>3.0959057141819287E-2</v>
      </c>
      <c r="K74" s="207">
        <v>1.3787234368341075E-2</v>
      </c>
      <c r="L74" s="207">
        <v>3.5687721005323858E-2</v>
      </c>
      <c r="M74" s="207">
        <v>1.5454496300022439E-2</v>
      </c>
      <c r="N74" s="207">
        <v>2.1956049254553467E-2</v>
      </c>
      <c r="O74" s="207">
        <v>1.1630180609339407E-2</v>
      </c>
      <c r="P74" s="207">
        <v>1.1988568126782262E-2</v>
      </c>
      <c r="Q74" s="207">
        <v>5.9262576198418713E-3</v>
      </c>
      <c r="R74" s="207">
        <v>6.7420986484143927E-3</v>
      </c>
      <c r="S74" s="207">
        <v>1.7432206984309407E-2</v>
      </c>
      <c r="T74" s="207">
        <v>4.1534331728505493E-2</v>
      </c>
      <c r="U74" s="207">
        <v>0</v>
      </c>
      <c r="V74" s="207">
        <v>0</v>
      </c>
      <c r="W74" s="207">
        <v>0</v>
      </c>
      <c r="X74" s="207">
        <v>0</v>
      </c>
      <c r="Y74" s="207">
        <v>0</v>
      </c>
      <c r="Z74" s="207">
        <v>0</v>
      </c>
      <c r="AA74" s="207">
        <v>0</v>
      </c>
      <c r="AB74" s="207">
        <v>6.1921878046224267E-2</v>
      </c>
      <c r="AC74" s="207">
        <v>6.0838245264295682E-3</v>
      </c>
      <c r="AD74" s="207">
        <v>0</v>
      </c>
      <c r="AE74" s="207">
        <v>3.9377833277332998E-2</v>
      </c>
      <c r="AF74" s="207">
        <v>0</v>
      </c>
      <c r="AG74" s="207">
        <v>2.9558094277387377E-2</v>
      </c>
      <c r="AH74" s="207">
        <v>0</v>
      </c>
      <c r="AI74" s="207">
        <v>6.7205430706488004E-2</v>
      </c>
      <c r="AJ74" s="207">
        <v>5.898375663986901E-3</v>
      </c>
      <c r="AK74" s="207">
        <v>0</v>
      </c>
      <c r="AL74" s="207">
        <v>4.0490876515223324E-2</v>
      </c>
      <c r="AM74" s="207">
        <v>3.4006651792356959E-3</v>
      </c>
      <c r="AN74" s="207">
        <v>1.7532730255248413E-2</v>
      </c>
      <c r="AO74" s="207">
        <v>1.7771369422440567E-2</v>
      </c>
      <c r="AP74" s="207">
        <v>1.9010760601083709E-2</v>
      </c>
      <c r="AQ74" s="207">
        <v>0</v>
      </c>
      <c r="AR74" s="207">
        <v>0</v>
      </c>
      <c r="AS74" s="207">
        <v>4.2571615658471684E-3</v>
      </c>
      <c r="AT74" s="207">
        <v>0</v>
      </c>
      <c r="AU74" s="207">
        <v>0</v>
      </c>
      <c r="AV74" s="207">
        <v>0</v>
      </c>
      <c r="AW74" s="207">
        <v>0</v>
      </c>
      <c r="AX74" s="207">
        <v>0</v>
      </c>
      <c r="AY74" s="207">
        <v>0</v>
      </c>
      <c r="AZ74" s="207">
        <v>0</v>
      </c>
      <c r="BA74" s="207">
        <v>0</v>
      </c>
      <c r="BB74" s="207">
        <v>4.3890918485142628E-2</v>
      </c>
      <c r="BC74" s="207">
        <v>0</v>
      </c>
      <c r="BD74" s="207">
        <v>0</v>
      </c>
      <c r="BE74" s="207">
        <v>8.3162576540563471E-2</v>
      </c>
      <c r="BF74" s="207">
        <v>0</v>
      </c>
      <c r="BG74" s="207">
        <v>7.5422775840456188E-2</v>
      </c>
      <c r="BH74" s="207">
        <v>0</v>
      </c>
      <c r="BI74" s="207">
        <v>0</v>
      </c>
      <c r="BJ74" s="207">
        <v>0</v>
      </c>
      <c r="BK74" s="207">
        <v>0</v>
      </c>
      <c r="BL74" s="207">
        <v>0</v>
      </c>
      <c r="BM74" s="207">
        <v>4.7618084312393685E-2</v>
      </c>
      <c r="BN74" s="207">
        <v>7.6361876928490668E-2</v>
      </c>
      <c r="BO74" s="207">
        <v>2.2644968860895381E-2</v>
      </c>
      <c r="BP74" s="207">
        <v>6.3173021888758112E-3</v>
      </c>
      <c r="BQ74" s="207">
        <v>0</v>
      </c>
      <c r="BR74" s="207">
        <v>0</v>
      </c>
      <c r="BS74" s="207">
        <v>0</v>
      </c>
      <c r="BT74" s="207">
        <v>0</v>
      </c>
      <c r="BU74" s="207">
        <v>1.0436427516496889E-2</v>
      </c>
      <c r="BV74" s="207">
        <v>4.2569297582397678E-2</v>
      </c>
      <c r="BW74" s="207">
        <v>8.766294238420071E-3</v>
      </c>
      <c r="BX74" s="207">
        <v>0</v>
      </c>
      <c r="BY74" s="207">
        <v>0</v>
      </c>
      <c r="BZ74" s="207">
        <v>0</v>
      </c>
      <c r="CA74" s="207">
        <v>6.5627989000386433E-3</v>
      </c>
      <c r="CB74" s="207">
        <v>0</v>
      </c>
      <c r="CC74" s="207">
        <v>0</v>
      </c>
      <c r="CD74" s="207">
        <v>0</v>
      </c>
      <c r="CE74" s="207">
        <v>4.8676689108075766E-2</v>
      </c>
      <c r="CF74" s="207">
        <v>6.8054170013247045E-3</v>
      </c>
      <c r="CG74" s="207">
        <v>0</v>
      </c>
      <c r="CH74" s="207">
        <v>0</v>
      </c>
      <c r="CI74" s="207">
        <v>1.4897307121952176E-2</v>
      </c>
      <c r="CJ74" s="207">
        <v>2.0147370400377933E-2</v>
      </c>
      <c r="CK74" s="207">
        <v>4.9491864929416603E-2</v>
      </c>
      <c r="CL74" s="207">
        <v>2.5632025815107096E-2</v>
      </c>
      <c r="CM74" s="207">
        <v>2.2290886760012046E-2</v>
      </c>
      <c r="CN74" s="207">
        <v>1.7500301301516894E-2</v>
      </c>
      <c r="CO74" s="207">
        <v>0</v>
      </c>
      <c r="CP74" s="207">
        <v>3.4647669027050292E-2</v>
      </c>
      <c r="CQ74" s="207">
        <v>3.5523583661460557E-2</v>
      </c>
      <c r="CR74" s="207">
        <v>4.553824835578734E-2</v>
      </c>
      <c r="CS74" s="207">
        <v>2.4955745626653217E-2</v>
      </c>
      <c r="CT74" s="207">
        <v>0</v>
      </c>
      <c r="CU74" s="207">
        <v>2.6256231306533696E-2</v>
      </c>
      <c r="CV74" s="207">
        <v>0</v>
      </c>
      <c r="CW74" s="207">
        <v>1.9680564204060204E-2</v>
      </c>
      <c r="CX74" s="207">
        <v>4.3548922681207879E-2</v>
      </c>
      <c r="CY74" s="207">
        <v>6.747401628331938E-2</v>
      </c>
      <c r="CZ74" s="207">
        <v>5.6994140185434347E-2</v>
      </c>
      <c r="DA74" s="207">
        <v>7.1408196158829387E-2</v>
      </c>
      <c r="DB74" s="207">
        <v>4.3275452273786319E-2</v>
      </c>
      <c r="DC74" s="207">
        <v>1.8989558357828788E-2</v>
      </c>
      <c r="DD74" s="207">
        <v>8.2154791877127528E-2</v>
      </c>
      <c r="DE74" s="207">
        <v>3.5783884794287749E-2</v>
      </c>
      <c r="DF74" s="207">
        <v>6.2074754882894215E-3</v>
      </c>
      <c r="DG74" s="207">
        <v>4.7461231966036251E-2</v>
      </c>
      <c r="DH74" s="207">
        <v>4.5654076414494198E-2</v>
      </c>
      <c r="DI74" s="207">
        <v>2.3152352166682218E-2</v>
      </c>
      <c r="DJ74" s="207">
        <v>8.1344123247725927E-2</v>
      </c>
      <c r="DK74" s="207">
        <v>1.1367971253254327E-2</v>
      </c>
      <c r="DL74" s="207">
        <v>2.3152352166682218E-2</v>
      </c>
      <c r="DM74" s="207">
        <v>8.1344123247725927E-2</v>
      </c>
      <c r="DN74" s="207">
        <v>1.1367971253254327E-2</v>
      </c>
      <c r="DO74" s="207">
        <v>5.8891941796002732E-2</v>
      </c>
      <c r="DP74" s="207">
        <v>5.9838500876344316E-3</v>
      </c>
      <c r="DQ74" s="207">
        <v>0</v>
      </c>
      <c r="DR74" s="207">
        <v>0</v>
      </c>
      <c r="DS74" s="207">
        <v>0</v>
      </c>
      <c r="DT74" s="207">
        <v>0</v>
      </c>
      <c r="DU74" s="207">
        <v>0</v>
      </c>
      <c r="DV74" s="207">
        <v>0</v>
      </c>
      <c r="DW74" s="207">
        <v>0</v>
      </c>
      <c r="DX74" s="207">
        <v>3.0703473330946238E-2</v>
      </c>
      <c r="DY74" s="207">
        <v>7.6830559388679871E-3</v>
      </c>
      <c r="DZ74" s="207">
        <v>1.6631784293002775E-2</v>
      </c>
      <c r="EA74" s="207">
        <v>3.9229439727037491E-2</v>
      </c>
      <c r="EB74" s="207">
        <v>3.3249824950859846E-3</v>
      </c>
      <c r="EC74" s="207">
        <v>1.0019849371979341E-2</v>
      </c>
      <c r="ED74" s="207">
        <v>0</v>
      </c>
      <c r="EE74" s="207">
        <v>7.2214530540102712E-3</v>
      </c>
      <c r="EF74" s="207">
        <v>2.6769836425875108E-2</v>
      </c>
      <c r="EG74" s="207">
        <v>0</v>
      </c>
      <c r="EH74" s="207">
        <v>0</v>
      </c>
      <c r="EI74" s="207">
        <v>0</v>
      </c>
      <c r="EJ74" s="207">
        <v>0</v>
      </c>
      <c r="EK74" s="207">
        <v>0</v>
      </c>
      <c r="EL74" s="207">
        <v>6.9639367746763053E-3</v>
      </c>
      <c r="EM74" s="207">
        <v>0</v>
      </c>
      <c r="EN74" s="207">
        <v>0</v>
      </c>
      <c r="EO74" s="207">
        <v>6.3182988972162804E-2</v>
      </c>
      <c r="EP74" s="207">
        <v>0</v>
      </c>
      <c r="EQ74" s="207">
        <v>0.11861467716106154</v>
      </c>
      <c r="ER74" s="207">
        <v>4.487104798406135E-3</v>
      </c>
      <c r="ES74" s="207">
        <v>0</v>
      </c>
      <c r="ET74" s="207">
        <v>3.7349075294222179E-3</v>
      </c>
      <c r="EU74" s="207">
        <v>4.879201373291917E-3</v>
      </c>
      <c r="EV74" s="207">
        <v>0</v>
      </c>
      <c r="EW74" s="207">
        <v>0</v>
      </c>
      <c r="EX74" s="207">
        <v>8.7975486659612953E-3</v>
      </c>
      <c r="EY74" s="207">
        <v>0</v>
      </c>
      <c r="EZ74" s="207">
        <v>3.7334374517552279E-3</v>
      </c>
      <c r="FA74" s="207">
        <v>0.1074097416405949</v>
      </c>
      <c r="FB74" s="207">
        <v>7.2927526989771231E-3</v>
      </c>
      <c r="FC74" s="207">
        <v>5.0921520611066111E-3</v>
      </c>
      <c r="FD74" s="207">
        <v>0</v>
      </c>
      <c r="FE74" s="207">
        <v>0.14777166550113469</v>
      </c>
      <c r="FF74" s="207">
        <v>0.1261153536943595</v>
      </c>
      <c r="FG74" s="207">
        <v>0</v>
      </c>
      <c r="FH74" s="207">
        <v>0</v>
      </c>
      <c r="FI74" s="207">
        <v>0</v>
      </c>
      <c r="FJ74" s="207">
        <v>0</v>
      </c>
      <c r="FK74" s="207">
        <v>4.1299092223278074E-3</v>
      </c>
      <c r="FL74" s="207">
        <v>0</v>
      </c>
      <c r="FM74" s="207">
        <v>0</v>
      </c>
      <c r="FN74" s="207">
        <v>0</v>
      </c>
      <c r="FO74" s="207">
        <v>2.8097730008973847E-2</v>
      </c>
      <c r="FP74" s="207">
        <v>3.3901470933274417E-3</v>
      </c>
      <c r="FQ74" s="207">
        <v>0</v>
      </c>
      <c r="FR74" s="207">
        <v>0</v>
      </c>
      <c r="FS74" s="207">
        <v>0</v>
      </c>
      <c r="FT74" s="207">
        <v>0</v>
      </c>
      <c r="FU74" s="207">
        <v>4.2702729682610983E-3</v>
      </c>
      <c r="FV74" s="207">
        <v>0</v>
      </c>
      <c r="FW74" s="207">
        <v>0</v>
      </c>
      <c r="FX74" s="207">
        <v>4.1534202533256796E-3</v>
      </c>
    </row>
    <row r="75" spans="1:181" x14ac:dyDescent="0.3">
      <c r="A75" s="72" t="s">
        <v>433</v>
      </c>
      <c r="B75" s="79" t="s">
        <v>438</v>
      </c>
      <c r="C75" s="80" t="s">
        <v>438</v>
      </c>
      <c r="D75" s="80" t="s">
        <v>438</v>
      </c>
      <c r="E75" s="80" t="s">
        <v>438</v>
      </c>
      <c r="F75" s="80" t="s">
        <v>438</v>
      </c>
      <c r="G75" s="80" t="s">
        <v>438</v>
      </c>
      <c r="H75" s="80" t="s">
        <v>438</v>
      </c>
      <c r="I75" s="80" t="s">
        <v>438</v>
      </c>
      <c r="J75" s="80" t="s">
        <v>438</v>
      </c>
      <c r="K75" s="80" t="s">
        <v>438</v>
      </c>
      <c r="L75" s="80" t="s">
        <v>438</v>
      </c>
      <c r="M75" s="80" t="s">
        <v>438</v>
      </c>
      <c r="N75" s="80" t="s">
        <v>438</v>
      </c>
      <c r="O75" s="80" t="s">
        <v>438</v>
      </c>
      <c r="P75" s="80" t="s">
        <v>438</v>
      </c>
      <c r="Q75" s="80" t="s">
        <v>438</v>
      </c>
      <c r="R75" s="80" t="s">
        <v>435</v>
      </c>
      <c r="S75" s="80" t="s">
        <v>439</v>
      </c>
      <c r="T75" s="80" t="s">
        <v>438</v>
      </c>
      <c r="U75" s="80" t="s">
        <v>439</v>
      </c>
      <c r="V75" s="80" t="s">
        <v>439</v>
      </c>
      <c r="W75" s="80" t="s">
        <v>436</v>
      </c>
      <c r="X75" s="80" t="s">
        <v>435</v>
      </c>
      <c r="Y75" s="80" t="s">
        <v>436</v>
      </c>
      <c r="Z75" s="80" t="s">
        <v>438</v>
      </c>
      <c r="AA75" s="80" t="s">
        <v>435</v>
      </c>
      <c r="AB75" s="80" t="s">
        <v>439</v>
      </c>
      <c r="AC75" s="80" t="s">
        <v>439</v>
      </c>
      <c r="AD75" s="80" t="s">
        <v>439</v>
      </c>
      <c r="AE75" s="80" t="s">
        <v>439</v>
      </c>
      <c r="AF75" s="80" t="s">
        <v>439</v>
      </c>
      <c r="AG75" s="80" t="s">
        <v>439</v>
      </c>
      <c r="AH75" s="80" t="s">
        <v>438</v>
      </c>
      <c r="AI75" s="80" t="s">
        <v>439</v>
      </c>
      <c r="AJ75" s="80" t="s">
        <v>439</v>
      </c>
      <c r="AK75" s="80" t="s">
        <v>439</v>
      </c>
      <c r="AL75" s="80" t="s">
        <v>440</v>
      </c>
      <c r="AM75" s="80" t="s">
        <v>440</v>
      </c>
      <c r="AN75" s="80" t="s">
        <v>438</v>
      </c>
      <c r="AO75" s="80" t="s">
        <v>438</v>
      </c>
      <c r="AP75" s="80" t="s">
        <v>438</v>
      </c>
      <c r="AQ75" s="80" t="s">
        <v>438</v>
      </c>
      <c r="AR75" s="80" t="s">
        <v>438</v>
      </c>
      <c r="AS75" s="80" t="s">
        <v>438</v>
      </c>
      <c r="AT75" s="80" t="s">
        <v>438</v>
      </c>
      <c r="AU75" s="80" t="s">
        <v>438</v>
      </c>
      <c r="AV75" s="80" t="s">
        <v>438</v>
      </c>
      <c r="AW75" s="80" t="s">
        <v>438</v>
      </c>
      <c r="AX75" s="80" t="s">
        <v>438</v>
      </c>
      <c r="AY75" s="80" t="s">
        <v>438</v>
      </c>
      <c r="AZ75" s="80" t="s">
        <v>438</v>
      </c>
      <c r="BA75" s="80" t="s">
        <v>438</v>
      </c>
      <c r="BB75" s="80" t="s">
        <v>438</v>
      </c>
      <c r="BC75" s="80" t="s">
        <v>435</v>
      </c>
      <c r="BD75" s="80" t="s">
        <v>438</v>
      </c>
      <c r="BE75" s="80" t="s">
        <v>435</v>
      </c>
      <c r="BF75" s="80" t="s">
        <v>438</v>
      </c>
      <c r="BG75" s="80" t="s">
        <v>435</v>
      </c>
      <c r="BH75" s="80" t="s">
        <v>438</v>
      </c>
      <c r="BI75" s="80" t="s">
        <v>438</v>
      </c>
      <c r="BJ75" s="80" t="s">
        <v>438</v>
      </c>
      <c r="BK75" s="80" t="s">
        <v>438</v>
      </c>
      <c r="BL75" s="80" t="s">
        <v>438</v>
      </c>
      <c r="BM75" s="80" t="s">
        <v>438</v>
      </c>
      <c r="BN75" s="80" t="s">
        <v>438</v>
      </c>
      <c r="BO75" s="80" t="s">
        <v>438</v>
      </c>
      <c r="BP75" s="80" t="s">
        <v>435</v>
      </c>
      <c r="BQ75" s="80" t="s">
        <v>438</v>
      </c>
      <c r="BR75" s="80" t="s">
        <v>438</v>
      </c>
      <c r="BS75" s="80" t="s">
        <v>438</v>
      </c>
      <c r="BT75" s="80" t="s">
        <v>438</v>
      </c>
      <c r="BU75" s="80" t="s">
        <v>435</v>
      </c>
      <c r="BV75" s="80" t="s">
        <v>438</v>
      </c>
      <c r="BW75" s="80" t="s">
        <v>438</v>
      </c>
      <c r="BX75" s="80" t="s">
        <v>435</v>
      </c>
      <c r="BY75" s="80" t="s">
        <v>438</v>
      </c>
      <c r="BZ75" s="80" t="s">
        <v>438</v>
      </c>
      <c r="CA75" s="80" t="s">
        <v>439</v>
      </c>
      <c r="CB75" s="80" t="s">
        <v>435</v>
      </c>
      <c r="CC75" s="80" t="s">
        <v>439</v>
      </c>
      <c r="CD75" s="80" t="s">
        <v>438</v>
      </c>
      <c r="CE75" s="80" t="s">
        <v>438</v>
      </c>
      <c r="CF75" s="80" t="s">
        <v>438</v>
      </c>
      <c r="CG75" s="80" t="s">
        <v>438</v>
      </c>
      <c r="CH75" s="80" t="s">
        <v>439</v>
      </c>
      <c r="CI75" s="80" t="s">
        <v>438</v>
      </c>
      <c r="CJ75" s="80" t="s">
        <v>438</v>
      </c>
      <c r="CK75" s="80" t="s">
        <v>438</v>
      </c>
      <c r="CL75" s="80" t="s">
        <v>438</v>
      </c>
      <c r="CM75" s="80" t="s">
        <v>438</v>
      </c>
      <c r="CN75" s="80" t="s">
        <v>438</v>
      </c>
      <c r="CO75" s="80" t="s">
        <v>438</v>
      </c>
      <c r="CP75" s="80" t="s">
        <v>438</v>
      </c>
      <c r="CQ75" s="80" t="s">
        <v>438</v>
      </c>
      <c r="CR75" s="80" t="s">
        <v>438</v>
      </c>
      <c r="CS75" s="80" t="s">
        <v>438</v>
      </c>
      <c r="CT75" s="80" t="s">
        <v>438</v>
      </c>
      <c r="CU75" s="80" t="s">
        <v>438</v>
      </c>
      <c r="CV75" s="80" t="s">
        <v>438</v>
      </c>
      <c r="CW75" s="80" t="s">
        <v>438</v>
      </c>
      <c r="CX75" s="80" t="s">
        <v>438</v>
      </c>
      <c r="CY75" s="80" t="s">
        <v>435</v>
      </c>
      <c r="CZ75" s="80" t="s">
        <v>438</v>
      </c>
      <c r="DA75" s="80" t="s">
        <v>438</v>
      </c>
      <c r="DB75" s="80" t="s">
        <v>438</v>
      </c>
      <c r="DC75" s="80" t="s">
        <v>438</v>
      </c>
      <c r="DD75" s="80" t="s">
        <v>438</v>
      </c>
      <c r="DE75" s="80" t="s">
        <v>438</v>
      </c>
      <c r="DF75" s="80" t="s">
        <v>438</v>
      </c>
      <c r="DG75" s="80" t="s">
        <v>438</v>
      </c>
      <c r="DH75" s="80" t="s">
        <v>438</v>
      </c>
      <c r="DI75" s="80" t="s">
        <v>438</v>
      </c>
      <c r="DJ75" s="80" t="s">
        <v>438</v>
      </c>
      <c r="DK75" s="80" t="s">
        <v>438</v>
      </c>
      <c r="DL75" s="80" t="s">
        <v>438</v>
      </c>
      <c r="DM75" s="80" t="s">
        <v>438</v>
      </c>
      <c r="DN75" s="80" t="s">
        <v>438</v>
      </c>
      <c r="DO75" s="80" t="s">
        <v>438</v>
      </c>
      <c r="DP75" s="80" t="s">
        <v>438</v>
      </c>
      <c r="DQ75" s="80" t="s">
        <v>438</v>
      </c>
      <c r="DR75" s="80" t="s">
        <v>438</v>
      </c>
      <c r="DS75" s="80" t="s">
        <v>438</v>
      </c>
      <c r="DT75" s="80" t="s">
        <v>438</v>
      </c>
      <c r="DU75" s="80" t="s">
        <v>438</v>
      </c>
      <c r="DV75" s="80" t="s">
        <v>438</v>
      </c>
      <c r="DW75" s="80" t="s">
        <v>438</v>
      </c>
      <c r="DX75" s="80" t="s">
        <v>438</v>
      </c>
      <c r="DY75" s="80" t="s">
        <v>438</v>
      </c>
      <c r="DZ75" s="80" t="s">
        <v>441</v>
      </c>
      <c r="EA75" s="80" t="s">
        <v>438</v>
      </c>
      <c r="EB75" s="80" t="s">
        <v>438</v>
      </c>
      <c r="EC75" s="80" t="s">
        <v>438</v>
      </c>
      <c r="ED75" s="80" t="s">
        <v>438</v>
      </c>
      <c r="EE75" s="80" t="s">
        <v>438</v>
      </c>
      <c r="EF75" s="80" t="s">
        <v>438</v>
      </c>
      <c r="EG75" s="80" t="s">
        <v>438</v>
      </c>
      <c r="EH75" s="80" t="s">
        <v>438</v>
      </c>
      <c r="EI75" s="80" t="s">
        <v>441</v>
      </c>
      <c r="EJ75" s="80" t="s">
        <v>441</v>
      </c>
      <c r="EK75" s="80" t="s">
        <v>441</v>
      </c>
      <c r="EL75" s="80" t="s">
        <v>441</v>
      </c>
      <c r="EM75" s="80" t="s">
        <v>441</v>
      </c>
      <c r="EN75" s="80" t="s">
        <v>441</v>
      </c>
      <c r="EO75" s="80" t="s">
        <v>438</v>
      </c>
      <c r="EP75" s="80" t="s">
        <v>441</v>
      </c>
      <c r="EQ75" s="80" t="s">
        <v>438</v>
      </c>
      <c r="ER75" s="80" t="s">
        <v>441</v>
      </c>
      <c r="ES75" s="80" t="s">
        <v>441</v>
      </c>
      <c r="ET75" s="80" t="s">
        <v>441</v>
      </c>
      <c r="EU75" s="80" t="s">
        <v>441</v>
      </c>
      <c r="EV75" s="80" t="s">
        <v>441</v>
      </c>
      <c r="EW75" s="80" t="s">
        <v>441</v>
      </c>
      <c r="EX75" s="80" t="s">
        <v>441</v>
      </c>
      <c r="EY75" s="80" t="s">
        <v>441</v>
      </c>
      <c r="EZ75" s="80" t="s">
        <v>442</v>
      </c>
      <c r="FA75" s="80" t="s">
        <v>438</v>
      </c>
      <c r="FB75" s="80" t="s">
        <v>438</v>
      </c>
      <c r="FC75" s="80" t="s">
        <v>438</v>
      </c>
      <c r="FD75" s="80" t="s">
        <v>441</v>
      </c>
      <c r="FE75" s="80" t="s">
        <v>438</v>
      </c>
      <c r="FF75" s="80" t="s">
        <v>438</v>
      </c>
      <c r="FG75" s="80" t="s">
        <v>441</v>
      </c>
      <c r="FH75" s="80" t="s">
        <v>438</v>
      </c>
      <c r="FI75" s="80" t="s">
        <v>438</v>
      </c>
      <c r="FJ75" s="80" t="s">
        <v>438</v>
      </c>
      <c r="FK75" s="80" t="s">
        <v>438</v>
      </c>
      <c r="FL75" s="80" t="s">
        <v>438</v>
      </c>
      <c r="FM75" s="80" t="s">
        <v>438</v>
      </c>
      <c r="FN75" s="80" t="s">
        <v>438</v>
      </c>
      <c r="FO75" s="80" t="s">
        <v>438</v>
      </c>
      <c r="FP75" s="80" t="s">
        <v>438</v>
      </c>
      <c r="FQ75" s="80" t="s">
        <v>438</v>
      </c>
      <c r="FR75" s="80" t="s">
        <v>438</v>
      </c>
      <c r="FS75" s="80" t="s">
        <v>438</v>
      </c>
      <c r="FT75" s="80" t="s">
        <v>438</v>
      </c>
      <c r="FU75" s="80" t="s">
        <v>438</v>
      </c>
      <c r="FV75" s="80" t="s">
        <v>438</v>
      </c>
      <c r="FW75" s="80" t="s">
        <v>438</v>
      </c>
      <c r="FX75" s="80" t="s">
        <v>438</v>
      </c>
      <c r="FY75" s="11"/>
    </row>
    <row r="76" spans="1:181" ht="16.2" x14ac:dyDescent="0.3">
      <c r="A76" s="148" t="s">
        <v>861</v>
      </c>
    </row>
    <row r="77" spans="1:181" ht="16.2" x14ac:dyDescent="0.3">
      <c r="A77" s="148" t="s">
        <v>862</v>
      </c>
    </row>
    <row r="78" spans="1:181" ht="16.2" x14ac:dyDescent="0.3">
      <c r="A78" s="148" t="s">
        <v>868</v>
      </c>
    </row>
    <row r="80" spans="1:181" x14ac:dyDescent="0.3">
      <c r="B80" s="3" t="s">
        <v>437</v>
      </c>
      <c r="C80" s="3" t="s">
        <v>437</v>
      </c>
      <c r="D80" s="3" t="s">
        <v>437</v>
      </c>
      <c r="E80" s="3" t="s">
        <v>437</v>
      </c>
      <c r="F80" s="3" t="s">
        <v>437</v>
      </c>
      <c r="G80" s="3" t="s">
        <v>437</v>
      </c>
      <c r="H80" s="3" t="s">
        <v>437</v>
      </c>
      <c r="I80" s="3" t="s">
        <v>437</v>
      </c>
      <c r="J80" s="3" t="s">
        <v>437</v>
      </c>
      <c r="K80" s="3" t="s">
        <v>437</v>
      </c>
      <c r="L80" s="3" t="s">
        <v>437</v>
      </c>
      <c r="M80" s="3" t="s">
        <v>437</v>
      </c>
      <c r="N80" s="3" t="s">
        <v>437</v>
      </c>
      <c r="O80" s="3" t="s">
        <v>437</v>
      </c>
      <c r="P80" s="3" t="s">
        <v>437</v>
      </c>
      <c r="Q80" s="3" t="s">
        <v>437</v>
      </c>
      <c r="Z80" s="3" t="s">
        <v>437</v>
      </c>
      <c r="AB80" s="3" t="s">
        <v>437</v>
      </c>
      <c r="AC80" s="3" t="s">
        <v>437</v>
      </c>
      <c r="AD80" s="3" t="s">
        <v>437</v>
      </c>
      <c r="AE80" s="3" t="s">
        <v>437</v>
      </c>
      <c r="AF80" s="3" t="s">
        <v>437</v>
      </c>
      <c r="AG80" s="3" t="s">
        <v>437</v>
      </c>
      <c r="AH80" s="3" t="s">
        <v>437</v>
      </c>
      <c r="AI80" s="3" t="s">
        <v>437</v>
      </c>
      <c r="AJ80" s="3" t="s">
        <v>437</v>
      </c>
      <c r="AK80" s="3" t="s">
        <v>437</v>
      </c>
      <c r="AL80" s="3" t="s">
        <v>437</v>
      </c>
      <c r="AM80" s="3" t="s">
        <v>437</v>
      </c>
      <c r="AN80" s="3" t="s">
        <v>437</v>
      </c>
      <c r="AO80" s="3" t="s">
        <v>437</v>
      </c>
      <c r="AP80" s="3" t="s">
        <v>437</v>
      </c>
      <c r="AQ80" s="3" t="s">
        <v>437</v>
      </c>
      <c r="AR80" s="3" t="s">
        <v>437</v>
      </c>
      <c r="AS80" s="3" t="s">
        <v>437</v>
      </c>
      <c r="AT80" s="3" t="s">
        <v>437</v>
      </c>
      <c r="AU80" s="3" t="s">
        <v>437</v>
      </c>
      <c r="AV80" s="3" t="s">
        <v>437</v>
      </c>
      <c r="AW80" s="3" t="s">
        <v>437</v>
      </c>
      <c r="AX80" s="3" t="s">
        <v>437</v>
      </c>
      <c r="AY80" s="3" t="s">
        <v>437</v>
      </c>
      <c r="AZ80" s="3" t="s">
        <v>437</v>
      </c>
      <c r="BA80" s="3" t="s">
        <v>437</v>
      </c>
      <c r="BB80" s="3" t="s">
        <v>437</v>
      </c>
      <c r="BH80" s="3" t="s">
        <v>437</v>
      </c>
      <c r="BI80" s="3" t="s">
        <v>437</v>
      </c>
      <c r="BJ80" s="3" t="s">
        <v>437</v>
      </c>
      <c r="BK80" s="3" t="s">
        <v>437</v>
      </c>
      <c r="BL80" s="3" t="s">
        <v>437</v>
      </c>
      <c r="BM80" s="3" t="s">
        <v>437</v>
      </c>
      <c r="BN80" s="3" t="s">
        <v>437</v>
      </c>
      <c r="BV80" s="3" t="s">
        <v>437</v>
      </c>
      <c r="BW80" s="3" t="s">
        <v>437</v>
      </c>
      <c r="CC80" s="3" t="s">
        <v>437</v>
      </c>
      <c r="CD80" s="3" t="s">
        <v>437</v>
      </c>
      <c r="CE80" s="3" t="s">
        <v>437</v>
      </c>
      <c r="CF80" s="3" t="s">
        <v>437</v>
      </c>
      <c r="CG80" s="3" t="s">
        <v>437</v>
      </c>
      <c r="CH80" s="3" t="s">
        <v>437</v>
      </c>
      <c r="CI80" s="3" t="s">
        <v>437</v>
      </c>
      <c r="CJ80" s="3" t="s">
        <v>437</v>
      </c>
      <c r="CK80" s="3" t="s">
        <v>437</v>
      </c>
      <c r="CL80" s="3" t="s">
        <v>437</v>
      </c>
      <c r="CM80" s="3" t="s">
        <v>437</v>
      </c>
      <c r="CN80" s="3" t="s">
        <v>437</v>
      </c>
      <c r="CO80" s="3" t="s">
        <v>437</v>
      </c>
      <c r="CP80" s="3" t="s">
        <v>437</v>
      </c>
      <c r="CQ80" s="3" t="s">
        <v>437</v>
      </c>
      <c r="CR80" s="3" t="s">
        <v>437</v>
      </c>
      <c r="CS80" s="3" t="s">
        <v>437</v>
      </c>
      <c r="CT80" s="3" t="s">
        <v>437</v>
      </c>
      <c r="CU80" s="3" t="s">
        <v>437</v>
      </c>
      <c r="CV80" s="3" t="s">
        <v>437</v>
      </c>
      <c r="CW80" s="3" t="s">
        <v>437</v>
      </c>
      <c r="CX80" s="3" t="s">
        <v>437</v>
      </c>
      <c r="CZ80" s="3" t="s">
        <v>437</v>
      </c>
      <c r="DA80" s="3" t="s">
        <v>437</v>
      </c>
      <c r="DB80" s="3" t="s">
        <v>437</v>
      </c>
      <c r="DC80" s="3" t="s">
        <v>437</v>
      </c>
      <c r="DD80" s="3" t="s">
        <v>437</v>
      </c>
      <c r="DE80" s="3" t="s">
        <v>437</v>
      </c>
      <c r="DF80" s="3" t="s">
        <v>437</v>
      </c>
      <c r="DG80" s="3" t="s">
        <v>437</v>
      </c>
      <c r="DH80" s="3" t="s">
        <v>437</v>
      </c>
      <c r="DI80" s="3" t="s">
        <v>437</v>
      </c>
      <c r="DJ80" s="3" t="s">
        <v>437</v>
      </c>
      <c r="DK80" s="3" t="s">
        <v>437</v>
      </c>
      <c r="DL80" s="3" t="s">
        <v>437</v>
      </c>
      <c r="DM80" s="3" t="s">
        <v>437</v>
      </c>
      <c r="DN80" s="3" t="s">
        <v>437</v>
      </c>
      <c r="DO80" s="3" t="s">
        <v>437</v>
      </c>
      <c r="DP80" s="3" t="s">
        <v>437</v>
      </c>
      <c r="DQ80" s="3" t="s">
        <v>437</v>
      </c>
      <c r="DR80" s="3" t="s">
        <v>437</v>
      </c>
      <c r="DS80" s="3" t="s">
        <v>437</v>
      </c>
      <c r="DT80" s="3" t="s">
        <v>437</v>
      </c>
      <c r="DU80" s="3" t="s">
        <v>437</v>
      </c>
      <c r="DV80" s="3" t="s">
        <v>437</v>
      </c>
      <c r="DW80" s="3" t="s">
        <v>437</v>
      </c>
      <c r="DX80" s="3" t="s">
        <v>437</v>
      </c>
      <c r="DY80" s="3" t="s">
        <v>437</v>
      </c>
      <c r="DZ80" s="3" t="s">
        <v>437</v>
      </c>
      <c r="EA80" s="3" t="s">
        <v>437</v>
      </c>
      <c r="EB80" s="3" t="s">
        <v>437</v>
      </c>
      <c r="EC80" s="3" t="s">
        <v>437</v>
      </c>
      <c r="ED80" s="3" t="s">
        <v>437</v>
      </c>
      <c r="EE80" s="3" t="s">
        <v>437</v>
      </c>
      <c r="EF80" s="3" t="s">
        <v>437</v>
      </c>
      <c r="EG80" s="3" t="s">
        <v>437</v>
      </c>
      <c r="EH80" s="3" t="s">
        <v>437</v>
      </c>
      <c r="EI80" s="3" t="s">
        <v>437</v>
      </c>
      <c r="EJ80" s="3" t="s">
        <v>437</v>
      </c>
      <c r="EK80" s="3" t="s">
        <v>437</v>
      </c>
      <c r="EL80" s="3" t="s">
        <v>437</v>
      </c>
      <c r="EM80" s="3" t="s">
        <v>437</v>
      </c>
      <c r="EN80" s="3" t="s">
        <v>437</v>
      </c>
      <c r="EO80" s="3" t="s">
        <v>437</v>
      </c>
      <c r="EP80" s="3" t="s">
        <v>437</v>
      </c>
      <c r="EQ80" s="3" t="s">
        <v>437</v>
      </c>
      <c r="ER80" s="3" t="s">
        <v>437</v>
      </c>
      <c r="ES80" s="3" t="s">
        <v>437</v>
      </c>
      <c r="ET80" s="3" t="s">
        <v>437</v>
      </c>
      <c r="EU80" s="3" t="s">
        <v>437</v>
      </c>
      <c r="EV80" s="3" t="s">
        <v>437</v>
      </c>
      <c r="EW80" s="3" t="s">
        <v>437</v>
      </c>
      <c r="EX80" s="3" t="s">
        <v>437</v>
      </c>
      <c r="EY80" s="3" t="s">
        <v>437</v>
      </c>
      <c r="FA80" s="3" t="s">
        <v>437</v>
      </c>
      <c r="FB80" s="3" t="s">
        <v>437</v>
      </c>
      <c r="FC80" s="3" t="s">
        <v>437</v>
      </c>
      <c r="FD80" s="3" t="s">
        <v>437</v>
      </c>
      <c r="FE80" s="3" t="s">
        <v>437</v>
      </c>
      <c r="FF80" s="3" t="s">
        <v>437</v>
      </c>
      <c r="FG80" s="3" t="s">
        <v>437</v>
      </c>
      <c r="FH80" s="3" t="s">
        <v>437</v>
      </c>
      <c r="FI80" s="3" t="s">
        <v>437</v>
      </c>
      <c r="FJ80" s="3" t="s">
        <v>437</v>
      </c>
      <c r="FK80" s="3" t="s">
        <v>437</v>
      </c>
      <c r="FL80" s="3" t="s">
        <v>437</v>
      </c>
      <c r="FM80" s="3" t="s">
        <v>437</v>
      </c>
      <c r="FN80" s="3" t="s">
        <v>437</v>
      </c>
      <c r="FO80" s="3" t="s">
        <v>437</v>
      </c>
      <c r="FP80" s="3" t="s">
        <v>437</v>
      </c>
      <c r="FQ80" s="3" t="s">
        <v>437</v>
      </c>
      <c r="FR80" s="3" t="s">
        <v>437</v>
      </c>
      <c r="FS80" s="3" t="s">
        <v>437</v>
      </c>
      <c r="FT80" s="3" t="s">
        <v>437</v>
      </c>
      <c r="FU80" s="3" t="s">
        <v>437</v>
      </c>
      <c r="FV80" s="3" t="s">
        <v>437</v>
      </c>
      <c r="FW80" s="3" t="s">
        <v>437</v>
      </c>
      <c r="FX80" s="3" t="s">
        <v>437</v>
      </c>
    </row>
  </sheetData>
  <mergeCells count="34">
    <mergeCell ref="EM4:FG4"/>
    <mergeCell ref="FH4:FX4"/>
    <mergeCell ref="DB4:DP4"/>
    <mergeCell ref="DQ4:DW4"/>
    <mergeCell ref="DX4:ED4"/>
    <mergeCell ref="EE4:EG4"/>
    <mergeCell ref="EI4:EL4"/>
    <mergeCell ref="AQ4:BG4"/>
    <mergeCell ref="BH4:BR4"/>
    <mergeCell ref="BS4:BT4"/>
    <mergeCell ref="BU4:CI4"/>
    <mergeCell ref="CJ4:DA4"/>
    <mergeCell ref="B4:D4"/>
    <mergeCell ref="E4:G4"/>
    <mergeCell ref="I4:Q4"/>
    <mergeCell ref="S4:AM4"/>
    <mergeCell ref="AN4:AP4"/>
    <mergeCell ref="EM3:FG3"/>
    <mergeCell ref="FH3:FX3"/>
    <mergeCell ref="BH3:BR3"/>
    <mergeCell ref="BS3:BT3"/>
    <mergeCell ref="BU3:CI3"/>
    <mergeCell ref="CJ3:DA3"/>
    <mergeCell ref="DB3:DP3"/>
    <mergeCell ref="DQ3:DW3"/>
    <mergeCell ref="DX3:ED3"/>
    <mergeCell ref="EE3:EG3"/>
    <mergeCell ref="EI3:EL3"/>
    <mergeCell ref="AQ3:BG3"/>
    <mergeCell ref="B3:D3"/>
    <mergeCell ref="E3:G3"/>
    <mergeCell ref="I3:Q3"/>
    <mergeCell ref="S3:AM3"/>
    <mergeCell ref="AN3:A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5AE8E-1FD5-422B-8C2C-9AF8F19C5A25}">
  <dimension ref="A1:AU81"/>
  <sheetViews>
    <sheetView showGridLines="0" workbookViewId="0">
      <selection activeCell="A3" sqref="A3"/>
    </sheetView>
  </sheetViews>
  <sheetFormatPr baseColWidth="10" defaultRowHeight="14.4" x14ac:dyDescent="0.3"/>
  <cols>
    <col min="22" max="23" width="11.5546875" style="43"/>
    <col min="46" max="46" width="11.5546875" style="43"/>
  </cols>
  <sheetData>
    <row r="1" spans="1:47" x14ac:dyDescent="0.3">
      <c r="A1" s="27" t="s">
        <v>743</v>
      </c>
    </row>
    <row r="2" spans="1:47" s="198" customFormat="1" x14ac:dyDescent="0.3"/>
    <row r="3" spans="1:47" s="1" customFormat="1" x14ac:dyDescent="0.3">
      <c r="A3" s="82"/>
      <c r="B3" s="196" t="s">
        <v>492</v>
      </c>
      <c r="C3" s="189"/>
      <c r="D3" s="190"/>
      <c r="E3" s="186" t="s">
        <v>741</v>
      </c>
      <c r="F3" s="188"/>
      <c r="G3" s="186" t="s">
        <v>245</v>
      </c>
      <c r="H3" s="187"/>
      <c r="I3" s="187"/>
      <c r="J3" s="188"/>
      <c r="K3" s="69" t="s">
        <v>763</v>
      </c>
      <c r="L3" s="186" t="s">
        <v>558</v>
      </c>
      <c r="M3" s="187"/>
      <c r="N3" s="187"/>
      <c r="O3" s="187"/>
      <c r="P3" s="187"/>
      <c r="Q3" s="187"/>
      <c r="R3" s="187"/>
      <c r="S3" s="188"/>
      <c r="T3" s="186" t="s">
        <v>492</v>
      </c>
      <c r="U3" s="187"/>
      <c r="V3" s="187"/>
      <c r="W3" s="187"/>
      <c r="X3" s="187"/>
      <c r="Y3" s="187"/>
      <c r="Z3" s="187"/>
      <c r="AA3" s="187"/>
      <c r="AB3" s="187"/>
      <c r="AC3" s="188"/>
      <c r="AD3" s="186" t="s">
        <v>47</v>
      </c>
      <c r="AE3" s="187"/>
      <c r="AF3" s="188"/>
      <c r="AG3" s="186" t="s">
        <v>245</v>
      </c>
      <c r="AH3" s="187"/>
      <c r="AI3" s="187"/>
      <c r="AJ3" s="187"/>
      <c r="AK3" s="188"/>
      <c r="AL3" s="186" t="s">
        <v>47</v>
      </c>
      <c r="AM3" s="187"/>
      <c r="AN3" s="187"/>
      <c r="AO3" s="187"/>
      <c r="AP3" s="188"/>
      <c r="AQ3" s="171" t="s">
        <v>734</v>
      </c>
      <c r="AR3" s="172"/>
      <c r="AS3" s="172"/>
      <c r="AT3" s="172"/>
      <c r="AU3" s="173"/>
    </row>
    <row r="4" spans="1:47" s="1" customFormat="1" x14ac:dyDescent="0.3">
      <c r="A4" s="61"/>
      <c r="B4" s="197" t="s">
        <v>812</v>
      </c>
      <c r="C4" s="194"/>
      <c r="D4" s="195"/>
      <c r="E4" s="191" t="s">
        <v>813</v>
      </c>
      <c r="F4" s="193"/>
      <c r="G4" s="191" t="s">
        <v>814</v>
      </c>
      <c r="H4" s="192"/>
      <c r="I4" s="192"/>
      <c r="J4" s="193"/>
      <c r="K4" s="66" t="s">
        <v>815</v>
      </c>
      <c r="L4" s="191" t="s">
        <v>816</v>
      </c>
      <c r="M4" s="192"/>
      <c r="N4" s="192"/>
      <c r="O4" s="192"/>
      <c r="P4" s="192"/>
      <c r="Q4" s="192"/>
      <c r="R4" s="192"/>
      <c r="S4" s="193"/>
      <c r="T4" s="191" t="s">
        <v>817</v>
      </c>
      <c r="U4" s="192"/>
      <c r="V4" s="192"/>
      <c r="W4" s="192"/>
      <c r="X4" s="192"/>
      <c r="Y4" s="192"/>
      <c r="Z4" s="192"/>
      <c r="AA4" s="192"/>
      <c r="AB4" s="192"/>
      <c r="AC4" s="193"/>
      <c r="AD4" s="191" t="s">
        <v>803</v>
      </c>
      <c r="AE4" s="192"/>
      <c r="AF4" s="193"/>
      <c r="AG4" s="191" t="s">
        <v>818</v>
      </c>
      <c r="AH4" s="192"/>
      <c r="AI4" s="192"/>
      <c r="AJ4" s="192"/>
      <c r="AK4" s="61"/>
      <c r="AL4" s="191" t="s">
        <v>803</v>
      </c>
      <c r="AM4" s="192"/>
      <c r="AN4" s="192"/>
      <c r="AO4" s="192"/>
      <c r="AP4" s="193"/>
      <c r="AQ4" s="168" t="s">
        <v>809</v>
      </c>
      <c r="AR4" s="169"/>
      <c r="AS4" s="169"/>
      <c r="AT4" s="169"/>
      <c r="AU4" s="87" t="s">
        <v>802</v>
      </c>
    </row>
    <row r="5" spans="1:47" s="12" customFormat="1" x14ac:dyDescent="0.3">
      <c r="A5" s="81" t="s">
        <v>721</v>
      </c>
      <c r="B5" s="64" t="s">
        <v>462</v>
      </c>
      <c r="C5" s="8" t="s">
        <v>463</v>
      </c>
      <c r="D5" s="59" t="s">
        <v>464</v>
      </c>
      <c r="E5" s="64" t="s">
        <v>465</v>
      </c>
      <c r="F5" s="59" t="s">
        <v>466</v>
      </c>
      <c r="G5" s="64" t="s">
        <v>467</v>
      </c>
      <c r="H5" s="8" t="s">
        <v>468</v>
      </c>
      <c r="I5" s="8" t="s">
        <v>469</v>
      </c>
      <c r="J5" s="59" t="s">
        <v>470</v>
      </c>
      <c r="K5" s="67" t="s">
        <v>443</v>
      </c>
      <c r="L5" s="64" t="s">
        <v>444</v>
      </c>
      <c r="M5" s="8" t="s">
        <v>445</v>
      </c>
      <c r="N5" s="8" t="s">
        <v>446</v>
      </c>
      <c r="O5" s="8" t="s">
        <v>447</v>
      </c>
      <c r="P5" s="8" t="s">
        <v>448</v>
      </c>
      <c r="Q5" s="8" t="s">
        <v>449</v>
      </c>
      <c r="R5" s="8" t="s">
        <v>450</v>
      </c>
      <c r="S5" s="59" t="s">
        <v>451</v>
      </c>
      <c r="T5" s="64" t="s">
        <v>452</v>
      </c>
      <c r="U5" s="8" t="s">
        <v>453</v>
      </c>
      <c r="V5" s="149" t="s">
        <v>454</v>
      </c>
      <c r="W5" s="149" t="s">
        <v>455</v>
      </c>
      <c r="X5" s="8" t="s">
        <v>456</v>
      </c>
      <c r="Y5" s="8" t="s">
        <v>457</v>
      </c>
      <c r="Z5" s="8" t="s">
        <v>458</v>
      </c>
      <c r="AA5" s="8" t="s">
        <v>459</v>
      </c>
      <c r="AB5" s="8" t="s">
        <v>460</v>
      </c>
      <c r="AC5" s="59" t="s">
        <v>461</v>
      </c>
      <c r="AD5" s="64" t="s">
        <v>472</v>
      </c>
      <c r="AE5" s="8" t="s">
        <v>473</v>
      </c>
      <c r="AF5" s="59" t="s">
        <v>474</v>
      </c>
      <c r="AG5" s="64" t="s">
        <v>475</v>
      </c>
      <c r="AH5" s="8" t="s">
        <v>476</v>
      </c>
      <c r="AI5" s="8" t="s">
        <v>477</v>
      </c>
      <c r="AJ5" s="8" t="s">
        <v>478</v>
      </c>
      <c r="AK5" s="59" t="s">
        <v>479</v>
      </c>
      <c r="AL5" s="64" t="s">
        <v>480</v>
      </c>
      <c r="AM5" s="8" t="s">
        <v>481</v>
      </c>
      <c r="AN5" s="8" t="s">
        <v>482</v>
      </c>
      <c r="AO5" s="8" t="s">
        <v>483</v>
      </c>
      <c r="AP5" s="59" t="s">
        <v>484</v>
      </c>
      <c r="AQ5" s="88" t="s">
        <v>559</v>
      </c>
      <c r="AR5" s="23" t="s">
        <v>560</v>
      </c>
      <c r="AS5" s="23" t="s">
        <v>561</v>
      </c>
      <c r="AT5" s="151" t="s">
        <v>562</v>
      </c>
      <c r="AU5" s="89" t="s">
        <v>563</v>
      </c>
    </row>
    <row r="6" spans="1:47" s="3" customFormat="1" ht="14.4" customHeight="1" x14ac:dyDescent="0.3">
      <c r="A6" s="74" t="s">
        <v>0</v>
      </c>
      <c r="B6" s="1">
        <v>29.148</v>
      </c>
      <c r="C6" s="1">
        <v>29.091999999999999</v>
      </c>
      <c r="D6" s="1">
        <v>30.846</v>
      </c>
      <c r="E6" s="1">
        <v>30.288</v>
      </c>
      <c r="F6" s="1">
        <v>30.081</v>
      </c>
      <c r="G6" s="1">
        <v>33.167000000000002</v>
      </c>
      <c r="H6" s="1">
        <v>32.682000000000002</v>
      </c>
      <c r="I6" s="1">
        <v>31.571999999999999</v>
      </c>
      <c r="J6" s="1">
        <v>33.963000000000001</v>
      </c>
      <c r="K6" s="1">
        <v>30.196000000000002</v>
      </c>
      <c r="L6" s="1">
        <v>30.061</v>
      </c>
      <c r="M6" s="1">
        <v>30.2</v>
      </c>
      <c r="N6" s="1">
        <v>30.327000000000002</v>
      </c>
      <c r="O6" s="1">
        <v>30.602</v>
      </c>
      <c r="P6" s="1">
        <v>32.031999999999996</v>
      </c>
      <c r="Q6" s="1">
        <v>30.414000000000001</v>
      </c>
      <c r="R6" s="1">
        <v>30.468</v>
      </c>
      <c r="S6" s="1">
        <v>31.103000000000002</v>
      </c>
      <c r="T6" s="1">
        <v>25.765999999999998</v>
      </c>
      <c r="U6" s="1">
        <v>25.082999999999998</v>
      </c>
      <c r="V6" s="26">
        <v>18.727</v>
      </c>
      <c r="W6" s="26">
        <v>17.606000000000002</v>
      </c>
      <c r="X6" s="1">
        <v>35.444000000000003</v>
      </c>
      <c r="Y6" s="1">
        <v>33.334000000000003</v>
      </c>
      <c r="Z6" s="1">
        <v>29.271999999999998</v>
      </c>
      <c r="AA6" s="1">
        <v>34.957999999999998</v>
      </c>
      <c r="AB6" s="1">
        <v>28.225999999999999</v>
      </c>
      <c r="AC6" s="1">
        <v>33.307000000000002</v>
      </c>
      <c r="AD6" s="1">
        <v>30.35</v>
      </c>
      <c r="AE6" s="1">
        <v>29.763999999999999</v>
      </c>
      <c r="AF6" s="1">
        <v>30.108000000000001</v>
      </c>
      <c r="AG6" s="1">
        <v>30.998000000000001</v>
      </c>
      <c r="AH6" s="1">
        <v>32.006999999999998</v>
      </c>
      <c r="AI6" s="1">
        <v>31.867000000000001</v>
      </c>
      <c r="AJ6" s="1">
        <v>31.260999999999999</v>
      </c>
      <c r="AK6" s="1">
        <v>30.984999999999999</v>
      </c>
      <c r="AL6" s="1">
        <v>31.213999999999999</v>
      </c>
      <c r="AM6" s="1">
        <v>30.501000000000001</v>
      </c>
      <c r="AN6" s="1">
        <v>31.577000000000002</v>
      </c>
      <c r="AO6" s="1">
        <v>30.527000000000001</v>
      </c>
      <c r="AP6" s="1">
        <v>29.922999999999998</v>
      </c>
      <c r="AQ6" s="2">
        <v>30.279</v>
      </c>
      <c r="AR6" s="2">
        <v>30.492999999999999</v>
      </c>
      <c r="AS6" s="2">
        <v>30.215</v>
      </c>
      <c r="AT6" s="152">
        <v>32.311999999999998</v>
      </c>
      <c r="AU6" s="2">
        <v>29.974</v>
      </c>
    </row>
    <row r="7" spans="1:47" s="3" customFormat="1" x14ac:dyDescent="0.3">
      <c r="A7" s="75" t="s">
        <v>1</v>
      </c>
      <c r="B7" s="1">
        <v>9.0739999999999998</v>
      </c>
      <c r="C7" s="1">
        <v>9.6359999999999992</v>
      </c>
      <c r="D7" s="1">
        <v>9.1059999999999999</v>
      </c>
      <c r="E7" s="1">
        <v>6.9560000000000004</v>
      </c>
      <c r="F7" s="1">
        <v>7.1689999999999996</v>
      </c>
      <c r="G7" s="1">
        <v>10.327999999999999</v>
      </c>
      <c r="H7" s="1">
        <v>11.146000000000001</v>
      </c>
      <c r="I7" s="1">
        <v>10.43</v>
      </c>
      <c r="J7" s="1">
        <v>9.7750000000000004</v>
      </c>
      <c r="K7" s="1">
        <v>7.218</v>
      </c>
      <c r="L7" s="1">
        <v>8.9710000000000001</v>
      </c>
      <c r="M7" s="1">
        <v>9.0839999999999996</v>
      </c>
      <c r="N7" s="1">
        <v>9.1519999999999992</v>
      </c>
      <c r="O7" s="1">
        <v>9.2219999999999995</v>
      </c>
      <c r="P7" s="1">
        <v>9.2159999999999993</v>
      </c>
      <c r="Q7" s="1">
        <v>9.1270000000000007</v>
      </c>
      <c r="R7" s="1">
        <v>9.3680000000000003</v>
      </c>
      <c r="S7" s="1">
        <v>10.185</v>
      </c>
      <c r="T7" s="1">
        <v>13.384</v>
      </c>
      <c r="U7" s="1">
        <v>14.106</v>
      </c>
      <c r="V7" s="26">
        <v>8.3330000000000002</v>
      </c>
      <c r="W7" s="26">
        <v>10.782</v>
      </c>
      <c r="X7" s="1">
        <v>9.2989999999999995</v>
      </c>
      <c r="Y7" s="1">
        <v>9.1920000000000002</v>
      </c>
      <c r="Z7" s="1">
        <v>14.782</v>
      </c>
      <c r="AA7" s="1">
        <v>9.2040000000000006</v>
      </c>
      <c r="AB7" s="1">
        <v>10.403</v>
      </c>
      <c r="AC7" s="1">
        <v>8.2780000000000005</v>
      </c>
      <c r="AD7" s="1">
        <v>8.6720000000000006</v>
      </c>
      <c r="AE7" s="1">
        <v>8.3930000000000007</v>
      </c>
      <c r="AF7" s="1">
        <v>8.8620000000000001</v>
      </c>
      <c r="AG7" s="1">
        <v>10.254</v>
      </c>
      <c r="AH7" s="1">
        <v>9.5630000000000006</v>
      </c>
      <c r="AI7" s="1">
        <v>9.8719999999999999</v>
      </c>
      <c r="AJ7" s="1">
        <v>9.6359999999999992</v>
      </c>
      <c r="AK7" s="1">
        <v>9.3089999999999993</v>
      </c>
      <c r="AL7" s="1">
        <v>8.2899999999999991</v>
      </c>
      <c r="AM7" s="1">
        <v>7.9359999999999999</v>
      </c>
      <c r="AN7" s="1">
        <v>8.8330000000000002</v>
      </c>
      <c r="AO7" s="1">
        <v>8.8119999999999994</v>
      </c>
      <c r="AP7" s="1">
        <v>9.48</v>
      </c>
      <c r="AQ7" s="2">
        <v>8.2919999999999998</v>
      </c>
      <c r="AR7" s="2">
        <v>8.1080000000000005</v>
      </c>
      <c r="AS7" s="2">
        <v>8.6340000000000003</v>
      </c>
      <c r="AT7" s="152">
        <v>7.7480000000000002</v>
      </c>
      <c r="AU7" s="2">
        <v>7.9249999999999998</v>
      </c>
    </row>
    <row r="8" spans="1:47" s="3" customFormat="1" x14ac:dyDescent="0.3">
      <c r="A8" s="75" t="s">
        <v>2</v>
      </c>
      <c r="B8" s="1">
        <v>0.13800000000000001</v>
      </c>
      <c r="C8" s="1">
        <v>0.06</v>
      </c>
      <c r="D8" s="1">
        <v>0.13800000000000001</v>
      </c>
      <c r="E8" s="1">
        <v>0.17599999999999999</v>
      </c>
      <c r="F8" s="1">
        <v>0.23200000000000001</v>
      </c>
      <c r="G8" s="1">
        <v>8.6999999999999994E-2</v>
      </c>
      <c r="H8" s="1">
        <v>0.1</v>
      </c>
      <c r="I8" s="1">
        <v>7.0000000000000007E-2</v>
      </c>
      <c r="J8" s="1">
        <v>0.51400000000000001</v>
      </c>
      <c r="K8" s="1">
        <v>0.13400000000000001</v>
      </c>
      <c r="L8" s="1">
        <v>6.6000000000000003E-2</v>
      </c>
      <c r="M8" s="1">
        <v>7.9000000000000001E-2</v>
      </c>
      <c r="N8" s="1">
        <v>7.3999999999999996E-2</v>
      </c>
      <c r="O8" s="1">
        <v>7.5999999999999998E-2</v>
      </c>
      <c r="P8" s="1">
        <v>0.161</v>
      </c>
      <c r="Q8" s="1">
        <v>7.9000000000000001E-2</v>
      </c>
      <c r="R8" s="1">
        <v>9.4E-2</v>
      </c>
      <c r="S8" s="1">
        <v>0.217</v>
      </c>
      <c r="T8" s="1">
        <v>0.128</v>
      </c>
      <c r="U8" s="1">
        <v>0.746</v>
      </c>
      <c r="V8" s="26">
        <v>0.71</v>
      </c>
      <c r="W8" s="26">
        <v>0.17</v>
      </c>
      <c r="X8" s="1">
        <v>0.11</v>
      </c>
      <c r="Y8" s="1">
        <v>9.8000000000000004E-2</v>
      </c>
      <c r="Z8" s="1">
        <v>1.0580000000000001</v>
      </c>
      <c r="AA8" s="1">
        <v>0.13400000000000001</v>
      </c>
      <c r="AB8" s="1">
        <v>1.073</v>
      </c>
      <c r="AC8" s="1">
        <v>0.104</v>
      </c>
      <c r="AD8" s="1">
        <v>4.2999999999999997E-2</v>
      </c>
      <c r="AE8" s="1">
        <v>8.6999999999999994E-2</v>
      </c>
      <c r="AF8" s="1">
        <v>6.6000000000000003E-2</v>
      </c>
      <c r="AG8" s="1">
        <v>0.39800000000000002</v>
      </c>
      <c r="AH8" s="1">
        <v>0.16800000000000001</v>
      </c>
      <c r="AI8" s="1">
        <v>0.26400000000000001</v>
      </c>
      <c r="AJ8" s="1">
        <v>0.309</v>
      </c>
      <c r="AK8" s="1">
        <v>0.16</v>
      </c>
      <c r="AL8" s="1">
        <v>0.13900000000000001</v>
      </c>
      <c r="AM8" s="1">
        <v>0.30499999999999999</v>
      </c>
      <c r="AN8" s="1">
        <v>0.14699999999999999</v>
      </c>
      <c r="AO8" s="1">
        <v>0.20499999999999999</v>
      </c>
      <c r="AP8" s="1">
        <v>0.14699999999999999</v>
      </c>
      <c r="AQ8" s="2">
        <v>0.13200000000000001</v>
      </c>
      <c r="AR8" s="2">
        <v>0.153</v>
      </c>
      <c r="AS8" s="2">
        <v>0.219</v>
      </c>
      <c r="AT8" s="152">
        <v>0.33300000000000002</v>
      </c>
      <c r="AU8" s="2">
        <v>0.111</v>
      </c>
    </row>
    <row r="9" spans="1:47" s="3" customFormat="1" x14ac:dyDescent="0.3">
      <c r="A9" s="75" t="s">
        <v>246</v>
      </c>
      <c r="B9" s="1" t="s">
        <v>226</v>
      </c>
      <c r="C9" s="1" t="s">
        <v>226</v>
      </c>
      <c r="D9" s="1" t="s">
        <v>226</v>
      </c>
      <c r="E9" s="1" t="s">
        <v>225</v>
      </c>
      <c r="F9" s="1" t="s">
        <v>225</v>
      </c>
      <c r="G9" s="1" t="s">
        <v>225</v>
      </c>
      <c r="H9" s="1" t="s">
        <v>225</v>
      </c>
      <c r="I9" s="1" t="s">
        <v>225</v>
      </c>
      <c r="J9" s="1" t="s">
        <v>225</v>
      </c>
      <c r="K9" s="1" t="s">
        <v>225</v>
      </c>
      <c r="L9" s="1" t="s">
        <v>225</v>
      </c>
      <c r="M9" s="1" t="s">
        <v>225</v>
      </c>
      <c r="N9" s="1" t="s">
        <v>225</v>
      </c>
      <c r="O9" s="1" t="s">
        <v>225</v>
      </c>
      <c r="P9" s="1" t="s">
        <v>225</v>
      </c>
      <c r="Q9" s="1" t="s">
        <v>225</v>
      </c>
      <c r="R9" s="1" t="s">
        <v>225</v>
      </c>
      <c r="S9" s="1" t="s">
        <v>225</v>
      </c>
      <c r="T9" s="1" t="s">
        <v>225</v>
      </c>
      <c r="U9" s="1" t="s">
        <v>225</v>
      </c>
      <c r="V9" s="26" t="s">
        <v>225</v>
      </c>
      <c r="W9" s="26" t="s">
        <v>225</v>
      </c>
      <c r="X9" s="1" t="s">
        <v>225</v>
      </c>
      <c r="Y9" s="1" t="s">
        <v>225</v>
      </c>
      <c r="Z9" s="1" t="s">
        <v>225</v>
      </c>
      <c r="AA9" s="1" t="s">
        <v>225</v>
      </c>
      <c r="AB9" s="1" t="s">
        <v>225</v>
      </c>
      <c r="AC9" s="1" t="s">
        <v>225</v>
      </c>
      <c r="AD9" s="1" t="s">
        <v>225</v>
      </c>
      <c r="AE9" s="1" t="s">
        <v>225</v>
      </c>
      <c r="AF9" s="1" t="s">
        <v>225</v>
      </c>
      <c r="AG9" s="1">
        <v>0.215</v>
      </c>
      <c r="AH9" s="1" t="s">
        <v>488</v>
      </c>
      <c r="AI9" s="1" t="s">
        <v>488</v>
      </c>
      <c r="AJ9" s="1" t="s">
        <v>489</v>
      </c>
      <c r="AK9" s="1">
        <v>0.20300000000000001</v>
      </c>
      <c r="AL9" s="1" t="s">
        <v>489</v>
      </c>
      <c r="AM9" s="1" t="s">
        <v>489</v>
      </c>
      <c r="AN9" s="1">
        <v>0.16600000000000001</v>
      </c>
      <c r="AO9" s="1">
        <v>0.157</v>
      </c>
      <c r="AP9" s="1" t="s">
        <v>489</v>
      </c>
      <c r="AQ9" s="1" t="s">
        <v>225</v>
      </c>
      <c r="AR9" s="1" t="s">
        <v>225</v>
      </c>
      <c r="AS9" s="1" t="s">
        <v>225</v>
      </c>
      <c r="AT9" s="26" t="s">
        <v>225</v>
      </c>
      <c r="AU9" s="1" t="s">
        <v>225</v>
      </c>
    </row>
    <row r="10" spans="1:47" s="3" customFormat="1" x14ac:dyDescent="0.3">
      <c r="A10" s="75" t="s">
        <v>3</v>
      </c>
      <c r="B10" s="1" t="s">
        <v>489</v>
      </c>
      <c r="C10" s="1" t="s">
        <v>226</v>
      </c>
      <c r="D10" s="1" t="s">
        <v>226</v>
      </c>
      <c r="E10" s="1" t="s">
        <v>225</v>
      </c>
      <c r="F10" s="1" t="s">
        <v>225</v>
      </c>
      <c r="G10" s="1" t="s">
        <v>489</v>
      </c>
      <c r="H10" s="1" t="s">
        <v>489</v>
      </c>
      <c r="I10" s="1" t="s">
        <v>489</v>
      </c>
      <c r="J10" s="1" t="s">
        <v>489</v>
      </c>
      <c r="K10" s="1" t="s">
        <v>488</v>
      </c>
      <c r="L10" s="1" t="s">
        <v>488</v>
      </c>
      <c r="M10" s="1" t="s">
        <v>488</v>
      </c>
      <c r="N10" s="1" t="s">
        <v>489</v>
      </c>
      <c r="O10" s="1" t="s">
        <v>488</v>
      </c>
      <c r="P10" s="1" t="s">
        <v>488</v>
      </c>
      <c r="Q10" s="1" t="s">
        <v>488</v>
      </c>
      <c r="R10" s="1" t="s">
        <v>489</v>
      </c>
      <c r="S10" s="1" t="s">
        <v>488</v>
      </c>
      <c r="T10" s="1" t="s">
        <v>489</v>
      </c>
      <c r="U10" s="1" t="s">
        <v>489</v>
      </c>
      <c r="V10" s="26" t="s">
        <v>488</v>
      </c>
      <c r="W10" s="26" t="s">
        <v>488</v>
      </c>
      <c r="X10" s="1" t="s">
        <v>489</v>
      </c>
      <c r="Y10" s="1" t="s">
        <v>488</v>
      </c>
      <c r="Z10" s="1" t="s">
        <v>488</v>
      </c>
      <c r="AA10" s="1" t="s">
        <v>489</v>
      </c>
      <c r="AB10" s="1" t="s">
        <v>488</v>
      </c>
      <c r="AC10" s="1" t="s">
        <v>489</v>
      </c>
      <c r="AD10" s="1" t="s">
        <v>489</v>
      </c>
      <c r="AE10" s="1" t="s">
        <v>489</v>
      </c>
      <c r="AF10" s="1" t="s">
        <v>489</v>
      </c>
      <c r="AG10" s="1" t="s">
        <v>225</v>
      </c>
      <c r="AH10" s="1" t="s">
        <v>225</v>
      </c>
      <c r="AI10" s="1" t="s">
        <v>225</v>
      </c>
      <c r="AJ10" s="1" t="s">
        <v>225</v>
      </c>
      <c r="AK10" s="1" t="s">
        <v>225</v>
      </c>
      <c r="AL10" s="1" t="s">
        <v>225</v>
      </c>
      <c r="AM10" s="1" t="s">
        <v>225</v>
      </c>
      <c r="AN10" s="1" t="s">
        <v>225</v>
      </c>
      <c r="AO10" s="1" t="s">
        <v>225</v>
      </c>
      <c r="AP10" s="1" t="s">
        <v>225</v>
      </c>
      <c r="AQ10" s="2" t="s">
        <v>489</v>
      </c>
      <c r="AR10" s="2" t="s">
        <v>489</v>
      </c>
      <c r="AS10" s="2" t="s">
        <v>489</v>
      </c>
      <c r="AT10" s="152">
        <v>0.14499999999999999</v>
      </c>
      <c r="AU10" s="2" t="s">
        <v>489</v>
      </c>
    </row>
    <row r="11" spans="1:47" s="3" customFormat="1" x14ac:dyDescent="0.3">
      <c r="A11" s="75" t="s">
        <v>4</v>
      </c>
      <c r="B11" s="1" t="s">
        <v>489</v>
      </c>
      <c r="C11" s="1" t="s">
        <v>489</v>
      </c>
      <c r="D11" s="1" t="s">
        <v>226</v>
      </c>
      <c r="E11" s="1" t="s">
        <v>489</v>
      </c>
      <c r="F11" s="1" t="s">
        <v>489</v>
      </c>
      <c r="G11" s="1">
        <v>0.27500000000000002</v>
      </c>
      <c r="H11" s="1">
        <v>0.39400000000000002</v>
      </c>
      <c r="I11" s="1">
        <v>0.35499999999999998</v>
      </c>
      <c r="J11" s="1">
        <v>0.189</v>
      </c>
      <c r="K11" s="1">
        <v>0.11899999999999999</v>
      </c>
      <c r="L11" s="1" t="s">
        <v>489</v>
      </c>
      <c r="M11" s="1" t="s">
        <v>488</v>
      </c>
      <c r="N11" s="1" t="s">
        <v>488</v>
      </c>
      <c r="O11" s="1" t="s">
        <v>488</v>
      </c>
      <c r="P11" s="1" t="s">
        <v>489</v>
      </c>
      <c r="Q11" s="1" t="s">
        <v>489</v>
      </c>
      <c r="R11" s="1" t="s">
        <v>489</v>
      </c>
      <c r="S11" s="1" t="s">
        <v>489</v>
      </c>
      <c r="T11" s="1" t="s">
        <v>488</v>
      </c>
      <c r="U11" s="1" t="s">
        <v>489</v>
      </c>
      <c r="V11" s="26" t="s">
        <v>489</v>
      </c>
      <c r="W11" s="26" t="s">
        <v>489</v>
      </c>
      <c r="X11" s="1" t="s">
        <v>489</v>
      </c>
      <c r="Y11" s="1">
        <v>0.124</v>
      </c>
      <c r="Z11" s="1">
        <v>0.159</v>
      </c>
      <c r="AA11" s="1" t="s">
        <v>489</v>
      </c>
      <c r="AB11" s="1" t="s">
        <v>489</v>
      </c>
      <c r="AC11" s="1" t="s">
        <v>489</v>
      </c>
      <c r="AD11" s="1" t="s">
        <v>489</v>
      </c>
      <c r="AE11" s="1" t="s">
        <v>489</v>
      </c>
      <c r="AF11" s="1" t="s">
        <v>488</v>
      </c>
      <c r="AG11" s="1">
        <v>0.375</v>
      </c>
      <c r="AH11" s="1">
        <v>0.106</v>
      </c>
      <c r="AI11" s="1">
        <v>8.3000000000000004E-2</v>
      </c>
      <c r="AJ11" s="1">
        <v>0.107</v>
      </c>
      <c r="AK11" s="1">
        <v>5.8000000000000003E-2</v>
      </c>
      <c r="AL11" s="1">
        <v>4.7E-2</v>
      </c>
      <c r="AM11" s="1" t="s">
        <v>489</v>
      </c>
      <c r="AN11" s="1" t="s">
        <v>489</v>
      </c>
      <c r="AO11" s="1">
        <v>0.121</v>
      </c>
      <c r="AP11" s="1" t="s">
        <v>488</v>
      </c>
      <c r="AQ11" s="2" t="s">
        <v>489</v>
      </c>
      <c r="AR11" s="2" t="s">
        <v>226</v>
      </c>
      <c r="AS11" s="2" t="s">
        <v>489</v>
      </c>
      <c r="AT11" s="152" t="s">
        <v>489</v>
      </c>
      <c r="AU11" s="2" t="s">
        <v>226</v>
      </c>
    </row>
    <row r="12" spans="1:47" s="3" customFormat="1" x14ac:dyDescent="0.3">
      <c r="A12" s="75" t="s">
        <v>5</v>
      </c>
      <c r="B12" s="1" t="s">
        <v>226</v>
      </c>
      <c r="C12" s="1" t="s">
        <v>226</v>
      </c>
      <c r="D12" s="1" t="s">
        <v>226</v>
      </c>
      <c r="E12" s="1">
        <v>7.5999999999999998E-2</v>
      </c>
      <c r="F12" s="1">
        <v>0.06</v>
      </c>
      <c r="G12" s="1" t="s">
        <v>489</v>
      </c>
      <c r="H12" s="1">
        <v>5.0999999999999997E-2</v>
      </c>
      <c r="I12" s="1">
        <v>2.1999999999999999E-2</v>
      </c>
      <c r="J12" s="1">
        <v>2.8000000000000001E-2</v>
      </c>
      <c r="K12" s="1">
        <v>4.4999999999999998E-2</v>
      </c>
      <c r="L12" s="1" t="s">
        <v>489</v>
      </c>
      <c r="M12" s="1" t="s">
        <v>489</v>
      </c>
      <c r="N12" s="1">
        <v>3.3000000000000002E-2</v>
      </c>
      <c r="O12" s="1" t="s">
        <v>489</v>
      </c>
      <c r="P12" s="1" t="s">
        <v>489</v>
      </c>
      <c r="Q12" s="1" t="s">
        <v>489</v>
      </c>
      <c r="R12" s="1">
        <v>2.7E-2</v>
      </c>
      <c r="S12" s="1" t="s">
        <v>489</v>
      </c>
      <c r="T12" s="1">
        <v>0.13300000000000001</v>
      </c>
      <c r="U12" s="1">
        <v>0.05</v>
      </c>
      <c r="V12" s="26" t="s">
        <v>489</v>
      </c>
      <c r="W12" s="26">
        <v>0.108</v>
      </c>
      <c r="X12" s="1">
        <v>3.2000000000000001E-2</v>
      </c>
      <c r="Y12" s="1">
        <v>3.2000000000000001E-2</v>
      </c>
      <c r="Z12" s="1" t="s">
        <v>489</v>
      </c>
      <c r="AA12" s="1">
        <v>3.2000000000000001E-2</v>
      </c>
      <c r="AB12" s="1">
        <v>6.3E-2</v>
      </c>
      <c r="AC12" s="1" t="s">
        <v>489</v>
      </c>
      <c r="AD12" s="1" t="s">
        <v>489</v>
      </c>
      <c r="AE12" s="1" t="s">
        <v>489</v>
      </c>
      <c r="AF12" s="1" t="s">
        <v>489</v>
      </c>
      <c r="AG12" s="1">
        <v>0.15</v>
      </c>
      <c r="AH12" s="1">
        <v>2.5000000000000001E-2</v>
      </c>
      <c r="AI12" s="1">
        <v>5.1999999999999998E-2</v>
      </c>
      <c r="AJ12" s="1" t="s">
        <v>489</v>
      </c>
      <c r="AK12" s="1">
        <v>7.9000000000000001E-2</v>
      </c>
      <c r="AL12" s="1">
        <v>5.6000000000000001E-2</v>
      </c>
      <c r="AM12" s="1">
        <v>9.7000000000000003E-2</v>
      </c>
      <c r="AN12" s="1">
        <v>3.9E-2</v>
      </c>
      <c r="AO12" s="1">
        <v>5.3999999999999999E-2</v>
      </c>
      <c r="AP12" s="1">
        <v>4.4999999999999998E-2</v>
      </c>
      <c r="AQ12" s="2" t="s">
        <v>489</v>
      </c>
      <c r="AR12" s="2" t="s">
        <v>489</v>
      </c>
      <c r="AS12" s="2" t="s">
        <v>489</v>
      </c>
      <c r="AT12" s="152" t="s">
        <v>489</v>
      </c>
      <c r="AU12" s="2" t="s">
        <v>489</v>
      </c>
    </row>
    <row r="13" spans="1:47" s="3" customFormat="1" x14ac:dyDescent="0.3">
      <c r="A13" s="75" t="s">
        <v>6</v>
      </c>
      <c r="B13" s="1">
        <v>28.312000000000001</v>
      </c>
      <c r="C13" s="1">
        <v>27.907</v>
      </c>
      <c r="D13" s="1">
        <v>28.106999999999999</v>
      </c>
      <c r="E13" s="1">
        <v>25.785</v>
      </c>
      <c r="F13" s="1">
        <v>27.648</v>
      </c>
      <c r="G13" s="1">
        <v>21.343</v>
      </c>
      <c r="H13" s="1">
        <v>21.338999999999999</v>
      </c>
      <c r="I13" s="1">
        <v>22.506</v>
      </c>
      <c r="J13" s="1">
        <v>18.64</v>
      </c>
      <c r="K13" s="1">
        <v>27.364000000000001</v>
      </c>
      <c r="L13" s="1">
        <v>26.702000000000002</v>
      </c>
      <c r="M13" s="1">
        <v>27.311</v>
      </c>
      <c r="N13" s="1">
        <v>27.45</v>
      </c>
      <c r="O13" s="1">
        <v>26.832000000000001</v>
      </c>
      <c r="P13" s="1">
        <v>23.821000000000002</v>
      </c>
      <c r="Q13" s="1">
        <v>27.311</v>
      </c>
      <c r="R13" s="1">
        <v>25.611000000000001</v>
      </c>
      <c r="S13" s="1">
        <v>26.969000000000001</v>
      </c>
      <c r="T13" s="1">
        <v>16.152000000000001</v>
      </c>
      <c r="U13" s="1">
        <v>9.0670000000000002</v>
      </c>
      <c r="V13" s="26">
        <v>4.8920000000000003</v>
      </c>
      <c r="W13" s="26">
        <v>15.118</v>
      </c>
      <c r="X13" s="1">
        <v>24.719000000000001</v>
      </c>
      <c r="Y13" s="1">
        <v>28.154</v>
      </c>
      <c r="Z13" s="1">
        <v>5.8879999999999999</v>
      </c>
      <c r="AA13" s="1">
        <v>27.015000000000001</v>
      </c>
      <c r="AB13" s="1">
        <v>8.1180000000000003</v>
      </c>
      <c r="AC13" s="1">
        <v>27.81</v>
      </c>
      <c r="AD13" s="1">
        <v>27.404</v>
      </c>
      <c r="AE13" s="1">
        <v>27.568999999999999</v>
      </c>
      <c r="AF13" s="1">
        <v>27.632000000000001</v>
      </c>
      <c r="AG13" s="1">
        <v>26.280999999999999</v>
      </c>
      <c r="AH13" s="1">
        <v>28.491</v>
      </c>
      <c r="AI13" s="1">
        <v>26.890999999999998</v>
      </c>
      <c r="AJ13" s="1">
        <v>28.079000000000001</v>
      </c>
      <c r="AK13" s="1">
        <v>27.309000000000001</v>
      </c>
      <c r="AL13" s="1">
        <v>27.585999999999999</v>
      </c>
      <c r="AM13" s="1">
        <v>28.253</v>
      </c>
      <c r="AN13" s="1">
        <v>28.731000000000002</v>
      </c>
      <c r="AO13" s="1">
        <v>25.821000000000002</v>
      </c>
      <c r="AP13" s="1">
        <v>27.19</v>
      </c>
      <c r="AQ13" s="2">
        <v>27.52</v>
      </c>
      <c r="AR13" s="2">
        <v>27.56</v>
      </c>
      <c r="AS13" s="2">
        <v>28.681999999999999</v>
      </c>
      <c r="AT13" s="152">
        <v>24.684000000000001</v>
      </c>
      <c r="AU13" s="2">
        <v>28.093</v>
      </c>
    </row>
    <row r="14" spans="1:47" s="3" customFormat="1" x14ac:dyDescent="0.3">
      <c r="A14" s="75" t="s">
        <v>7</v>
      </c>
      <c r="B14" s="1">
        <v>5.61</v>
      </c>
      <c r="C14" s="1">
        <v>5.8650000000000002</v>
      </c>
      <c r="D14" s="1">
        <v>4.1849999999999996</v>
      </c>
      <c r="E14" s="1">
        <v>1.79</v>
      </c>
      <c r="F14" s="1">
        <v>1.752</v>
      </c>
      <c r="G14" s="1">
        <v>9.6000000000000002E-2</v>
      </c>
      <c r="H14" s="1">
        <v>0.152</v>
      </c>
      <c r="I14" s="1">
        <v>0.13100000000000001</v>
      </c>
      <c r="J14" s="1">
        <v>4.9000000000000002E-2</v>
      </c>
      <c r="K14" s="1">
        <v>5.5629999999999997</v>
      </c>
      <c r="L14" s="1">
        <v>7.0380000000000003</v>
      </c>
      <c r="M14" s="1">
        <v>5.9039999999999999</v>
      </c>
      <c r="N14" s="1">
        <v>5.1340000000000003</v>
      </c>
      <c r="O14" s="1">
        <v>6.931</v>
      </c>
      <c r="P14" s="1">
        <v>3.855</v>
      </c>
      <c r="Q14" s="1">
        <v>5.4269999999999996</v>
      </c>
      <c r="R14" s="1">
        <v>5.0179999999999998</v>
      </c>
      <c r="S14" s="1">
        <v>5.133</v>
      </c>
      <c r="T14" s="1">
        <v>0.28599999999999998</v>
      </c>
      <c r="U14" s="1">
        <v>7.6999999999999999E-2</v>
      </c>
      <c r="V14" s="26" t="s">
        <v>489</v>
      </c>
      <c r="W14" s="26">
        <v>0.30199999999999999</v>
      </c>
      <c r="X14" s="1">
        <v>3.1150000000000002</v>
      </c>
      <c r="Y14" s="1">
        <v>3.3010000000000002</v>
      </c>
      <c r="Z14" s="1" t="s">
        <v>489</v>
      </c>
      <c r="AA14" s="1">
        <v>1.639</v>
      </c>
      <c r="AB14" s="1">
        <v>0.156</v>
      </c>
      <c r="AC14" s="1">
        <v>4.069</v>
      </c>
      <c r="AD14" s="1">
        <v>6.048</v>
      </c>
      <c r="AE14" s="1">
        <v>5.944</v>
      </c>
      <c r="AF14" s="1">
        <v>6.12</v>
      </c>
      <c r="AG14" s="1">
        <v>0.38</v>
      </c>
      <c r="AH14" s="1">
        <v>1.262</v>
      </c>
      <c r="AI14" s="1">
        <v>2.33</v>
      </c>
      <c r="AJ14" s="1">
        <v>1.494</v>
      </c>
      <c r="AK14" s="1">
        <v>5.117</v>
      </c>
      <c r="AL14" s="1">
        <v>2.4140000000000001</v>
      </c>
      <c r="AM14" s="1">
        <v>1.744</v>
      </c>
      <c r="AN14" s="1">
        <v>1.9019999999999999</v>
      </c>
      <c r="AO14" s="1">
        <v>0.95</v>
      </c>
      <c r="AP14" s="1">
        <v>2.7759999999999998</v>
      </c>
      <c r="AQ14" s="2">
        <v>5.8559999999999999</v>
      </c>
      <c r="AR14" s="2">
        <v>5.3810000000000002</v>
      </c>
      <c r="AS14" s="2">
        <v>2.5910000000000002</v>
      </c>
      <c r="AT14" s="152">
        <v>1.337</v>
      </c>
      <c r="AU14" s="2">
        <v>5.6630000000000003</v>
      </c>
    </row>
    <row r="15" spans="1:47" s="3" customFormat="1" x14ac:dyDescent="0.3">
      <c r="A15" s="75" t="s">
        <v>8</v>
      </c>
      <c r="B15" s="1">
        <v>4.1000000000000002E-2</v>
      </c>
      <c r="C15" s="1">
        <v>4.8000000000000001E-2</v>
      </c>
      <c r="D15" s="1" t="s">
        <v>489</v>
      </c>
      <c r="E15" s="1">
        <v>0.14399999999999999</v>
      </c>
      <c r="F15" s="1">
        <v>0.126</v>
      </c>
      <c r="G15" s="1">
        <v>0.14000000000000001</v>
      </c>
      <c r="H15" s="1">
        <v>0.14899999999999999</v>
      </c>
      <c r="I15" s="1">
        <v>0.16700000000000001</v>
      </c>
      <c r="J15" s="1">
        <v>0.14699999999999999</v>
      </c>
      <c r="K15" s="1">
        <v>0.16</v>
      </c>
      <c r="L15" s="1">
        <v>0.13700000000000001</v>
      </c>
      <c r="M15" s="1">
        <v>0.126</v>
      </c>
      <c r="N15" s="1">
        <v>0.108</v>
      </c>
      <c r="O15" s="1">
        <v>0.11899999999999999</v>
      </c>
      <c r="P15" s="1">
        <v>0.13100000000000001</v>
      </c>
      <c r="Q15" s="1">
        <v>0.14000000000000001</v>
      </c>
      <c r="R15" s="1">
        <v>0.126</v>
      </c>
      <c r="S15" s="1">
        <v>0.151</v>
      </c>
      <c r="T15" s="1">
        <v>0.112</v>
      </c>
      <c r="U15" s="1">
        <v>0.11899999999999999</v>
      </c>
      <c r="V15" s="26">
        <v>0.158</v>
      </c>
      <c r="W15" s="26">
        <v>0.3</v>
      </c>
      <c r="X15" s="1">
        <v>0.14899999999999999</v>
      </c>
      <c r="Y15" s="1">
        <v>0.13100000000000001</v>
      </c>
      <c r="Z15" s="1">
        <v>0.75600000000000001</v>
      </c>
      <c r="AA15" s="1">
        <v>0.20599999999999999</v>
      </c>
      <c r="AB15" s="1">
        <v>0.14000000000000001</v>
      </c>
      <c r="AC15" s="1">
        <v>0.16700000000000001</v>
      </c>
      <c r="AD15" s="1">
        <v>0.158</v>
      </c>
      <c r="AE15" s="1">
        <v>0.13700000000000001</v>
      </c>
      <c r="AF15" s="1">
        <v>0.13500000000000001</v>
      </c>
      <c r="AG15" s="1">
        <v>0.113</v>
      </c>
      <c r="AH15" s="1">
        <v>0.106</v>
      </c>
      <c r="AI15" s="1">
        <v>0.107</v>
      </c>
      <c r="AJ15" s="1">
        <v>0.13800000000000001</v>
      </c>
      <c r="AK15" s="1">
        <v>0.154</v>
      </c>
      <c r="AL15" s="1">
        <v>0.11600000000000001</v>
      </c>
      <c r="AM15" s="1">
        <v>0.15</v>
      </c>
      <c r="AN15" s="1">
        <v>8.1000000000000003E-2</v>
      </c>
      <c r="AO15" s="1">
        <v>0.11899999999999999</v>
      </c>
      <c r="AP15" s="1">
        <v>9.1999999999999998E-2</v>
      </c>
      <c r="AQ15" s="2">
        <v>0.126</v>
      </c>
      <c r="AR15" s="2">
        <v>0.14000000000000001</v>
      </c>
      <c r="AS15" s="2">
        <v>0.13700000000000001</v>
      </c>
      <c r="AT15" s="152">
        <v>0.16</v>
      </c>
      <c r="AU15" s="2">
        <v>7.5999999999999998E-2</v>
      </c>
    </row>
    <row r="16" spans="1:47" s="3" customFormat="1" x14ac:dyDescent="0.3">
      <c r="A16" s="75" t="s">
        <v>9</v>
      </c>
      <c r="B16" s="1" t="s">
        <v>226</v>
      </c>
      <c r="C16" s="1" t="s">
        <v>226</v>
      </c>
      <c r="D16" s="1" t="s">
        <v>226</v>
      </c>
      <c r="E16" s="1">
        <v>3.9E-2</v>
      </c>
      <c r="F16" s="1">
        <v>3.5000000000000003E-2</v>
      </c>
      <c r="G16" s="1">
        <v>5.0999999999999997E-2</v>
      </c>
      <c r="H16" s="1">
        <v>4.4999999999999998E-2</v>
      </c>
      <c r="I16" s="1">
        <v>4.2000000000000003E-2</v>
      </c>
      <c r="J16" s="1">
        <v>8.3000000000000004E-2</v>
      </c>
      <c r="K16" s="1" t="s">
        <v>488</v>
      </c>
      <c r="L16" s="1" t="s">
        <v>489</v>
      </c>
      <c r="M16" s="1">
        <v>3.6999999999999998E-2</v>
      </c>
      <c r="N16" s="1" t="s">
        <v>489</v>
      </c>
      <c r="O16" s="1" t="s">
        <v>489</v>
      </c>
      <c r="P16" s="1">
        <v>1.7999999999999999E-2</v>
      </c>
      <c r="Q16" s="1" t="s">
        <v>489</v>
      </c>
      <c r="R16" s="1" t="s">
        <v>489</v>
      </c>
      <c r="S16" s="1" t="s">
        <v>488</v>
      </c>
      <c r="T16" s="1">
        <v>0.123</v>
      </c>
      <c r="U16" s="1">
        <v>6.3E-2</v>
      </c>
      <c r="V16" s="26">
        <v>0.03</v>
      </c>
      <c r="W16" s="26">
        <v>6.9000000000000006E-2</v>
      </c>
      <c r="X16" s="1">
        <v>4.9000000000000002E-2</v>
      </c>
      <c r="Y16" s="1">
        <v>3.5999999999999997E-2</v>
      </c>
      <c r="Z16" s="1">
        <v>2.3E-2</v>
      </c>
      <c r="AA16" s="1">
        <v>5.0999999999999997E-2</v>
      </c>
      <c r="AB16" s="1">
        <v>4.2000000000000003E-2</v>
      </c>
      <c r="AC16" s="1">
        <v>4.4999999999999998E-2</v>
      </c>
      <c r="AD16" s="1">
        <v>1.2999999999999999E-2</v>
      </c>
      <c r="AE16" s="1" t="s">
        <v>489</v>
      </c>
      <c r="AF16" s="1" t="s">
        <v>489</v>
      </c>
      <c r="AG16" s="1">
        <v>2.8000000000000001E-2</v>
      </c>
      <c r="AH16" s="1">
        <v>0.03</v>
      </c>
      <c r="AI16" s="1">
        <v>2.5000000000000001E-2</v>
      </c>
      <c r="AJ16" s="1" t="s">
        <v>489</v>
      </c>
      <c r="AK16" s="1" t="s">
        <v>489</v>
      </c>
      <c r="AL16" s="1">
        <v>2.7E-2</v>
      </c>
      <c r="AM16" s="1" t="s">
        <v>489</v>
      </c>
      <c r="AN16" s="1">
        <v>2.7E-2</v>
      </c>
      <c r="AO16" s="1" t="s">
        <v>489</v>
      </c>
      <c r="AP16" s="1">
        <v>2.5999999999999999E-2</v>
      </c>
      <c r="AQ16" s="2" t="s">
        <v>226</v>
      </c>
      <c r="AR16" s="2" t="s">
        <v>489</v>
      </c>
      <c r="AS16" s="2">
        <v>2.4E-2</v>
      </c>
      <c r="AT16" s="152">
        <v>2.5000000000000001E-2</v>
      </c>
      <c r="AU16" s="2" t="s">
        <v>489</v>
      </c>
    </row>
    <row r="17" spans="1:47" s="3" customFormat="1" x14ac:dyDescent="0.3">
      <c r="A17" s="75" t="s">
        <v>10</v>
      </c>
      <c r="B17" s="1">
        <v>4.7389999999999999</v>
      </c>
      <c r="C17" s="1">
        <v>4.7930000000000001</v>
      </c>
      <c r="D17" s="1">
        <v>5.2370000000000001</v>
      </c>
      <c r="E17" s="1">
        <v>6.67</v>
      </c>
      <c r="F17" s="1">
        <v>6.431</v>
      </c>
      <c r="G17" s="1">
        <v>6.6390000000000002</v>
      </c>
      <c r="H17" s="1">
        <v>7.641</v>
      </c>
      <c r="I17" s="1">
        <v>6.67</v>
      </c>
      <c r="J17" s="1">
        <v>6.3150000000000004</v>
      </c>
      <c r="K17" s="1">
        <v>6.665</v>
      </c>
      <c r="L17" s="1">
        <v>5.6230000000000002</v>
      </c>
      <c r="M17" s="1">
        <v>5.891</v>
      </c>
      <c r="N17" s="1">
        <v>5.8920000000000003</v>
      </c>
      <c r="O17" s="1">
        <v>5.9420000000000002</v>
      </c>
      <c r="P17" s="1">
        <v>5.9390000000000001</v>
      </c>
      <c r="Q17" s="1">
        <v>5.9409999999999998</v>
      </c>
      <c r="R17" s="1">
        <v>5.9409999999999998</v>
      </c>
      <c r="S17" s="1">
        <v>5.6390000000000002</v>
      </c>
      <c r="T17" s="1">
        <v>3.9980000000000002</v>
      </c>
      <c r="U17" s="1">
        <v>4.7610000000000001</v>
      </c>
      <c r="V17" s="26">
        <v>8.5570000000000004</v>
      </c>
      <c r="W17" s="26">
        <v>7.056</v>
      </c>
      <c r="X17" s="1">
        <v>2.6190000000000002</v>
      </c>
      <c r="Y17" s="1">
        <v>3.0169999999999999</v>
      </c>
      <c r="Z17" s="1">
        <v>2.6360000000000001</v>
      </c>
      <c r="AA17" s="1">
        <v>2.9860000000000002</v>
      </c>
      <c r="AB17" s="1">
        <v>5.0510000000000002</v>
      </c>
      <c r="AC17" s="1">
        <v>2.4969999999999999</v>
      </c>
      <c r="AD17" s="1">
        <v>5.83</v>
      </c>
      <c r="AE17" s="1">
        <v>5.774</v>
      </c>
      <c r="AF17" s="1">
        <v>5.9660000000000002</v>
      </c>
      <c r="AG17" s="1">
        <v>5.57</v>
      </c>
      <c r="AH17" s="1">
        <v>5.5949999999999998</v>
      </c>
      <c r="AI17" s="1">
        <v>5.9509999999999996</v>
      </c>
      <c r="AJ17" s="1">
        <v>5.7839999999999998</v>
      </c>
      <c r="AK17" s="1">
        <v>5.6079999999999997</v>
      </c>
      <c r="AL17" s="1">
        <v>2.843</v>
      </c>
      <c r="AM17" s="1">
        <v>2.9750000000000001</v>
      </c>
      <c r="AN17" s="1">
        <v>2.6110000000000002</v>
      </c>
      <c r="AO17" s="1">
        <v>2.9119999999999999</v>
      </c>
      <c r="AP17" s="1">
        <v>3.153</v>
      </c>
      <c r="AQ17" s="2">
        <v>0.23200000000000001</v>
      </c>
      <c r="AR17" s="2">
        <v>0.36199999999999999</v>
      </c>
      <c r="AS17" s="2">
        <v>0.224</v>
      </c>
      <c r="AT17" s="152">
        <v>0.26600000000000001</v>
      </c>
      <c r="AU17" s="2">
        <v>7.9000000000000001E-2</v>
      </c>
    </row>
    <row r="18" spans="1:47" s="3" customFormat="1" x14ac:dyDescent="0.3">
      <c r="A18" s="75" t="s">
        <v>11</v>
      </c>
      <c r="B18" s="1">
        <v>0.88300000000000001</v>
      </c>
      <c r="C18" s="1">
        <v>0.41299999999999998</v>
      </c>
      <c r="D18" s="1">
        <v>0.81499999999999995</v>
      </c>
      <c r="E18" s="1">
        <v>3.8319999999999999</v>
      </c>
      <c r="F18" s="1">
        <v>3.274</v>
      </c>
      <c r="G18" s="1">
        <v>1.3759999999999999</v>
      </c>
      <c r="H18" s="1">
        <v>1.04</v>
      </c>
      <c r="I18" s="1">
        <v>1.2949999999999999</v>
      </c>
      <c r="J18" s="1">
        <v>1.748</v>
      </c>
      <c r="K18" s="1">
        <v>1.353</v>
      </c>
      <c r="L18" s="1">
        <v>0.55200000000000005</v>
      </c>
      <c r="M18" s="1">
        <v>0.52800000000000002</v>
      </c>
      <c r="N18" s="1">
        <v>0.51600000000000001</v>
      </c>
      <c r="O18" s="1">
        <v>0.41699999999999998</v>
      </c>
      <c r="P18" s="1">
        <v>0.83099999999999996</v>
      </c>
      <c r="Q18" s="1">
        <v>0.66500000000000004</v>
      </c>
      <c r="R18" s="1">
        <v>0.498</v>
      </c>
      <c r="S18" s="1">
        <v>0.38800000000000001</v>
      </c>
      <c r="T18" s="1">
        <v>2.9060000000000001</v>
      </c>
      <c r="U18" s="1">
        <v>0.72</v>
      </c>
      <c r="V18" s="26">
        <v>0.88600000000000001</v>
      </c>
      <c r="W18" s="26">
        <v>1.528</v>
      </c>
      <c r="X18" s="1">
        <v>10.906000000000001</v>
      </c>
      <c r="Y18" s="1">
        <v>7.8789999999999996</v>
      </c>
      <c r="Z18" s="1">
        <v>0.5</v>
      </c>
      <c r="AA18" s="1">
        <v>8.5419999999999998</v>
      </c>
      <c r="AB18" s="1">
        <v>0.44</v>
      </c>
      <c r="AC18" s="1">
        <v>9.657</v>
      </c>
      <c r="AD18" s="1">
        <v>0.71299999999999997</v>
      </c>
      <c r="AE18" s="1">
        <v>1.163</v>
      </c>
      <c r="AF18" s="1">
        <v>0.64800000000000002</v>
      </c>
      <c r="AG18" s="1" t="s">
        <v>488</v>
      </c>
      <c r="AH18" s="1" t="s">
        <v>488</v>
      </c>
      <c r="AI18" s="1" t="s">
        <v>488</v>
      </c>
      <c r="AJ18" s="1" t="s">
        <v>488</v>
      </c>
      <c r="AK18" s="1" t="s">
        <v>488</v>
      </c>
      <c r="AL18" s="1" t="s">
        <v>488</v>
      </c>
      <c r="AM18" s="1">
        <v>0.51200000000000001</v>
      </c>
      <c r="AN18" s="1" t="s">
        <v>488</v>
      </c>
      <c r="AO18" s="1">
        <v>0.98599999999999999</v>
      </c>
      <c r="AP18" s="1" t="s">
        <v>488</v>
      </c>
      <c r="AQ18" s="2">
        <v>1.5980000000000001</v>
      </c>
      <c r="AR18" s="2">
        <v>1.9059999999999999</v>
      </c>
      <c r="AS18" s="2">
        <v>1.1639999999999999</v>
      </c>
      <c r="AT18" s="152">
        <v>1.9410000000000001</v>
      </c>
      <c r="AU18" s="2">
        <v>0.42299999999999999</v>
      </c>
    </row>
    <row r="19" spans="1:47" s="3" customFormat="1" x14ac:dyDescent="0.3">
      <c r="A19" s="75" t="s">
        <v>247</v>
      </c>
      <c r="B19" s="1">
        <v>0.29199999999999998</v>
      </c>
      <c r="C19" s="1">
        <v>0.216</v>
      </c>
      <c r="D19" s="1">
        <v>0.27600000000000002</v>
      </c>
      <c r="E19" s="1">
        <v>1.1970000000000001</v>
      </c>
      <c r="F19" s="1">
        <v>1.1140000000000001</v>
      </c>
      <c r="G19" s="1">
        <v>0.82699999999999996</v>
      </c>
      <c r="H19" s="1">
        <v>0.38900000000000001</v>
      </c>
      <c r="I19" s="1">
        <v>0.96899999999999997</v>
      </c>
      <c r="J19" s="1">
        <v>0.79100000000000004</v>
      </c>
      <c r="K19" s="1">
        <v>2.7770000000000001</v>
      </c>
      <c r="L19" s="1">
        <v>0.91600000000000004</v>
      </c>
      <c r="M19" s="1">
        <v>0.79100000000000004</v>
      </c>
      <c r="N19" s="1">
        <v>0.86799999999999999</v>
      </c>
      <c r="O19" s="1">
        <v>0.83899999999999997</v>
      </c>
      <c r="P19" s="1">
        <v>0.79800000000000004</v>
      </c>
      <c r="Q19" s="1">
        <v>0.78100000000000003</v>
      </c>
      <c r="R19" s="1">
        <v>0.84199999999999997</v>
      </c>
      <c r="S19" s="1">
        <v>0.84299999999999997</v>
      </c>
      <c r="T19" s="1">
        <v>0.39800000000000002</v>
      </c>
      <c r="U19" s="1">
        <v>0.41699999999999998</v>
      </c>
      <c r="V19" s="26">
        <v>0.23</v>
      </c>
      <c r="W19" s="26">
        <v>0.371</v>
      </c>
      <c r="X19" s="1">
        <v>0.30599999999999999</v>
      </c>
      <c r="Y19" s="1">
        <v>0.55200000000000005</v>
      </c>
      <c r="Z19" s="1">
        <v>0.51600000000000001</v>
      </c>
      <c r="AA19" s="1">
        <v>0.53400000000000003</v>
      </c>
      <c r="AB19" s="1">
        <v>0.52</v>
      </c>
      <c r="AC19" s="1">
        <v>0.47599999999999998</v>
      </c>
      <c r="AD19" s="1">
        <v>1.1719999999999999</v>
      </c>
      <c r="AE19" s="1">
        <v>1.0740000000000001</v>
      </c>
      <c r="AF19" s="1">
        <v>1.1040000000000001</v>
      </c>
      <c r="AG19" s="1">
        <v>0.54</v>
      </c>
      <c r="AH19" s="1">
        <v>0.72099999999999997</v>
      </c>
      <c r="AI19" s="1">
        <v>0.90100000000000002</v>
      </c>
      <c r="AJ19" s="1">
        <v>0.72</v>
      </c>
      <c r="AK19" s="1">
        <v>0.879</v>
      </c>
      <c r="AL19" s="1">
        <v>2.601</v>
      </c>
      <c r="AM19" s="1">
        <v>1.7</v>
      </c>
      <c r="AN19" s="1">
        <v>2.3530000000000002</v>
      </c>
      <c r="AO19" s="1">
        <v>1.3029999999999999</v>
      </c>
      <c r="AP19" s="1">
        <v>0.51800000000000002</v>
      </c>
      <c r="AQ19" s="2">
        <v>0.59399999999999997</v>
      </c>
      <c r="AR19" s="2">
        <v>0.63100000000000001</v>
      </c>
      <c r="AS19" s="2">
        <v>0.26800000000000002</v>
      </c>
      <c r="AT19" s="152">
        <v>0.68200000000000005</v>
      </c>
      <c r="AU19" s="2">
        <v>3.19</v>
      </c>
    </row>
    <row r="20" spans="1:47" s="3" customFormat="1" x14ac:dyDescent="0.3">
      <c r="A20" s="75" t="s">
        <v>13</v>
      </c>
      <c r="B20" s="1" t="s">
        <v>489</v>
      </c>
      <c r="C20" s="1" t="s">
        <v>489</v>
      </c>
      <c r="D20" s="1" t="s">
        <v>489</v>
      </c>
      <c r="E20" s="1" t="s">
        <v>489</v>
      </c>
      <c r="F20" s="1" t="s">
        <v>489</v>
      </c>
      <c r="G20" s="1" t="s">
        <v>489</v>
      </c>
      <c r="H20" s="1" t="s">
        <v>489</v>
      </c>
      <c r="I20" s="1" t="s">
        <v>489</v>
      </c>
      <c r="J20" s="1" t="s">
        <v>489</v>
      </c>
      <c r="K20" s="1" t="s">
        <v>488</v>
      </c>
      <c r="L20" s="1">
        <v>0.24199999999999999</v>
      </c>
      <c r="M20" s="1">
        <v>0.105</v>
      </c>
      <c r="N20" s="1">
        <v>0.377</v>
      </c>
      <c r="O20" s="1">
        <v>0.35699999999999998</v>
      </c>
      <c r="P20" s="1" t="s">
        <v>488</v>
      </c>
      <c r="Q20" s="1">
        <v>0.38800000000000001</v>
      </c>
      <c r="R20" s="1">
        <v>9.4E-2</v>
      </c>
      <c r="S20" s="1">
        <v>0.47299999999999998</v>
      </c>
      <c r="T20" s="1" t="s">
        <v>488</v>
      </c>
      <c r="U20" s="1" t="s">
        <v>488</v>
      </c>
      <c r="V20" s="26">
        <v>0.308</v>
      </c>
      <c r="W20" s="26" t="s">
        <v>488</v>
      </c>
      <c r="X20" s="1" t="s">
        <v>489</v>
      </c>
      <c r="Y20" s="1" t="s">
        <v>489</v>
      </c>
      <c r="Z20" s="1" t="s">
        <v>488</v>
      </c>
      <c r="AA20" s="1" t="s">
        <v>489</v>
      </c>
      <c r="AB20" s="1" t="s">
        <v>488</v>
      </c>
      <c r="AC20" s="1" t="s">
        <v>489</v>
      </c>
      <c r="AD20" s="1">
        <v>0.46800000000000003</v>
      </c>
      <c r="AE20" s="1" t="s">
        <v>489</v>
      </c>
      <c r="AF20" s="1" t="s">
        <v>489</v>
      </c>
      <c r="AG20" s="1" t="s">
        <v>225</v>
      </c>
      <c r="AH20" s="1" t="s">
        <v>225</v>
      </c>
      <c r="AI20" s="1" t="s">
        <v>225</v>
      </c>
      <c r="AJ20" s="1" t="s">
        <v>225</v>
      </c>
      <c r="AK20" s="1" t="s">
        <v>225</v>
      </c>
      <c r="AL20" s="1" t="s">
        <v>225</v>
      </c>
      <c r="AM20" s="1" t="s">
        <v>225</v>
      </c>
      <c r="AN20" s="1" t="s">
        <v>225</v>
      </c>
      <c r="AO20" s="1" t="s">
        <v>225</v>
      </c>
      <c r="AP20" s="1" t="s">
        <v>225</v>
      </c>
      <c r="AQ20" s="2" t="s">
        <v>226</v>
      </c>
      <c r="AR20" s="2" t="s">
        <v>226</v>
      </c>
      <c r="AS20" s="2" t="s">
        <v>226</v>
      </c>
      <c r="AT20" s="152" t="s">
        <v>489</v>
      </c>
      <c r="AU20" s="2" t="s">
        <v>226</v>
      </c>
    </row>
    <row r="21" spans="1:47" s="3" customFormat="1" x14ac:dyDescent="0.3">
      <c r="A21" s="75" t="s">
        <v>14</v>
      </c>
      <c r="B21" s="1">
        <v>2.0720000000000001</v>
      </c>
      <c r="C21" s="1">
        <v>2.0550000000000002</v>
      </c>
      <c r="D21" s="1">
        <v>1.7989999999999999</v>
      </c>
      <c r="E21" s="1">
        <v>1.7909999999999999</v>
      </c>
      <c r="F21" s="1">
        <v>1.2330000000000001</v>
      </c>
      <c r="G21" s="1">
        <v>1.5469999999999999</v>
      </c>
      <c r="H21" s="1">
        <v>1.294</v>
      </c>
      <c r="I21" s="1">
        <v>1.617</v>
      </c>
      <c r="J21" s="1">
        <v>0.91500000000000004</v>
      </c>
      <c r="K21" s="1">
        <v>1.121</v>
      </c>
      <c r="L21" s="1">
        <v>1.1519999999999999</v>
      </c>
      <c r="M21" s="1">
        <v>1.579</v>
      </c>
      <c r="N21" s="1">
        <v>1.5629999999999999</v>
      </c>
      <c r="O21" s="1">
        <v>1.67</v>
      </c>
      <c r="P21" s="1">
        <v>1.5049999999999999</v>
      </c>
      <c r="Q21" s="1">
        <v>1.5009999999999999</v>
      </c>
      <c r="R21" s="1">
        <v>1.4450000000000001</v>
      </c>
      <c r="S21" s="1">
        <v>1.448</v>
      </c>
      <c r="T21" s="1">
        <v>1.7509999999999999</v>
      </c>
      <c r="U21" s="1">
        <v>6.782</v>
      </c>
      <c r="V21" s="26">
        <v>9.5579999999999998</v>
      </c>
      <c r="W21" s="26">
        <v>6.9059999999999997</v>
      </c>
      <c r="X21" s="1">
        <v>0.12</v>
      </c>
      <c r="Y21" s="1">
        <v>0.48099999999999998</v>
      </c>
      <c r="Z21" s="1">
        <v>4.9480000000000004</v>
      </c>
      <c r="AA21" s="1">
        <v>0.44900000000000001</v>
      </c>
      <c r="AB21" s="1">
        <v>4.8449999999999998</v>
      </c>
      <c r="AC21" s="1">
        <v>0.35099999999999998</v>
      </c>
      <c r="AD21" s="1">
        <v>1.6519999999999999</v>
      </c>
      <c r="AE21" s="1">
        <v>1.671</v>
      </c>
      <c r="AF21" s="1">
        <v>1.371</v>
      </c>
      <c r="AG21" s="1">
        <v>0.79600000000000004</v>
      </c>
      <c r="AH21" s="1">
        <v>1.012</v>
      </c>
      <c r="AI21" s="1">
        <v>1.288</v>
      </c>
      <c r="AJ21" s="1">
        <v>1.2589999999999999</v>
      </c>
      <c r="AK21" s="1">
        <v>1.56</v>
      </c>
      <c r="AL21" s="1">
        <v>2.2309999999999999</v>
      </c>
      <c r="AM21" s="1">
        <v>2.42</v>
      </c>
      <c r="AN21" s="1">
        <v>2.323</v>
      </c>
      <c r="AO21" s="1">
        <v>2.883</v>
      </c>
      <c r="AP21" s="1">
        <v>2.427</v>
      </c>
      <c r="AQ21" s="2">
        <v>1.861</v>
      </c>
      <c r="AR21" s="2">
        <v>1.4950000000000001</v>
      </c>
      <c r="AS21" s="2">
        <v>1.5760000000000001</v>
      </c>
      <c r="AT21" s="152">
        <v>2.3460000000000001</v>
      </c>
      <c r="AU21" s="2">
        <v>2.5390000000000001</v>
      </c>
    </row>
    <row r="22" spans="1:47" s="3" customFormat="1" x14ac:dyDescent="0.3">
      <c r="A22" s="75" t="s">
        <v>15</v>
      </c>
      <c r="B22" s="1">
        <v>5.2770000000000001</v>
      </c>
      <c r="C22" s="1">
        <v>4.6710000000000003</v>
      </c>
      <c r="D22" s="1">
        <v>4.8630000000000004</v>
      </c>
      <c r="E22" s="1">
        <v>4.4219999999999997</v>
      </c>
      <c r="F22" s="1">
        <v>3.6579999999999999</v>
      </c>
      <c r="G22" s="1">
        <v>4.1929999999999996</v>
      </c>
      <c r="H22" s="1">
        <v>4.5540000000000003</v>
      </c>
      <c r="I22" s="1">
        <v>4.6769999999999996</v>
      </c>
      <c r="J22" s="1">
        <v>3.4340000000000002</v>
      </c>
      <c r="K22" s="1">
        <v>3.444</v>
      </c>
      <c r="L22" s="1">
        <v>4.2590000000000003</v>
      </c>
      <c r="M22" s="1">
        <v>4.6420000000000003</v>
      </c>
      <c r="N22" s="1">
        <v>4.8600000000000003</v>
      </c>
      <c r="O22" s="1">
        <v>4.3620000000000001</v>
      </c>
      <c r="P22" s="1">
        <v>4.7850000000000001</v>
      </c>
      <c r="Q22" s="1">
        <v>4.4130000000000003</v>
      </c>
      <c r="R22" s="1">
        <v>4.5949999999999998</v>
      </c>
      <c r="S22" s="1">
        <v>4.2119999999999997</v>
      </c>
      <c r="T22" s="1">
        <v>4.9249999999999998</v>
      </c>
      <c r="U22" s="1">
        <v>9.4649999999999999</v>
      </c>
      <c r="V22" s="26">
        <v>9.8710000000000004</v>
      </c>
      <c r="W22" s="26">
        <v>7.173</v>
      </c>
      <c r="X22" s="1">
        <v>0.70599999999999996</v>
      </c>
      <c r="Y22" s="1" t="s">
        <v>489</v>
      </c>
      <c r="Z22" s="1">
        <v>15.412000000000001</v>
      </c>
      <c r="AA22" s="1" t="s">
        <v>489</v>
      </c>
      <c r="AB22" s="1">
        <v>9.8670000000000009</v>
      </c>
      <c r="AC22" s="1" t="s">
        <v>489</v>
      </c>
      <c r="AD22" s="1">
        <v>4.0460000000000003</v>
      </c>
      <c r="AE22" s="1">
        <v>4.5979999999999999</v>
      </c>
      <c r="AF22" s="1">
        <v>4.1180000000000003</v>
      </c>
      <c r="AG22" s="1">
        <v>3.0059999999999998</v>
      </c>
      <c r="AH22" s="1">
        <v>3.9609999999999999</v>
      </c>
      <c r="AI22" s="1">
        <v>4.585</v>
      </c>
      <c r="AJ22" s="1">
        <v>4.835</v>
      </c>
      <c r="AK22" s="1">
        <v>3.9279999999999999</v>
      </c>
      <c r="AL22" s="1">
        <v>6.9740000000000002</v>
      </c>
      <c r="AM22" s="1">
        <v>6.016</v>
      </c>
      <c r="AN22" s="1">
        <v>6.5579999999999998</v>
      </c>
      <c r="AO22" s="1">
        <v>7.1360000000000001</v>
      </c>
      <c r="AP22" s="1">
        <v>6.6340000000000003</v>
      </c>
      <c r="AQ22" s="2">
        <v>4.5419999999999998</v>
      </c>
      <c r="AR22" s="2">
        <v>4.4450000000000003</v>
      </c>
      <c r="AS22" s="2">
        <v>4.3380000000000001</v>
      </c>
      <c r="AT22" s="152">
        <v>4.8140000000000001</v>
      </c>
      <c r="AU22" s="2">
        <v>5.7830000000000004</v>
      </c>
    </row>
    <row r="23" spans="1:47" s="3" customFormat="1" x14ac:dyDescent="0.3">
      <c r="A23" s="75" t="s">
        <v>16</v>
      </c>
      <c r="B23" s="1">
        <v>0.96</v>
      </c>
      <c r="C23" s="1">
        <v>0.91600000000000004</v>
      </c>
      <c r="D23" s="1">
        <v>1.125</v>
      </c>
      <c r="E23" s="1">
        <v>0.77500000000000002</v>
      </c>
      <c r="F23" s="1">
        <v>0.96199999999999997</v>
      </c>
      <c r="G23" s="1">
        <v>1.0740000000000001</v>
      </c>
      <c r="H23" s="1">
        <v>1.1160000000000001</v>
      </c>
      <c r="I23" s="1">
        <v>1.2</v>
      </c>
      <c r="J23" s="1">
        <v>0.76700000000000002</v>
      </c>
      <c r="K23" s="1">
        <v>0.70299999999999996</v>
      </c>
      <c r="L23" s="1">
        <v>0.90700000000000003</v>
      </c>
      <c r="M23" s="1">
        <v>0.72599999999999998</v>
      </c>
      <c r="N23" s="1">
        <v>0.93899999999999995</v>
      </c>
      <c r="O23" s="1">
        <v>0.873</v>
      </c>
      <c r="P23" s="1">
        <v>0.82199999999999995</v>
      </c>
      <c r="Q23" s="1">
        <v>0.85899999999999999</v>
      </c>
      <c r="R23" s="1">
        <v>0.94799999999999995</v>
      </c>
      <c r="S23" s="1">
        <v>0.83899999999999997</v>
      </c>
      <c r="T23" s="1">
        <v>0.67400000000000004</v>
      </c>
      <c r="U23" s="1">
        <v>1.5940000000000001</v>
      </c>
      <c r="V23" s="26">
        <v>2.5739999999999998</v>
      </c>
      <c r="W23" s="26">
        <v>1.92</v>
      </c>
      <c r="X23" s="1">
        <v>0.44900000000000001</v>
      </c>
      <c r="Y23" s="1" t="s">
        <v>489</v>
      </c>
      <c r="Z23" s="1">
        <v>1.212</v>
      </c>
      <c r="AA23" s="1" t="s">
        <v>489</v>
      </c>
      <c r="AB23" s="1">
        <v>1.464</v>
      </c>
      <c r="AC23" s="1" t="s">
        <v>489</v>
      </c>
      <c r="AD23" s="1">
        <v>0.57299999999999995</v>
      </c>
      <c r="AE23" s="1">
        <v>0.56200000000000006</v>
      </c>
      <c r="AF23" s="1">
        <v>0.53800000000000003</v>
      </c>
      <c r="AG23" s="1">
        <v>0.47699999999999998</v>
      </c>
      <c r="AH23" s="1">
        <v>0.628</v>
      </c>
      <c r="AI23" s="1">
        <v>0.63700000000000001</v>
      </c>
      <c r="AJ23" s="1">
        <v>0.51500000000000001</v>
      </c>
      <c r="AK23" s="1">
        <v>0.42199999999999999</v>
      </c>
      <c r="AL23" s="1">
        <v>0.85</v>
      </c>
      <c r="AM23" s="1">
        <v>0.82499999999999996</v>
      </c>
      <c r="AN23" s="1">
        <v>0.75</v>
      </c>
      <c r="AO23" s="1">
        <v>0.85299999999999998</v>
      </c>
      <c r="AP23" s="1">
        <v>0.88900000000000001</v>
      </c>
      <c r="AQ23" s="2" t="s">
        <v>489</v>
      </c>
      <c r="AR23" s="2" t="s">
        <v>489</v>
      </c>
      <c r="AS23" s="2" t="s">
        <v>489</v>
      </c>
      <c r="AT23" s="152" t="s">
        <v>489</v>
      </c>
      <c r="AU23" s="2" t="s">
        <v>489</v>
      </c>
    </row>
    <row r="24" spans="1:47" s="3" customFormat="1" x14ac:dyDescent="0.3">
      <c r="A24" s="75" t="s">
        <v>17</v>
      </c>
      <c r="B24" s="1">
        <v>2.6469999999999998</v>
      </c>
      <c r="C24" s="1">
        <v>2.6419999999999999</v>
      </c>
      <c r="D24" s="1">
        <v>2.6920000000000002</v>
      </c>
      <c r="E24" s="1">
        <v>2.65</v>
      </c>
      <c r="F24" s="1">
        <v>2.3119999999999998</v>
      </c>
      <c r="G24" s="1">
        <v>2.8380000000000001</v>
      </c>
      <c r="H24" s="1">
        <v>3.125</v>
      </c>
      <c r="I24" s="1">
        <v>3.1960000000000002</v>
      </c>
      <c r="J24" s="1">
        <v>2.4390000000000001</v>
      </c>
      <c r="K24" s="1">
        <v>2.3849999999999998</v>
      </c>
      <c r="L24" s="1">
        <v>2.8260000000000001</v>
      </c>
      <c r="M24" s="1">
        <v>2.9119999999999999</v>
      </c>
      <c r="N24" s="1">
        <v>2.6619999999999999</v>
      </c>
      <c r="O24" s="1">
        <v>2.83</v>
      </c>
      <c r="P24" s="1">
        <v>2.6760000000000002</v>
      </c>
      <c r="Q24" s="1">
        <v>2.589</v>
      </c>
      <c r="R24" s="1">
        <v>2.8959999999999999</v>
      </c>
      <c r="S24" s="1">
        <v>2.6120000000000001</v>
      </c>
      <c r="T24" s="1">
        <v>1.754</v>
      </c>
      <c r="U24" s="1">
        <v>3.843</v>
      </c>
      <c r="V24" s="26">
        <v>7.0869999999999997</v>
      </c>
      <c r="W24" s="26">
        <v>5.0739999999999998</v>
      </c>
      <c r="X24" s="1">
        <v>0.24099999999999999</v>
      </c>
      <c r="Y24" s="1">
        <v>0.26600000000000001</v>
      </c>
      <c r="Z24" s="1">
        <v>2.867</v>
      </c>
      <c r="AA24" s="1">
        <v>0.45100000000000001</v>
      </c>
      <c r="AB24" s="1">
        <v>3.69</v>
      </c>
      <c r="AC24" s="1">
        <v>0.16700000000000001</v>
      </c>
      <c r="AD24" s="1">
        <v>2.54</v>
      </c>
      <c r="AE24" s="1">
        <v>2.508</v>
      </c>
      <c r="AF24" s="1">
        <v>2.6930000000000001</v>
      </c>
      <c r="AG24" s="1">
        <v>2.609</v>
      </c>
      <c r="AH24" s="1">
        <v>2.536</v>
      </c>
      <c r="AI24" s="1">
        <v>2.7160000000000002</v>
      </c>
      <c r="AJ24" s="1">
        <v>2.74</v>
      </c>
      <c r="AK24" s="1">
        <v>2.6150000000000002</v>
      </c>
      <c r="AL24" s="1">
        <v>3.0289999999999999</v>
      </c>
      <c r="AM24" s="1">
        <v>3.161</v>
      </c>
      <c r="AN24" s="1">
        <v>3.2469999999999999</v>
      </c>
      <c r="AO24" s="1">
        <v>3.42</v>
      </c>
      <c r="AP24" s="1">
        <v>3.5230000000000001</v>
      </c>
      <c r="AQ24" s="2">
        <v>2.3690000000000002</v>
      </c>
      <c r="AR24" s="2">
        <v>2.5369999999999999</v>
      </c>
      <c r="AS24" s="2">
        <v>2.2810000000000001</v>
      </c>
      <c r="AT24" s="152">
        <v>2.4420000000000002</v>
      </c>
      <c r="AU24" s="2">
        <v>2.8439999999999999</v>
      </c>
    </row>
    <row r="25" spans="1:47" s="3" customFormat="1" x14ac:dyDescent="0.3">
      <c r="A25" s="75" t="s">
        <v>18</v>
      </c>
      <c r="B25" s="1">
        <v>0.57399999999999995</v>
      </c>
      <c r="C25" s="1">
        <v>0.74199999999999999</v>
      </c>
      <c r="D25" s="1">
        <v>0.63600000000000001</v>
      </c>
      <c r="E25" s="1">
        <v>0.65700000000000003</v>
      </c>
      <c r="F25" s="1">
        <v>0.63500000000000001</v>
      </c>
      <c r="G25" s="1">
        <v>0.73499999999999999</v>
      </c>
      <c r="H25" s="1">
        <v>0.97599999999999998</v>
      </c>
      <c r="I25" s="1">
        <v>0.73699999999999999</v>
      </c>
      <c r="J25" s="1">
        <v>0.752</v>
      </c>
      <c r="K25" s="1">
        <v>0.64200000000000002</v>
      </c>
      <c r="L25" s="1">
        <v>0.74199999999999999</v>
      </c>
      <c r="M25" s="1">
        <v>0.59699999999999998</v>
      </c>
      <c r="N25" s="1">
        <v>0.69699999999999995</v>
      </c>
      <c r="O25" s="1">
        <v>0.68700000000000006</v>
      </c>
      <c r="P25" s="1">
        <v>0.89300000000000002</v>
      </c>
      <c r="Q25" s="1">
        <v>0.626</v>
      </c>
      <c r="R25" s="1">
        <v>0.501</v>
      </c>
      <c r="S25" s="1">
        <v>0.68799999999999994</v>
      </c>
      <c r="T25" s="1">
        <v>0.376</v>
      </c>
      <c r="U25" s="1">
        <v>0.48399999999999999</v>
      </c>
      <c r="V25" s="26">
        <v>1.2669999999999999</v>
      </c>
      <c r="W25" s="26">
        <v>1.071</v>
      </c>
      <c r="X25" s="1" t="s">
        <v>489</v>
      </c>
      <c r="Y25" s="1">
        <v>0.16700000000000001</v>
      </c>
      <c r="Z25" s="1">
        <v>0.52300000000000002</v>
      </c>
      <c r="AA25" s="1">
        <v>0.16500000000000001</v>
      </c>
      <c r="AB25" s="1">
        <v>0.80200000000000005</v>
      </c>
      <c r="AC25" s="1" t="s">
        <v>489</v>
      </c>
      <c r="AD25" s="1">
        <v>0.54700000000000004</v>
      </c>
      <c r="AE25" s="1">
        <v>0.71799999999999997</v>
      </c>
      <c r="AF25" s="1">
        <v>0.57599999999999996</v>
      </c>
      <c r="AG25" s="1" t="s">
        <v>225</v>
      </c>
      <c r="AH25" s="1" t="s">
        <v>225</v>
      </c>
      <c r="AI25" s="1" t="s">
        <v>225</v>
      </c>
      <c r="AJ25" s="1" t="s">
        <v>225</v>
      </c>
      <c r="AK25" s="1" t="s">
        <v>225</v>
      </c>
      <c r="AL25" s="1" t="s">
        <v>225</v>
      </c>
      <c r="AM25" s="1" t="s">
        <v>225</v>
      </c>
      <c r="AN25" s="1" t="s">
        <v>225</v>
      </c>
      <c r="AO25" s="1" t="s">
        <v>225</v>
      </c>
      <c r="AP25" s="1" t="s">
        <v>225</v>
      </c>
      <c r="AQ25" s="2">
        <v>0.82399999999999995</v>
      </c>
      <c r="AR25" s="2">
        <v>0.69599999999999995</v>
      </c>
      <c r="AS25" s="2">
        <v>0.55700000000000005</v>
      </c>
      <c r="AT25" s="152">
        <v>0.88200000000000001</v>
      </c>
      <c r="AU25" s="2">
        <v>0.72499999999999998</v>
      </c>
    </row>
    <row r="26" spans="1:47" s="3" customFormat="1" x14ac:dyDescent="0.3">
      <c r="A26" s="75" t="s">
        <v>19</v>
      </c>
      <c r="B26" s="1">
        <v>0.126</v>
      </c>
      <c r="C26" s="1">
        <v>0.14899999999999999</v>
      </c>
      <c r="D26" s="1">
        <v>0.16</v>
      </c>
      <c r="E26" s="1" t="s">
        <v>489</v>
      </c>
      <c r="F26" s="1" t="s">
        <v>489</v>
      </c>
      <c r="G26" s="1" t="s">
        <v>225</v>
      </c>
      <c r="H26" s="1" t="s">
        <v>225</v>
      </c>
      <c r="I26" s="1" t="s">
        <v>225</v>
      </c>
      <c r="J26" s="1" t="s">
        <v>489</v>
      </c>
      <c r="K26" s="1" t="s">
        <v>489</v>
      </c>
      <c r="L26" s="1">
        <v>0.14000000000000001</v>
      </c>
      <c r="M26" s="1">
        <v>0.107</v>
      </c>
      <c r="N26" s="1">
        <v>0.14699999999999999</v>
      </c>
      <c r="O26" s="1">
        <v>0.109</v>
      </c>
      <c r="P26" s="1" t="s">
        <v>489</v>
      </c>
      <c r="Q26" s="1">
        <v>0.221</v>
      </c>
      <c r="R26" s="1">
        <v>0.17699999999999999</v>
      </c>
      <c r="S26" s="1" t="s">
        <v>489</v>
      </c>
      <c r="T26" s="1">
        <v>0.192</v>
      </c>
      <c r="U26" s="1" t="s">
        <v>489</v>
      </c>
      <c r="V26" s="26">
        <v>0.42099999999999999</v>
      </c>
      <c r="W26" s="26">
        <v>0.35599999999999998</v>
      </c>
      <c r="X26" s="1" t="s">
        <v>488</v>
      </c>
      <c r="Y26" s="1" t="s">
        <v>488</v>
      </c>
      <c r="Z26" s="1" t="s">
        <v>489</v>
      </c>
      <c r="AA26" s="1" t="s">
        <v>488</v>
      </c>
      <c r="AB26" s="1" t="s">
        <v>489</v>
      </c>
      <c r="AC26" s="1" t="s">
        <v>488</v>
      </c>
      <c r="AD26" s="1">
        <v>0.155</v>
      </c>
      <c r="AE26" s="1">
        <v>0.151</v>
      </c>
      <c r="AF26" s="1">
        <v>0.183</v>
      </c>
      <c r="AG26" s="1" t="s">
        <v>225</v>
      </c>
      <c r="AH26" s="1" t="s">
        <v>225</v>
      </c>
      <c r="AI26" s="1" t="s">
        <v>225</v>
      </c>
      <c r="AJ26" s="1" t="s">
        <v>225</v>
      </c>
      <c r="AK26" s="1" t="s">
        <v>225</v>
      </c>
      <c r="AL26" s="1" t="s">
        <v>225</v>
      </c>
      <c r="AM26" s="1" t="s">
        <v>225</v>
      </c>
      <c r="AN26" s="1" t="s">
        <v>225</v>
      </c>
      <c r="AO26" s="1" t="s">
        <v>225</v>
      </c>
      <c r="AP26" s="1" t="s">
        <v>225</v>
      </c>
      <c r="AQ26" s="2" t="s">
        <v>489</v>
      </c>
      <c r="AR26" s="2">
        <v>0.11899999999999999</v>
      </c>
      <c r="AS26" s="2" t="s">
        <v>489</v>
      </c>
      <c r="AT26" s="152" t="s">
        <v>489</v>
      </c>
      <c r="AU26" s="2">
        <v>0.21099999999999999</v>
      </c>
    </row>
    <row r="27" spans="1:47" s="3" customFormat="1" x14ac:dyDescent="0.3">
      <c r="A27" s="75" t="s">
        <v>20</v>
      </c>
      <c r="B27" s="1">
        <v>1.145</v>
      </c>
      <c r="C27" s="1">
        <v>1.3120000000000001</v>
      </c>
      <c r="D27" s="1">
        <v>1.1659999999999999</v>
      </c>
      <c r="E27" s="1">
        <v>1.546</v>
      </c>
      <c r="F27" s="1">
        <v>1.014</v>
      </c>
      <c r="G27" s="1">
        <v>1.119</v>
      </c>
      <c r="H27" s="1">
        <v>1.2290000000000001</v>
      </c>
      <c r="I27" s="1">
        <v>1.286</v>
      </c>
      <c r="J27" s="1">
        <v>1.2589999999999999</v>
      </c>
      <c r="K27" s="1">
        <v>1.1499999999999999</v>
      </c>
      <c r="L27" s="1">
        <v>1.381</v>
      </c>
      <c r="M27" s="1">
        <v>1.113</v>
      </c>
      <c r="N27" s="1">
        <v>1.2</v>
      </c>
      <c r="O27" s="1">
        <v>1.2070000000000001</v>
      </c>
      <c r="P27" s="1">
        <v>1.3169999999999999</v>
      </c>
      <c r="Q27" s="1">
        <v>0.97399999999999998</v>
      </c>
      <c r="R27" s="1">
        <v>1.034</v>
      </c>
      <c r="S27" s="1">
        <v>1.194</v>
      </c>
      <c r="T27" s="1">
        <v>0.86799999999999999</v>
      </c>
      <c r="U27" s="1">
        <v>1.2490000000000001</v>
      </c>
      <c r="V27" s="26">
        <v>2.5430000000000001</v>
      </c>
      <c r="W27" s="26">
        <v>1.7390000000000001</v>
      </c>
      <c r="X27" s="1">
        <v>0.25900000000000001</v>
      </c>
      <c r="Y27" s="1">
        <v>0.27300000000000002</v>
      </c>
      <c r="Z27" s="1">
        <v>2.105</v>
      </c>
      <c r="AA27" s="1" t="s">
        <v>489</v>
      </c>
      <c r="AB27" s="1">
        <v>1.9019999999999999</v>
      </c>
      <c r="AC27" s="1" t="s">
        <v>488</v>
      </c>
      <c r="AD27" s="1">
        <v>1.0169999999999999</v>
      </c>
      <c r="AE27" s="1">
        <v>1.2150000000000001</v>
      </c>
      <c r="AF27" s="1">
        <v>0.82499999999999996</v>
      </c>
      <c r="AG27" s="1">
        <v>0.747</v>
      </c>
      <c r="AH27" s="1">
        <v>1.0609999999999999</v>
      </c>
      <c r="AI27" s="1">
        <v>1.536</v>
      </c>
      <c r="AJ27" s="1">
        <v>0.69299999999999995</v>
      </c>
      <c r="AK27" s="1">
        <v>1.147</v>
      </c>
      <c r="AL27" s="1">
        <v>0.97899999999999998</v>
      </c>
      <c r="AM27" s="1">
        <v>1.03</v>
      </c>
      <c r="AN27" s="1">
        <v>0.85499999999999998</v>
      </c>
      <c r="AO27" s="1">
        <v>0.8</v>
      </c>
      <c r="AP27" s="1">
        <v>1.2909999999999999</v>
      </c>
      <c r="AQ27" s="2">
        <v>1.0509999999999999</v>
      </c>
      <c r="AR27" s="2">
        <v>1.0980000000000001</v>
      </c>
      <c r="AS27" s="2">
        <v>0.82599999999999996</v>
      </c>
      <c r="AT27" s="152">
        <v>1.0129999999999999</v>
      </c>
      <c r="AU27" s="2">
        <v>0.86599999999999999</v>
      </c>
    </row>
    <row r="28" spans="1:47" s="3" customFormat="1" x14ac:dyDescent="0.3">
      <c r="A28" s="75" t="s">
        <v>21</v>
      </c>
      <c r="B28" s="1" t="s">
        <v>489</v>
      </c>
      <c r="C28" s="1" t="s">
        <v>226</v>
      </c>
      <c r="D28" s="1" t="s">
        <v>226</v>
      </c>
      <c r="E28" s="1">
        <v>0.12</v>
      </c>
      <c r="F28" s="1" t="s">
        <v>225</v>
      </c>
      <c r="G28" s="1" t="s">
        <v>225</v>
      </c>
      <c r="H28" s="1" t="s">
        <v>225</v>
      </c>
      <c r="I28" s="1" t="s">
        <v>225</v>
      </c>
      <c r="J28" s="1" t="s">
        <v>489</v>
      </c>
      <c r="K28" s="1" t="s">
        <v>489</v>
      </c>
      <c r="L28" s="1" t="s">
        <v>488</v>
      </c>
      <c r="M28" s="1" t="s">
        <v>489</v>
      </c>
      <c r="N28" s="1" t="s">
        <v>488</v>
      </c>
      <c r="O28" s="1" t="s">
        <v>488</v>
      </c>
      <c r="P28" s="1" t="s">
        <v>489</v>
      </c>
      <c r="Q28" s="1" t="s">
        <v>489</v>
      </c>
      <c r="R28" s="1" t="s">
        <v>489</v>
      </c>
      <c r="S28" s="1" t="s">
        <v>488</v>
      </c>
      <c r="T28" s="1" t="s">
        <v>488</v>
      </c>
      <c r="U28" s="1" t="s">
        <v>488</v>
      </c>
      <c r="V28" s="26" t="s">
        <v>488</v>
      </c>
      <c r="W28" s="26" t="s">
        <v>488</v>
      </c>
      <c r="X28" s="1" t="s">
        <v>488</v>
      </c>
      <c r="Y28" s="1" t="s">
        <v>488</v>
      </c>
      <c r="Z28" s="1" t="s">
        <v>488</v>
      </c>
      <c r="AA28" s="1" t="s">
        <v>489</v>
      </c>
      <c r="AB28" s="1" t="s">
        <v>488</v>
      </c>
      <c r="AC28" s="1" t="s">
        <v>489</v>
      </c>
      <c r="AD28" s="1" t="s">
        <v>489</v>
      </c>
      <c r="AE28" s="1">
        <v>0.214</v>
      </c>
      <c r="AF28" s="1" t="s">
        <v>489</v>
      </c>
      <c r="AG28" s="1" t="s">
        <v>225</v>
      </c>
      <c r="AH28" s="1" t="s">
        <v>225</v>
      </c>
      <c r="AI28" s="1" t="s">
        <v>225</v>
      </c>
      <c r="AJ28" s="1" t="s">
        <v>225</v>
      </c>
      <c r="AK28" s="1" t="s">
        <v>225</v>
      </c>
      <c r="AL28" s="1" t="s">
        <v>225</v>
      </c>
      <c r="AM28" s="1" t="s">
        <v>225</v>
      </c>
      <c r="AN28" s="1" t="s">
        <v>225</v>
      </c>
      <c r="AO28" s="1" t="s">
        <v>225</v>
      </c>
      <c r="AP28" s="1" t="s">
        <v>225</v>
      </c>
      <c r="AQ28" s="2" t="s">
        <v>489</v>
      </c>
      <c r="AR28" s="2">
        <v>0.28799999999999998</v>
      </c>
      <c r="AS28" s="2" t="s">
        <v>489</v>
      </c>
      <c r="AT28" s="152" t="s">
        <v>489</v>
      </c>
      <c r="AU28" s="2">
        <v>0.24399999999999999</v>
      </c>
    </row>
    <row r="29" spans="1:47" s="3" customFormat="1" x14ac:dyDescent="0.3">
      <c r="A29" s="75" t="s">
        <v>22</v>
      </c>
      <c r="B29" s="1">
        <v>0.8</v>
      </c>
      <c r="C29" s="1">
        <v>0.92300000000000004</v>
      </c>
      <c r="D29" s="1">
        <v>0.75700000000000001</v>
      </c>
      <c r="E29" s="1">
        <v>1.2150000000000001</v>
      </c>
      <c r="F29" s="1">
        <v>1.4790000000000001</v>
      </c>
      <c r="G29" s="1">
        <v>1.2070000000000001</v>
      </c>
      <c r="H29" s="1">
        <v>0.96699999999999997</v>
      </c>
      <c r="I29" s="1">
        <v>1.198</v>
      </c>
      <c r="J29" s="1">
        <v>1.1559999999999999</v>
      </c>
      <c r="K29" s="1">
        <v>1.1759999999999999</v>
      </c>
      <c r="L29" s="1">
        <v>0.90200000000000002</v>
      </c>
      <c r="M29" s="1">
        <v>1.002</v>
      </c>
      <c r="N29" s="1">
        <v>0.84199999999999997</v>
      </c>
      <c r="O29" s="1">
        <v>0.98599999999999999</v>
      </c>
      <c r="P29" s="1">
        <v>1.2090000000000001</v>
      </c>
      <c r="Q29" s="1">
        <v>0.9</v>
      </c>
      <c r="R29" s="1">
        <v>1.1120000000000001</v>
      </c>
      <c r="S29" s="1">
        <v>1.1080000000000001</v>
      </c>
      <c r="T29" s="1">
        <v>0.69899999999999995</v>
      </c>
      <c r="U29" s="1">
        <v>0.745</v>
      </c>
      <c r="V29" s="26">
        <v>1.1299999999999999</v>
      </c>
      <c r="W29" s="26">
        <v>1.3140000000000001</v>
      </c>
      <c r="X29" s="1">
        <v>0.42199999999999999</v>
      </c>
      <c r="Y29" s="1">
        <v>0.42199999999999999</v>
      </c>
      <c r="Z29" s="1">
        <v>0.754</v>
      </c>
      <c r="AA29" s="1">
        <v>0.45200000000000001</v>
      </c>
      <c r="AB29" s="1">
        <v>0.875</v>
      </c>
      <c r="AC29" s="1">
        <v>0.3</v>
      </c>
      <c r="AD29" s="1">
        <v>1.0820000000000001</v>
      </c>
      <c r="AE29" s="1">
        <v>0.90900000000000003</v>
      </c>
      <c r="AF29" s="1">
        <v>1.169</v>
      </c>
      <c r="AG29" s="1" t="s">
        <v>225</v>
      </c>
      <c r="AH29" s="1" t="s">
        <v>225</v>
      </c>
      <c r="AI29" s="1" t="s">
        <v>225</v>
      </c>
      <c r="AJ29" s="1" t="s">
        <v>225</v>
      </c>
      <c r="AK29" s="1" t="s">
        <v>225</v>
      </c>
      <c r="AL29" s="1" t="s">
        <v>225</v>
      </c>
      <c r="AM29" s="1" t="s">
        <v>225</v>
      </c>
      <c r="AN29" s="1" t="s">
        <v>225</v>
      </c>
      <c r="AO29" s="1" t="s">
        <v>225</v>
      </c>
      <c r="AP29" s="1" t="s">
        <v>225</v>
      </c>
      <c r="AQ29" s="2">
        <v>0.85499999999999998</v>
      </c>
      <c r="AR29" s="2">
        <v>1.002</v>
      </c>
      <c r="AS29" s="2">
        <v>0.99399999999999999</v>
      </c>
      <c r="AT29" s="152">
        <v>0.87</v>
      </c>
      <c r="AU29" s="2">
        <v>0.60099999999999998</v>
      </c>
    </row>
    <row r="30" spans="1:47" s="3" customFormat="1" x14ac:dyDescent="0.3">
      <c r="A30" s="75" t="s">
        <v>23</v>
      </c>
      <c r="B30" s="1" t="s">
        <v>489</v>
      </c>
      <c r="C30" s="1" t="s">
        <v>489</v>
      </c>
      <c r="D30" s="1" t="s">
        <v>489</v>
      </c>
      <c r="E30" s="1" t="s">
        <v>489</v>
      </c>
      <c r="F30" s="1" t="s">
        <v>489</v>
      </c>
      <c r="G30" s="1" t="s">
        <v>489</v>
      </c>
      <c r="H30" s="1" t="s">
        <v>225</v>
      </c>
      <c r="I30" s="1" t="s">
        <v>489</v>
      </c>
      <c r="J30" s="1">
        <v>0.73499999999999999</v>
      </c>
      <c r="K30" s="1" t="s">
        <v>489</v>
      </c>
      <c r="L30" s="1" t="s">
        <v>489</v>
      </c>
      <c r="M30" s="1" t="s">
        <v>488</v>
      </c>
      <c r="N30" s="1" t="s">
        <v>489</v>
      </c>
      <c r="O30" s="1" t="s">
        <v>489</v>
      </c>
      <c r="P30" s="1" t="s">
        <v>489</v>
      </c>
      <c r="Q30" s="1" t="s">
        <v>489</v>
      </c>
      <c r="R30" s="1" t="s">
        <v>489</v>
      </c>
      <c r="S30" s="1" t="s">
        <v>489</v>
      </c>
      <c r="T30" s="1" t="s">
        <v>489</v>
      </c>
      <c r="U30" s="1" t="s">
        <v>488</v>
      </c>
      <c r="V30" s="26" t="s">
        <v>489</v>
      </c>
      <c r="W30" s="26" t="s">
        <v>488</v>
      </c>
      <c r="X30" s="1" t="s">
        <v>488</v>
      </c>
      <c r="Y30" s="1" t="s">
        <v>489</v>
      </c>
      <c r="Z30" s="1" t="s">
        <v>488</v>
      </c>
      <c r="AA30" s="1" t="s">
        <v>489</v>
      </c>
      <c r="AB30" s="1" t="s">
        <v>489</v>
      </c>
      <c r="AC30" s="1" t="s">
        <v>488</v>
      </c>
      <c r="AD30" s="1" t="s">
        <v>489</v>
      </c>
      <c r="AE30" s="1" t="s">
        <v>488</v>
      </c>
      <c r="AF30" s="1" t="s">
        <v>489</v>
      </c>
      <c r="AG30" s="1" t="s">
        <v>225</v>
      </c>
      <c r="AH30" s="1" t="s">
        <v>225</v>
      </c>
      <c r="AI30" s="1" t="s">
        <v>225</v>
      </c>
      <c r="AJ30" s="1" t="s">
        <v>225</v>
      </c>
      <c r="AK30" s="1" t="s">
        <v>225</v>
      </c>
      <c r="AL30" s="1" t="s">
        <v>225</v>
      </c>
      <c r="AM30" s="1" t="s">
        <v>225</v>
      </c>
      <c r="AN30" s="1" t="s">
        <v>225</v>
      </c>
      <c r="AO30" s="1" t="s">
        <v>225</v>
      </c>
      <c r="AP30" s="1" t="s">
        <v>225</v>
      </c>
      <c r="AQ30" s="2" t="s">
        <v>489</v>
      </c>
      <c r="AR30" s="2" t="s">
        <v>489</v>
      </c>
      <c r="AS30" s="2" t="s">
        <v>226</v>
      </c>
      <c r="AT30" s="152" t="s">
        <v>226</v>
      </c>
      <c r="AU30" s="2" t="s">
        <v>489</v>
      </c>
    </row>
    <row r="31" spans="1:47" s="3" customFormat="1" x14ac:dyDescent="0.3">
      <c r="A31" s="75" t="s">
        <v>24</v>
      </c>
      <c r="B31" s="1">
        <v>0.45200000000000001</v>
      </c>
      <c r="C31" s="1">
        <v>0.44400000000000001</v>
      </c>
      <c r="D31" s="1">
        <v>0.60099999999999998</v>
      </c>
      <c r="E31" s="1">
        <v>0.53100000000000003</v>
      </c>
      <c r="F31" s="1">
        <v>0.64300000000000002</v>
      </c>
      <c r="G31" s="1">
        <v>0.73799999999999999</v>
      </c>
      <c r="H31" s="1">
        <v>0.66600000000000004</v>
      </c>
      <c r="I31" s="1">
        <v>0.73199999999999998</v>
      </c>
      <c r="J31" s="1">
        <v>0.76600000000000001</v>
      </c>
      <c r="K31" s="1">
        <v>0.628</v>
      </c>
      <c r="L31" s="1">
        <v>0.54900000000000004</v>
      </c>
      <c r="M31" s="1">
        <v>0.52800000000000002</v>
      </c>
      <c r="N31" s="1">
        <v>0.53700000000000003</v>
      </c>
      <c r="O31" s="1">
        <v>0.68500000000000005</v>
      </c>
      <c r="P31" s="1">
        <v>0.63300000000000001</v>
      </c>
      <c r="Q31" s="1">
        <v>0.68300000000000005</v>
      </c>
      <c r="R31" s="1">
        <v>0.61499999999999999</v>
      </c>
      <c r="S31" s="1">
        <v>0.61399999999999999</v>
      </c>
      <c r="T31" s="1">
        <v>0.48399999999999999</v>
      </c>
      <c r="U31" s="1">
        <v>0.54500000000000004</v>
      </c>
      <c r="V31" s="26">
        <v>0.61499999999999999</v>
      </c>
      <c r="W31" s="26">
        <v>0.57499999999999996</v>
      </c>
      <c r="X31" s="1">
        <v>0.35099999999999998</v>
      </c>
      <c r="Y31" s="1">
        <v>0.39200000000000002</v>
      </c>
      <c r="Z31" s="1">
        <v>0.22800000000000001</v>
      </c>
      <c r="AA31" s="1">
        <v>0.26800000000000002</v>
      </c>
      <c r="AB31" s="1">
        <v>0.39800000000000002</v>
      </c>
      <c r="AC31" s="1">
        <v>0.28199999999999997</v>
      </c>
      <c r="AD31" s="1">
        <v>0.59799999999999998</v>
      </c>
      <c r="AE31" s="1">
        <v>0.48499999999999999</v>
      </c>
      <c r="AF31" s="1">
        <v>0.57099999999999995</v>
      </c>
      <c r="AG31" s="1" t="s">
        <v>225</v>
      </c>
      <c r="AH31" s="1" t="s">
        <v>225</v>
      </c>
      <c r="AI31" s="1" t="s">
        <v>225</v>
      </c>
      <c r="AJ31" s="1" t="s">
        <v>225</v>
      </c>
      <c r="AK31" s="1" t="s">
        <v>225</v>
      </c>
      <c r="AL31" s="1" t="s">
        <v>225</v>
      </c>
      <c r="AM31" s="1" t="s">
        <v>225</v>
      </c>
      <c r="AN31" s="1" t="s">
        <v>225</v>
      </c>
      <c r="AO31" s="1" t="s">
        <v>225</v>
      </c>
      <c r="AP31" s="1" t="s">
        <v>225</v>
      </c>
      <c r="AQ31" s="2">
        <v>0.49099999999999999</v>
      </c>
      <c r="AR31" s="2">
        <v>0.51200000000000001</v>
      </c>
      <c r="AS31" s="2">
        <v>0.53700000000000003</v>
      </c>
      <c r="AT31" s="152">
        <v>0.57299999999999995</v>
      </c>
      <c r="AU31" s="2">
        <v>0.29699999999999999</v>
      </c>
    </row>
    <row r="32" spans="1:47" s="3" customFormat="1" x14ac:dyDescent="0.3">
      <c r="A32" s="75" t="s">
        <v>25</v>
      </c>
      <c r="B32" s="1" t="s">
        <v>489</v>
      </c>
      <c r="C32" s="1">
        <v>0.16700000000000001</v>
      </c>
      <c r="D32" s="1" t="s">
        <v>489</v>
      </c>
      <c r="E32" s="1">
        <v>0.14299999999999999</v>
      </c>
      <c r="F32" s="1" t="s">
        <v>489</v>
      </c>
      <c r="G32" s="1">
        <v>0.185</v>
      </c>
      <c r="H32" s="1" t="s">
        <v>489</v>
      </c>
      <c r="I32" s="1" t="s">
        <v>489</v>
      </c>
      <c r="J32" s="1" t="s">
        <v>489</v>
      </c>
      <c r="K32" s="1" t="s">
        <v>489</v>
      </c>
      <c r="L32" s="1" t="s">
        <v>489</v>
      </c>
      <c r="M32" s="1" t="s">
        <v>489</v>
      </c>
      <c r="N32" s="1" t="s">
        <v>489</v>
      </c>
      <c r="O32" s="1" t="s">
        <v>489</v>
      </c>
      <c r="P32" s="1">
        <v>0.14000000000000001</v>
      </c>
      <c r="Q32" s="1" t="s">
        <v>489</v>
      </c>
      <c r="R32" s="1">
        <v>0.14199999999999999</v>
      </c>
      <c r="S32" s="1" t="s">
        <v>489</v>
      </c>
      <c r="T32" s="1" t="s">
        <v>489</v>
      </c>
      <c r="U32" s="1" t="s">
        <v>489</v>
      </c>
      <c r="V32" s="26" t="s">
        <v>489</v>
      </c>
      <c r="W32" s="26" t="s">
        <v>489</v>
      </c>
      <c r="X32" s="1" t="s">
        <v>489</v>
      </c>
      <c r="Y32" s="1" t="s">
        <v>489</v>
      </c>
      <c r="Z32" s="1" t="s">
        <v>489</v>
      </c>
      <c r="AA32" s="1">
        <v>0.151</v>
      </c>
      <c r="AB32" s="1" t="s">
        <v>489</v>
      </c>
      <c r="AC32" s="1" t="s">
        <v>489</v>
      </c>
      <c r="AD32" s="1" t="s">
        <v>489</v>
      </c>
      <c r="AE32" s="1" t="s">
        <v>489</v>
      </c>
      <c r="AF32" s="1" t="s">
        <v>489</v>
      </c>
      <c r="AG32" s="1">
        <v>0.13400000000000001</v>
      </c>
      <c r="AH32" s="1" t="s">
        <v>489</v>
      </c>
      <c r="AI32" s="1" t="s">
        <v>489</v>
      </c>
      <c r="AJ32" s="1" t="s">
        <v>489</v>
      </c>
      <c r="AK32" s="1" t="s">
        <v>489</v>
      </c>
      <c r="AL32" s="1">
        <v>0.14899999999999999</v>
      </c>
      <c r="AM32" s="1" t="s">
        <v>489</v>
      </c>
      <c r="AN32" s="1" t="s">
        <v>489</v>
      </c>
      <c r="AO32" s="1" t="s">
        <v>489</v>
      </c>
      <c r="AP32" s="1" t="s">
        <v>489</v>
      </c>
      <c r="AQ32" s="2" t="s">
        <v>489</v>
      </c>
      <c r="AR32" s="2" t="s">
        <v>489</v>
      </c>
      <c r="AS32" s="2">
        <v>0.13600000000000001</v>
      </c>
      <c r="AT32" s="152">
        <v>0.13600000000000001</v>
      </c>
      <c r="AU32" s="2" t="s">
        <v>489</v>
      </c>
    </row>
    <row r="33" spans="1:47" s="3" customFormat="1" x14ac:dyDescent="0.3">
      <c r="A33" s="75" t="s">
        <v>26</v>
      </c>
      <c r="B33" s="1">
        <v>0.24399999999999999</v>
      </c>
      <c r="C33" s="1">
        <v>0.151</v>
      </c>
      <c r="D33" s="1">
        <v>0.157</v>
      </c>
      <c r="E33" s="1">
        <v>0.28599999999999998</v>
      </c>
      <c r="F33" s="1">
        <v>0.34300000000000003</v>
      </c>
      <c r="G33" s="1">
        <v>0.49</v>
      </c>
      <c r="H33" s="1">
        <v>0.42</v>
      </c>
      <c r="I33" s="1">
        <v>0.441</v>
      </c>
      <c r="J33" s="1">
        <v>0.55800000000000005</v>
      </c>
      <c r="K33" s="1">
        <v>0.42899999999999999</v>
      </c>
      <c r="L33" s="1">
        <v>0.223</v>
      </c>
      <c r="M33" s="1">
        <v>0.20300000000000001</v>
      </c>
      <c r="N33" s="1">
        <v>0.246</v>
      </c>
      <c r="O33" s="1">
        <v>0.42399999999999999</v>
      </c>
      <c r="P33" s="1">
        <v>0.32200000000000001</v>
      </c>
      <c r="Q33" s="1">
        <v>0.28899999999999998</v>
      </c>
      <c r="R33" s="1">
        <v>0.18</v>
      </c>
      <c r="S33" s="1">
        <v>0.33600000000000002</v>
      </c>
      <c r="T33" s="1">
        <v>0.437</v>
      </c>
      <c r="U33" s="1">
        <v>0.22700000000000001</v>
      </c>
      <c r="V33" s="26">
        <v>0.46300000000000002</v>
      </c>
      <c r="W33" s="26">
        <v>0.49299999999999999</v>
      </c>
      <c r="X33" s="1">
        <v>0.59699999999999998</v>
      </c>
      <c r="Y33" s="1">
        <v>0.627</v>
      </c>
      <c r="Z33" s="1" t="s">
        <v>489</v>
      </c>
      <c r="AA33" s="1">
        <v>0.68500000000000005</v>
      </c>
      <c r="AB33" s="1">
        <v>0.40300000000000002</v>
      </c>
      <c r="AC33" s="1">
        <v>0.57299999999999995</v>
      </c>
      <c r="AD33" s="1">
        <v>0.23</v>
      </c>
      <c r="AE33" s="1">
        <v>0.221</v>
      </c>
      <c r="AF33" s="1">
        <v>0.25800000000000001</v>
      </c>
      <c r="AG33" s="1">
        <v>0.36399999999999999</v>
      </c>
      <c r="AH33" s="1">
        <v>0.33700000000000002</v>
      </c>
      <c r="AI33" s="1">
        <v>0.29099999999999998</v>
      </c>
      <c r="AJ33" s="1">
        <v>0.32200000000000001</v>
      </c>
      <c r="AK33" s="1">
        <v>0.51400000000000001</v>
      </c>
      <c r="AL33" s="1" t="s">
        <v>488</v>
      </c>
      <c r="AM33" s="1" t="s">
        <v>489</v>
      </c>
      <c r="AN33" s="1" t="s">
        <v>489</v>
      </c>
      <c r="AO33" s="1">
        <v>0.26300000000000001</v>
      </c>
      <c r="AP33" s="1" t="s">
        <v>489</v>
      </c>
      <c r="AQ33" s="2">
        <v>0.23200000000000001</v>
      </c>
      <c r="AR33" s="2">
        <v>0.36199999999999999</v>
      </c>
      <c r="AS33" s="2">
        <v>0.224</v>
      </c>
      <c r="AT33" s="152">
        <v>0.26600000000000001</v>
      </c>
      <c r="AU33" s="2" t="s">
        <v>489</v>
      </c>
    </row>
    <row r="34" spans="1:47" s="3" customFormat="1" x14ac:dyDescent="0.3">
      <c r="A34" s="75" t="s">
        <v>27</v>
      </c>
      <c r="B34" s="1" t="s">
        <v>489</v>
      </c>
      <c r="C34" s="1" t="s">
        <v>489</v>
      </c>
      <c r="D34" s="1">
        <v>8.1000000000000003E-2</v>
      </c>
      <c r="E34" s="1">
        <v>0.15</v>
      </c>
      <c r="F34" s="1" t="s">
        <v>489</v>
      </c>
      <c r="G34" s="1" t="s">
        <v>489</v>
      </c>
      <c r="H34" s="1" t="s">
        <v>489</v>
      </c>
      <c r="I34" s="1" t="s">
        <v>489</v>
      </c>
      <c r="J34" s="1">
        <v>0.41799999999999998</v>
      </c>
      <c r="K34" s="1" t="s">
        <v>488</v>
      </c>
      <c r="L34" s="1">
        <v>0.108</v>
      </c>
      <c r="M34" s="1" t="s">
        <v>489</v>
      </c>
      <c r="N34" s="1">
        <v>8.5000000000000006E-2</v>
      </c>
      <c r="O34" s="1" t="s">
        <v>489</v>
      </c>
      <c r="P34" s="1">
        <v>0.47299999999999998</v>
      </c>
      <c r="Q34" s="1" t="s">
        <v>489</v>
      </c>
      <c r="R34" s="1">
        <v>0.41599999999999998</v>
      </c>
      <c r="S34" s="1" t="s">
        <v>489</v>
      </c>
      <c r="T34" s="1">
        <v>0.94399999999999995</v>
      </c>
      <c r="U34" s="1">
        <v>0.89400000000000002</v>
      </c>
      <c r="V34" s="26">
        <v>1.1559999999999999</v>
      </c>
      <c r="W34" s="26">
        <v>0.65100000000000002</v>
      </c>
      <c r="X34" s="1" t="s">
        <v>489</v>
      </c>
      <c r="Y34" s="1" t="s">
        <v>489</v>
      </c>
      <c r="Z34" s="1">
        <v>1.982</v>
      </c>
      <c r="AA34" s="1" t="s">
        <v>489</v>
      </c>
      <c r="AB34" s="1">
        <v>0.72399999999999998</v>
      </c>
      <c r="AC34" s="1" t="s">
        <v>488</v>
      </c>
      <c r="AD34" s="1" t="s">
        <v>489</v>
      </c>
      <c r="AE34" s="1" t="s">
        <v>489</v>
      </c>
      <c r="AF34" s="1">
        <v>0.104</v>
      </c>
      <c r="AG34" s="1" t="s">
        <v>225</v>
      </c>
      <c r="AH34" s="1" t="s">
        <v>225</v>
      </c>
      <c r="AI34" s="1" t="s">
        <v>225</v>
      </c>
      <c r="AJ34" s="1" t="s">
        <v>225</v>
      </c>
      <c r="AK34" s="1" t="s">
        <v>225</v>
      </c>
      <c r="AL34" s="1" t="s">
        <v>225</v>
      </c>
      <c r="AM34" s="1" t="s">
        <v>225</v>
      </c>
      <c r="AN34" s="1" t="s">
        <v>225</v>
      </c>
      <c r="AO34" s="1" t="s">
        <v>225</v>
      </c>
      <c r="AP34" s="1" t="s">
        <v>225</v>
      </c>
      <c r="AQ34" s="2" t="s">
        <v>489</v>
      </c>
      <c r="AR34" s="2" t="s">
        <v>489</v>
      </c>
      <c r="AS34" s="2">
        <v>0.111</v>
      </c>
      <c r="AT34" s="152">
        <v>0.11799999999999999</v>
      </c>
      <c r="AU34" s="2" t="s">
        <v>489</v>
      </c>
    </row>
    <row r="35" spans="1:47" s="3" customFormat="1" x14ac:dyDescent="0.3">
      <c r="A35" s="75" t="s">
        <v>28</v>
      </c>
      <c r="B35" s="1">
        <v>0.122</v>
      </c>
      <c r="C35" s="1">
        <v>6.5000000000000002E-2</v>
      </c>
      <c r="D35" s="1">
        <v>9.4E-2</v>
      </c>
      <c r="E35" s="1">
        <v>0.40200000000000002</v>
      </c>
      <c r="F35" s="1">
        <v>0.42399999999999999</v>
      </c>
      <c r="G35" s="1">
        <v>0.89400000000000002</v>
      </c>
      <c r="H35" s="1">
        <v>0.70799999999999996</v>
      </c>
      <c r="I35" s="1">
        <v>0.61299999999999999</v>
      </c>
      <c r="J35" s="1">
        <v>1.181</v>
      </c>
      <c r="K35" s="1">
        <v>7.9000000000000001E-2</v>
      </c>
      <c r="L35" s="1">
        <v>6.9000000000000006E-2</v>
      </c>
      <c r="M35" s="1">
        <v>0.14199999999999999</v>
      </c>
      <c r="N35" s="1">
        <v>0.123</v>
      </c>
      <c r="O35" s="1" t="s">
        <v>489</v>
      </c>
      <c r="P35" s="1">
        <v>0.20399999999999999</v>
      </c>
      <c r="Q35" s="1">
        <v>0.16400000000000001</v>
      </c>
      <c r="R35" s="1">
        <v>0.14499999999999999</v>
      </c>
      <c r="S35" s="1">
        <v>9.4E-2</v>
      </c>
      <c r="T35" s="1">
        <v>4.2300000000000004</v>
      </c>
      <c r="U35" s="1">
        <v>5.6829999999999998</v>
      </c>
      <c r="V35" s="26">
        <v>4.97</v>
      </c>
      <c r="W35" s="26">
        <v>4.1399999999999997</v>
      </c>
      <c r="X35" s="1">
        <v>0.45200000000000001</v>
      </c>
      <c r="Y35" s="1">
        <v>0.68300000000000005</v>
      </c>
      <c r="Z35" s="1">
        <v>6.7450000000000001</v>
      </c>
      <c r="AA35" s="1">
        <v>0.64600000000000002</v>
      </c>
      <c r="AB35" s="1">
        <v>9.5109999999999992</v>
      </c>
      <c r="AC35" s="1">
        <v>0.44600000000000001</v>
      </c>
      <c r="AD35" s="1">
        <v>0.14499999999999999</v>
      </c>
      <c r="AE35" s="1">
        <v>8.1000000000000003E-2</v>
      </c>
      <c r="AF35" s="1">
        <v>0.104</v>
      </c>
      <c r="AG35" s="1">
        <v>0.53300000000000003</v>
      </c>
      <c r="AH35" s="1">
        <v>0.54800000000000004</v>
      </c>
      <c r="AI35" s="1">
        <v>0.17299999999999999</v>
      </c>
      <c r="AJ35" s="1">
        <v>0.53200000000000003</v>
      </c>
      <c r="AK35" s="1">
        <v>0.224</v>
      </c>
      <c r="AL35" s="1">
        <v>0.16300000000000001</v>
      </c>
      <c r="AM35" s="1">
        <v>0.26600000000000001</v>
      </c>
      <c r="AN35" s="1">
        <v>0.24</v>
      </c>
      <c r="AO35" s="1">
        <v>0.20300000000000001</v>
      </c>
      <c r="AP35" s="1">
        <v>0.28999999999999998</v>
      </c>
      <c r="AQ35" s="2">
        <v>0.108</v>
      </c>
      <c r="AR35" s="2">
        <v>0.2</v>
      </c>
      <c r="AS35" s="2">
        <v>0.58799999999999997</v>
      </c>
      <c r="AT35" s="152">
        <v>0.191</v>
      </c>
      <c r="AU35" s="2">
        <v>9.9000000000000005E-2</v>
      </c>
    </row>
    <row r="36" spans="1:47" s="3" customFormat="1" x14ac:dyDescent="0.3">
      <c r="A36" s="75" t="s">
        <v>249</v>
      </c>
      <c r="B36" s="1">
        <v>0.112</v>
      </c>
      <c r="C36" s="1" t="s">
        <v>489</v>
      </c>
      <c r="D36" s="1">
        <v>9.7000000000000003E-2</v>
      </c>
      <c r="E36" s="1" t="s">
        <v>489</v>
      </c>
      <c r="F36" s="1" t="s">
        <v>489</v>
      </c>
      <c r="G36" s="1" t="s">
        <v>225</v>
      </c>
      <c r="H36" s="1" t="s">
        <v>225</v>
      </c>
      <c r="I36" s="1" t="s">
        <v>489</v>
      </c>
      <c r="J36" s="1" t="s">
        <v>225</v>
      </c>
      <c r="K36" s="1" t="s">
        <v>489</v>
      </c>
      <c r="L36" s="1" t="s">
        <v>489</v>
      </c>
      <c r="M36" s="1" t="s">
        <v>489</v>
      </c>
      <c r="N36" s="1" t="s">
        <v>489</v>
      </c>
      <c r="O36" s="1" t="s">
        <v>489</v>
      </c>
      <c r="P36" s="1">
        <v>0.30599999999999999</v>
      </c>
      <c r="Q36" s="1" t="s">
        <v>489</v>
      </c>
      <c r="R36" s="1">
        <v>0.24399999999999999</v>
      </c>
      <c r="S36" s="1" t="s">
        <v>489</v>
      </c>
      <c r="T36" s="1" t="s">
        <v>488</v>
      </c>
      <c r="U36" s="1" t="s">
        <v>488</v>
      </c>
      <c r="V36" s="26" t="s">
        <v>488</v>
      </c>
      <c r="W36" s="26" t="s">
        <v>488</v>
      </c>
      <c r="X36" s="1" t="s">
        <v>489</v>
      </c>
      <c r="Y36" s="1" t="s">
        <v>489</v>
      </c>
      <c r="Z36" s="1" t="s">
        <v>488</v>
      </c>
      <c r="AA36" s="1" t="s">
        <v>489</v>
      </c>
      <c r="AB36" s="1" t="s">
        <v>488</v>
      </c>
      <c r="AC36" s="1" t="s">
        <v>489</v>
      </c>
      <c r="AD36" s="1" t="s">
        <v>489</v>
      </c>
      <c r="AE36" s="1" t="s">
        <v>488</v>
      </c>
      <c r="AF36" s="1" t="s">
        <v>489</v>
      </c>
      <c r="AG36" s="1" t="s">
        <v>488</v>
      </c>
      <c r="AH36" s="1" t="s">
        <v>488</v>
      </c>
      <c r="AI36" s="1" t="s">
        <v>488</v>
      </c>
      <c r="AJ36" s="1" t="s">
        <v>488</v>
      </c>
      <c r="AK36" s="1" t="s">
        <v>488</v>
      </c>
      <c r="AL36" s="1" t="s">
        <v>488</v>
      </c>
      <c r="AM36" s="1" t="s">
        <v>488</v>
      </c>
      <c r="AN36" s="1" t="s">
        <v>489</v>
      </c>
      <c r="AO36" s="1" t="s">
        <v>489</v>
      </c>
      <c r="AP36" s="1" t="s">
        <v>488</v>
      </c>
      <c r="AQ36" s="2" t="s">
        <v>489</v>
      </c>
      <c r="AR36" s="2" t="s">
        <v>226</v>
      </c>
      <c r="AS36" s="2" t="s">
        <v>226</v>
      </c>
      <c r="AT36" s="152" t="s">
        <v>489</v>
      </c>
      <c r="AU36" s="2" t="s">
        <v>489</v>
      </c>
    </row>
    <row r="37" spans="1:47" s="3" customFormat="1" ht="13.8" customHeight="1" x14ac:dyDescent="0.3">
      <c r="A37" s="75" t="s">
        <v>29</v>
      </c>
      <c r="B37" s="1">
        <v>5.6740000000000004</v>
      </c>
      <c r="C37" s="1">
        <v>5.7050000000000001</v>
      </c>
      <c r="D37" s="1">
        <v>5.85</v>
      </c>
      <c r="E37" s="1">
        <v>2.6970000000000001</v>
      </c>
      <c r="F37" s="1">
        <v>2.6840000000000002</v>
      </c>
      <c r="G37" s="1">
        <v>2.0369999999999999</v>
      </c>
      <c r="H37" s="1">
        <v>1.321</v>
      </c>
      <c r="I37" s="1">
        <v>1.552</v>
      </c>
      <c r="J37" s="1">
        <v>2.5760000000000001</v>
      </c>
      <c r="K37" s="1">
        <v>5.6449999999999996</v>
      </c>
      <c r="L37" s="1">
        <v>5.6710000000000003</v>
      </c>
      <c r="M37" s="1">
        <v>5.86</v>
      </c>
      <c r="N37" s="1">
        <v>5.76</v>
      </c>
      <c r="O37" s="1">
        <v>6.25</v>
      </c>
      <c r="P37" s="1">
        <v>4.585</v>
      </c>
      <c r="Q37" s="1">
        <v>5.8040000000000003</v>
      </c>
      <c r="R37" s="1">
        <v>5.1879999999999997</v>
      </c>
      <c r="S37" s="1">
        <v>6.0780000000000003</v>
      </c>
      <c r="T37" s="1">
        <v>6.3129999999999997</v>
      </c>
      <c r="U37" s="1">
        <v>2.819</v>
      </c>
      <c r="V37" s="26">
        <v>2.0270000000000001</v>
      </c>
      <c r="W37" s="26">
        <v>5.5430000000000001</v>
      </c>
      <c r="X37" s="1">
        <v>3.4860000000000002</v>
      </c>
      <c r="Y37" s="1">
        <v>4.266</v>
      </c>
      <c r="Z37" s="1">
        <v>0.25900000000000001</v>
      </c>
      <c r="AA37" s="1">
        <v>2.702</v>
      </c>
      <c r="AB37" s="1">
        <v>2.6760000000000002</v>
      </c>
      <c r="AC37" s="1">
        <v>4.3609999999999998</v>
      </c>
      <c r="AD37" s="1">
        <v>10.1139896373057</v>
      </c>
      <c r="AE37" s="1">
        <v>9.6804835924006927</v>
      </c>
      <c r="AF37" s="1">
        <v>8.6183074265975836</v>
      </c>
      <c r="AG37" s="1">
        <v>2.6619999999999999</v>
      </c>
      <c r="AH37" s="1">
        <v>4.4619999999999997</v>
      </c>
      <c r="AI37" s="1">
        <v>5.2009999999999996</v>
      </c>
      <c r="AJ37" s="1">
        <v>4.3760000000000003</v>
      </c>
      <c r="AK37" s="1">
        <v>8.5139999999999993</v>
      </c>
      <c r="AL37" s="1">
        <v>4.49</v>
      </c>
      <c r="AM37" s="1">
        <v>4.3630000000000004</v>
      </c>
      <c r="AN37" s="1">
        <v>3.879</v>
      </c>
      <c r="AO37" s="1">
        <v>2.5009999999999999</v>
      </c>
      <c r="AP37" s="1">
        <v>4.875</v>
      </c>
      <c r="AQ37" s="2">
        <v>9.5730000000000004</v>
      </c>
      <c r="AR37" s="2">
        <v>9.3019999999999996</v>
      </c>
      <c r="AS37" s="2">
        <v>5.5750000000000002</v>
      </c>
      <c r="AT37" s="152">
        <v>3.629</v>
      </c>
      <c r="AU37" s="2">
        <v>9.798</v>
      </c>
    </row>
    <row r="38" spans="1:47" s="3" customFormat="1" x14ac:dyDescent="0.3">
      <c r="A38" s="75" t="s">
        <v>30</v>
      </c>
      <c r="B38" s="1" t="s">
        <v>489</v>
      </c>
      <c r="C38" s="1" t="s">
        <v>489</v>
      </c>
      <c r="D38" s="1" t="s">
        <v>226</v>
      </c>
      <c r="E38" s="1">
        <v>8.4000000000000005E-2</v>
      </c>
      <c r="F38" s="1">
        <v>0.253</v>
      </c>
      <c r="G38" s="1">
        <v>2.5000000000000001E-2</v>
      </c>
      <c r="H38" s="1">
        <v>3.1E-2</v>
      </c>
      <c r="I38" s="1">
        <v>0.04</v>
      </c>
      <c r="J38" s="1">
        <v>1.7000000000000001E-2</v>
      </c>
      <c r="K38" s="1" t="s">
        <v>489</v>
      </c>
      <c r="L38" s="1" t="s">
        <v>489</v>
      </c>
      <c r="M38" s="1">
        <v>2.9000000000000001E-2</v>
      </c>
      <c r="N38" s="1" t="s">
        <v>489</v>
      </c>
      <c r="O38" s="1" t="s">
        <v>489</v>
      </c>
      <c r="P38" s="1" t="s">
        <v>489</v>
      </c>
      <c r="Q38" s="1" t="s">
        <v>489</v>
      </c>
      <c r="R38" s="1">
        <v>1.6E-2</v>
      </c>
      <c r="S38" s="1" t="s">
        <v>489</v>
      </c>
      <c r="T38" s="1">
        <v>1.9E-2</v>
      </c>
      <c r="U38" s="1" t="s">
        <v>489</v>
      </c>
      <c r="V38" s="26" t="s">
        <v>489</v>
      </c>
      <c r="W38" s="26">
        <v>1.4999999999999999E-2</v>
      </c>
      <c r="X38" s="1" t="s">
        <v>489</v>
      </c>
      <c r="Y38" s="1" t="s">
        <v>489</v>
      </c>
      <c r="Z38" s="1">
        <v>2.3E-2</v>
      </c>
      <c r="AA38" s="1">
        <v>0.17899999999999999</v>
      </c>
      <c r="AB38" s="1" t="s">
        <v>489</v>
      </c>
      <c r="AC38" s="1">
        <v>3.7999999999999999E-2</v>
      </c>
      <c r="AD38" s="1" t="s">
        <v>489</v>
      </c>
      <c r="AE38" s="1" t="s">
        <v>488</v>
      </c>
      <c r="AF38" s="1" t="s">
        <v>488</v>
      </c>
      <c r="AG38" s="1">
        <v>0.34699999999999998</v>
      </c>
      <c r="AH38" s="1">
        <v>0.33</v>
      </c>
      <c r="AI38" s="1">
        <v>5.2999999999999999E-2</v>
      </c>
      <c r="AJ38" s="1">
        <v>0.26600000000000001</v>
      </c>
      <c r="AK38" s="1" t="s">
        <v>489</v>
      </c>
      <c r="AL38" s="1">
        <v>0.16400000000000001</v>
      </c>
      <c r="AM38" s="1">
        <v>0.123</v>
      </c>
      <c r="AN38" s="1">
        <v>0.23400000000000001</v>
      </c>
      <c r="AO38" s="1">
        <v>0.14299999999999999</v>
      </c>
      <c r="AP38" s="1">
        <v>0.12</v>
      </c>
      <c r="AQ38" s="2" t="s">
        <v>226</v>
      </c>
      <c r="AR38" s="2">
        <v>1.2E-2</v>
      </c>
      <c r="AS38" s="2">
        <v>0.31900000000000001</v>
      </c>
      <c r="AT38" s="152" t="s">
        <v>489</v>
      </c>
      <c r="AU38" s="2" t="s">
        <v>489</v>
      </c>
    </row>
    <row r="39" spans="1:47" s="3" customFormat="1" x14ac:dyDescent="0.3">
      <c r="A39" s="76" t="s">
        <v>486</v>
      </c>
      <c r="B39" s="1">
        <f>(B37*15.9994/(18.9984*2))</f>
        <v>2.3891642348829376</v>
      </c>
      <c r="C39" s="1">
        <f t="shared" ref="C39:AP39" si="0">(C37*15.9994/(18.9984*2))</f>
        <v>2.4022174762085231</v>
      </c>
      <c r="D39" s="1">
        <f t="shared" si="0"/>
        <v>2.4632729598281959</v>
      </c>
      <c r="E39" s="1">
        <f>(E37*15.9994/(18.9984*2))</f>
        <v>1.1356319953259222</v>
      </c>
      <c r="F39" s="1">
        <f t="shared" si="0"/>
        <v>1.1301580554151929</v>
      </c>
      <c r="G39" s="1">
        <f t="shared" si="0"/>
        <v>0.85772427678120255</v>
      </c>
      <c r="H39" s="1">
        <f t="shared" si="0"/>
        <v>0.55623650939026437</v>
      </c>
      <c r="I39" s="1">
        <f t="shared" si="0"/>
        <v>0.65350421088091626</v>
      </c>
      <c r="J39" s="1">
        <f t="shared" si="0"/>
        <v>1.0846822469260569</v>
      </c>
      <c r="K39" s="1">
        <f t="shared" si="0"/>
        <v>2.3769531381590028</v>
      </c>
      <c r="L39" s="1">
        <f t="shared" si="0"/>
        <v>2.3879010179804614</v>
      </c>
      <c r="M39" s="1">
        <f t="shared" si="0"/>
        <v>2.4674836828364493</v>
      </c>
      <c r="N39" s="1">
        <f t="shared" si="0"/>
        <v>2.4253764527539161</v>
      </c>
      <c r="O39" s="1">
        <f t="shared" si="0"/>
        <v>2.6317018801583294</v>
      </c>
      <c r="P39" s="1">
        <f t="shared" si="0"/>
        <v>1.9306164992841501</v>
      </c>
      <c r="Q39" s="1">
        <f t="shared" si="0"/>
        <v>2.4439036339902311</v>
      </c>
      <c r="R39" s="1">
        <f t="shared" si="0"/>
        <v>2.1845230966818256</v>
      </c>
      <c r="S39" s="1">
        <f t="shared" si="0"/>
        <v>2.5592774444163719</v>
      </c>
      <c r="T39" s="1">
        <f t="shared" si="0"/>
        <v>2.6582294351103251</v>
      </c>
      <c r="U39" s="1">
        <f t="shared" si="0"/>
        <v>1.1870028160266128</v>
      </c>
      <c r="V39" s="26">
        <f t="shared" si="0"/>
        <v>0.85351355377294935</v>
      </c>
      <c r="W39" s="26">
        <f t="shared" si="0"/>
        <v>2.334003763474819</v>
      </c>
      <c r="X39" s="1">
        <f t="shared" si="0"/>
        <v>1.4678580406771098</v>
      </c>
      <c r="Y39" s="1">
        <f t="shared" si="0"/>
        <v>1.7962944353208692</v>
      </c>
      <c r="Z39" s="1">
        <f t="shared" si="0"/>
        <v>0.10905772591376117</v>
      </c>
      <c r="AA39" s="1">
        <f t="shared" si="0"/>
        <v>1.1377373568300488</v>
      </c>
      <c r="AB39" s="1">
        <f t="shared" si="0"/>
        <v>1.1267894770085902</v>
      </c>
      <c r="AC39" s="1">
        <f t="shared" si="0"/>
        <v>1.8362963038992757</v>
      </c>
      <c r="AD39" s="1">
        <f t="shared" si="0"/>
        <v>4.2587208871038831</v>
      </c>
      <c r="AE39" s="1">
        <f t="shared" si="0"/>
        <v>4.0761834993540411</v>
      </c>
      <c r="AF39" s="1">
        <f t="shared" si="0"/>
        <v>3.6289305373374963</v>
      </c>
      <c r="AG39" s="1">
        <f t="shared" si="0"/>
        <v>1.1208944647970356</v>
      </c>
      <c r="AH39" s="1">
        <f t="shared" si="0"/>
        <v>1.8788246062826339</v>
      </c>
      <c r="AI39" s="1">
        <f t="shared" si="0"/>
        <v>2.1899970365925547</v>
      </c>
      <c r="AJ39" s="1">
        <f t="shared" si="0"/>
        <v>1.8426123884116559</v>
      </c>
      <c r="AK39" s="1">
        <f t="shared" si="0"/>
        <v>3.5850095692268815</v>
      </c>
      <c r="AL39" s="1">
        <f t="shared" si="0"/>
        <v>1.8906146307057436</v>
      </c>
      <c r="AM39" s="1">
        <f t="shared" si="0"/>
        <v>1.8371384485009266</v>
      </c>
      <c r="AN39" s="1">
        <f t="shared" si="0"/>
        <v>1.6333394549014655</v>
      </c>
      <c r="AO39" s="1">
        <f t="shared" si="0"/>
        <v>1.053101824364157</v>
      </c>
      <c r="AP39" s="1">
        <f t="shared" si="0"/>
        <v>2.0527274665234967</v>
      </c>
      <c r="AQ39" s="20">
        <v>4.0309251358009099</v>
      </c>
      <c r="AR39" s="20">
        <v>3.9168145422772445</v>
      </c>
      <c r="AS39" s="20">
        <v>2.3474780771012296</v>
      </c>
      <c r="AT39" s="153">
        <v>1.5280713796951322</v>
      </c>
      <c r="AU39" s="20">
        <v>4.1256664034866093</v>
      </c>
    </row>
    <row r="40" spans="1:47" s="3" customFormat="1" x14ac:dyDescent="0.3">
      <c r="A40" s="76" t="s">
        <v>487</v>
      </c>
      <c r="B40" s="1"/>
      <c r="C40" s="1"/>
      <c r="D40" s="1"/>
      <c r="E40" s="1">
        <f>E38*15.9994/(35.453*2)</f>
        <v>1.8953961582940791E-2</v>
      </c>
      <c r="F40" s="1">
        <f t="shared" ref="F40:AP40" si="1">F38*15.9994/(35.453*2)</f>
        <v>5.708752714861929E-2</v>
      </c>
      <c r="G40" s="1">
        <f t="shared" si="1"/>
        <v>5.6410599949228554E-3</v>
      </c>
      <c r="H40" s="1">
        <f t="shared" si="1"/>
        <v>6.9949143937043396E-3</v>
      </c>
      <c r="I40" s="1">
        <f t="shared" si="1"/>
        <v>9.0256959918765672E-3</v>
      </c>
      <c r="J40" s="1">
        <f t="shared" si="1"/>
        <v>3.8359207965475415E-3</v>
      </c>
      <c r="K40" s="1"/>
      <c r="L40" s="1"/>
      <c r="M40" s="1">
        <f t="shared" si="1"/>
        <v>6.5436295941105121E-3</v>
      </c>
      <c r="N40" s="1"/>
      <c r="O40" s="1"/>
      <c r="P40" s="1"/>
      <c r="Q40" s="1"/>
      <c r="R40" s="1">
        <f t="shared" si="1"/>
        <v>3.6102783967506273E-3</v>
      </c>
      <c r="S40" s="1"/>
      <c r="T40" s="1">
        <f t="shared" si="1"/>
        <v>4.2872055961413703E-3</v>
      </c>
      <c r="U40" s="1"/>
      <c r="V40" s="26"/>
      <c r="W40" s="26">
        <f t="shared" si="1"/>
        <v>3.3846359969537127E-3</v>
      </c>
      <c r="X40" s="1"/>
      <c r="Y40" s="1"/>
      <c r="Z40" s="1">
        <f t="shared" si="1"/>
        <v>5.1897751953290262E-3</v>
      </c>
      <c r="AA40" s="1">
        <f t="shared" si="1"/>
        <v>4.0389989563647637E-2</v>
      </c>
      <c r="AB40" s="1"/>
      <c r="AC40" s="1">
        <f t="shared" si="1"/>
        <v>8.5744111922827406E-3</v>
      </c>
      <c r="AD40" s="1"/>
      <c r="AE40" s="1"/>
      <c r="AF40" s="1"/>
      <c r="AG40" s="1">
        <f t="shared" si="1"/>
        <v>7.8297912729529226E-2</v>
      </c>
      <c r="AH40" s="1">
        <f t="shared" si="1"/>
        <v>7.4461991932981683E-2</v>
      </c>
      <c r="AI40" s="1">
        <f t="shared" si="1"/>
        <v>1.1959047189236452E-2</v>
      </c>
      <c r="AJ40" s="1">
        <f t="shared" si="1"/>
        <v>6.0020878345979183E-2</v>
      </c>
      <c r="AK40" s="1"/>
      <c r="AL40" s="1">
        <f t="shared" si="1"/>
        <v>3.7005353566693926E-2</v>
      </c>
      <c r="AM40" s="1">
        <f t="shared" si="1"/>
        <v>2.7754015175020446E-2</v>
      </c>
      <c r="AN40" s="1">
        <f t="shared" si="1"/>
        <v>5.2800321552477922E-2</v>
      </c>
      <c r="AO40" s="1">
        <f t="shared" si="1"/>
        <v>3.2266863170958733E-2</v>
      </c>
      <c r="AP40" s="1">
        <f t="shared" si="1"/>
        <v>2.7077087975629702E-2</v>
      </c>
      <c r="AQ40" s="20"/>
      <c r="AR40" s="20">
        <v>2.7077087975629702E-3</v>
      </c>
      <c r="AS40" s="20">
        <v>7.1979925535215622E-2</v>
      </c>
      <c r="AT40" s="153"/>
      <c r="AU40" s="20"/>
    </row>
    <row r="41" spans="1:47" x14ac:dyDescent="0.3">
      <c r="A41" s="83" t="s">
        <v>485</v>
      </c>
      <c r="B41" s="1">
        <f t="shared" ref="B41:AP41" si="2">SUM(B5:B38)-B39-B40</f>
        <v>96.052835765117052</v>
      </c>
      <c r="C41" s="1">
        <f t="shared" si="2"/>
        <v>95.569782523791474</v>
      </c>
      <c r="D41" s="1">
        <f t="shared" si="2"/>
        <v>96.324727040171766</v>
      </c>
      <c r="E41" s="1">
        <f t="shared" si="2"/>
        <v>93.267414043091193</v>
      </c>
      <c r="F41" s="1">
        <f t="shared" si="2"/>
        <v>92.374754417436193</v>
      </c>
      <c r="G41" s="1">
        <f t="shared" si="2"/>
        <v>90.547634663223874</v>
      </c>
      <c r="H41" s="1">
        <f t="shared" si="2"/>
        <v>90.97176857621605</v>
      </c>
      <c r="I41" s="1">
        <f t="shared" si="2"/>
        <v>90.855470093127209</v>
      </c>
      <c r="J41" s="1">
        <f t="shared" si="2"/>
        <v>88.126481832277406</v>
      </c>
      <c r="K41" s="1">
        <f t="shared" si="2"/>
        <v>96.619046861841014</v>
      </c>
      <c r="L41" s="1">
        <f t="shared" si="2"/>
        <v>96.849098982019555</v>
      </c>
      <c r="M41" s="1">
        <f t="shared" si="2"/>
        <v>97.021972687569459</v>
      </c>
      <c r="N41" s="1">
        <f t="shared" si="2"/>
        <v>97.166623547246104</v>
      </c>
      <c r="O41" s="1">
        <f t="shared" si="2"/>
        <v>98.788298119841656</v>
      </c>
      <c r="P41" s="1">
        <f t="shared" si="2"/>
        <v>94.741383500715827</v>
      </c>
      <c r="Q41" s="1">
        <f t="shared" si="2"/>
        <v>96.852096366009818</v>
      </c>
      <c r="R41" s="1">
        <f t="shared" si="2"/>
        <v>95.552866624921421</v>
      </c>
      <c r="S41" s="1">
        <f t="shared" si="2"/>
        <v>97.764722555583631</v>
      </c>
      <c r="T41" s="1">
        <f t="shared" si="2"/>
        <v>84.389483359293536</v>
      </c>
      <c r="U41" s="1">
        <f t="shared" si="2"/>
        <v>88.351997183973396</v>
      </c>
      <c r="V41" s="26">
        <f t="shared" si="2"/>
        <v>85.659486446227064</v>
      </c>
      <c r="W41" s="26">
        <f t="shared" si="2"/>
        <v>88.042611600528218</v>
      </c>
      <c r="X41" s="1">
        <f t="shared" si="2"/>
        <v>92.363141959322888</v>
      </c>
      <c r="Y41" s="1">
        <f t="shared" si="2"/>
        <v>91.630705564679133</v>
      </c>
      <c r="Z41" s="1">
        <f t="shared" si="2"/>
        <v>92.533752498890919</v>
      </c>
      <c r="AA41" s="1">
        <f t="shared" si="2"/>
        <v>90.270872653606304</v>
      </c>
      <c r="AB41" s="1">
        <f t="shared" si="2"/>
        <v>90.262210522991424</v>
      </c>
      <c r="AC41" s="1">
        <f t="shared" si="2"/>
        <v>91.083129284908424</v>
      </c>
      <c r="AD41" s="1">
        <f t="shared" si="2"/>
        <v>99.311268750201819</v>
      </c>
      <c r="AE41" s="1">
        <f t="shared" si="2"/>
        <v>98.84230009304666</v>
      </c>
      <c r="AF41" s="1">
        <f t="shared" si="2"/>
        <v>98.140376889260068</v>
      </c>
      <c r="AG41" s="1">
        <f t="shared" si="2"/>
        <v>85.77780762247346</v>
      </c>
      <c r="AH41" s="1">
        <f t="shared" si="2"/>
        <v>90.995713401784386</v>
      </c>
      <c r="AI41" s="1">
        <f t="shared" si="2"/>
        <v>92.62104391621817</v>
      </c>
      <c r="AJ41" s="1">
        <f t="shared" si="2"/>
        <v>91.16336673324237</v>
      </c>
      <c r="AK41" s="1">
        <f t="shared" si="2"/>
        <v>95.199990430773113</v>
      </c>
      <c r="AL41" s="1">
        <f t="shared" si="2"/>
        <v>92.434380015727541</v>
      </c>
      <c r="AM41" s="1">
        <f t="shared" si="2"/>
        <v>90.512107536324081</v>
      </c>
      <c r="AN41" s="1">
        <f t="shared" si="2"/>
        <v>92.866860223546041</v>
      </c>
      <c r="AO41" s="1">
        <f t="shared" si="2"/>
        <v>89.083631312464888</v>
      </c>
      <c r="AP41" s="1">
        <f t="shared" si="2"/>
        <v>91.319195445500881</v>
      </c>
      <c r="AQ41" s="20">
        <f>SUM(AQ6:AQ38)-AQ39-AQ40</f>
        <v>92.504074864199083</v>
      </c>
      <c r="AR41" s="20">
        <f>SUM(AR6:AR38)-AR39-AR40</f>
        <v>92.882477748925183</v>
      </c>
      <c r="AS41" s="20">
        <f>SUM(AS6:AS38)-AS39-AS40</f>
        <v>87.800541997363553</v>
      </c>
      <c r="AT41" s="153">
        <f>SUM(AT6:AT38)-AT39-AT40</f>
        <v>85.384928620304891</v>
      </c>
      <c r="AU41" s="20">
        <f>SUM(AU6:AU38)-AU39-AU40</f>
        <v>95.415333596513364</v>
      </c>
    </row>
    <row r="42" spans="1:47" x14ac:dyDescent="0.3">
      <c r="A42" s="63" t="s">
        <v>770</v>
      </c>
      <c r="B42" s="50">
        <f t="shared" ref="B42:S42" si="3">SUM(B21:B33)</f>
        <v>14.297000000000001</v>
      </c>
      <c r="C42" s="50">
        <f t="shared" si="3"/>
        <v>14.171999999999999</v>
      </c>
      <c r="D42" s="50">
        <f t="shared" si="3"/>
        <v>13.956</v>
      </c>
      <c r="E42" s="50">
        <f t="shared" si="3"/>
        <v>14.135999999999999</v>
      </c>
      <c r="F42" s="50">
        <f t="shared" si="3"/>
        <v>12.279</v>
      </c>
      <c r="G42" s="50">
        <f t="shared" si="3"/>
        <v>14.125999999999999</v>
      </c>
      <c r="H42" s="50">
        <f t="shared" si="3"/>
        <v>14.347000000000001</v>
      </c>
      <c r="I42" s="50">
        <f t="shared" si="3"/>
        <v>15.084</v>
      </c>
      <c r="J42" s="50">
        <f t="shared" si="3"/>
        <v>12.781000000000001</v>
      </c>
      <c r="K42" s="50">
        <f t="shared" si="3"/>
        <v>11.678000000000001</v>
      </c>
      <c r="L42" s="50">
        <f t="shared" si="3"/>
        <v>13.081</v>
      </c>
      <c r="M42" s="50">
        <f t="shared" si="3"/>
        <v>13.408999999999999</v>
      </c>
      <c r="N42" s="50">
        <f t="shared" si="3"/>
        <v>13.693000000000001</v>
      </c>
      <c r="O42" s="50">
        <f t="shared" si="3"/>
        <v>13.833</v>
      </c>
      <c r="P42" s="50">
        <f t="shared" si="3"/>
        <v>14.302</v>
      </c>
      <c r="Q42" s="50">
        <f t="shared" si="3"/>
        <v>13.055</v>
      </c>
      <c r="R42" s="50">
        <f t="shared" si="3"/>
        <v>13.645</v>
      </c>
      <c r="S42" s="50">
        <f t="shared" si="3"/>
        <v>13.051000000000004</v>
      </c>
      <c r="T42" s="50">
        <f>SUM(T21:T33)</f>
        <v>12.16</v>
      </c>
      <c r="U42" s="50">
        <f t="shared" ref="U42:AA42" si="4">SUM(U21:U33)</f>
        <v>24.934000000000001</v>
      </c>
      <c r="V42" s="46">
        <f t="shared" si="4"/>
        <v>35.529000000000003</v>
      </c>
      <c r="W42" s="46">
        <f t="shared" si="4"/>
        <v>26.621000000000002</v>
      </c>
      <c r="X42" s="50">
        <f t="shared" si="4"/>
        <v>3.145</v>
      </c>
      <c r="Y42" s="50">
        <f t="shared" si="4"/>
        <v>2.6280000000000001</v>
      </c>
      <c r="Z42" s="50">
        <f t="shared" si="4"/>
        <v>28.049000000000003</v>
      </c>
      <c r="AA42" s="50">
        <f t="shared" si="4"/>
        <v>2.621</v>
      </c>
      <c r="AB42" s="50">
        <f>SUM(AB21:AB33)</f>
        <v>24.245999999999999</v>
      </c>
      <c r="AC42" s="50">
        <f>SUM(AC21:AC33)</f>
        <v>1.673</v>
      </c>
      <c r="AD42" s="50">
        <f t="shared" ref="AD42:AU42" si="5">SUM(AD21:AD33)</f>
        <v>12.440000000000001</v>
      </c>
      <c r="AE42" s="50">
        <f t="shared" si="5"/>
        <v>13.252000000000001</v>
      </c>
      <c r="AF42" s="50">
        <f t="shared" si="5"/>
        <v>12.302</v>
      </c>
      <c r="AG42" s="50">
        <f t="shared" si="5"/>
        <v>8.1330000000000009</v>
      </c>
      <c r="AH42" s="50">
        <f t="shared" si="5"/>
        <v>9.5350000000000001</v>
      </c>
      <c r="AI42" s="50">
        <f t="shared" si="5"/>
        <v>11.052999999999999</v>
      </c>
      <c r="AJ42" s="50">
        <f t="shared" si="5"/>
        <v>10.363999999999999</v>
      </c>
      <c r="AK42" s="50">
        <f t="shared" si="5"/>
        <v>10.185999999999998</v>
      </c>
      <c r="AL42" s="50">
        <f t="shared" si="5"/>
        <v>14.211999999999998</v>
      </c>
      <c r="AM42" s="50">
        <f t="shared" si="5"/>
        <v>13.451999999999998</v>
      </c>
      <c r="AN42" s="50">
        <f t="shared" si="5"/>
        <v>13.733000000000001</v>
      </c>
      <c r="AO42" s="50">
        <f t="shared" si="5"/>
        <v>15.355</v>
      </c>
      <c r="AP42" s="50">
        <f t="shared" si="5"/>
        <v>14.763999999999999</v>
      </c>
      <c r="AQ42" s="50">
        <f t="shared" si="5"/>
        <v>12.225</v>
      </c>
      <c r="AR42" s="50">
        <f t="shared" si="5"/>
        <v>12.554000000000002</v>
      </c>
      <c r="AS42" s="50">
        <f t="shared" si="5"/>
        <v>11.469000000000001</v>
      </c>
      <c r="AT42" s="46">
        <f t="shared" si="5"/>
        <v>13.341999999999999</v>
      </c>
      <c r="AU42" s="50">
        <f t="shared" si="5"/>
        <v>14.11</v>
      </c>
    </row>
    <row r="43" spans="1:47" x14ac:dyDescent="0.3">
      <c r="A43" s="77" t="s">
        <v>724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6"/>
      <c r="W43" s="26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26"/>
      <c r="AU43" s="1"/>
    </row>
    <row r="44" spans="1:47" x14ac:dyDescent="0.3">
      <c r="A44" s="62" t="s">
        <v>727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6"/>
      <c r="W44" s="26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20"/>
      <c r="AR44" s="20"/>
      <c r="AS44" s="20"/>
      <c r="AT44" s="153"/>
      <c r="AU44" s="20"/>
    </row>
    <row r="45" spans="1:47" x14ac:dyDescent="0.3">
      <c r="A45" t="s">
        <v>864</v>
      </c>
    </row>
    <row r="46" spans="1:47" s="157" customFormat="1" x14ac:dyDescent="0.3">
      <c r="A46" s="154" t="s">
        <v>48</v>
      </c>
      <c r="B46" s="208">
        <v>3.9778042687476294</v>
      </c>
      <c r="C46" s="208">
        <v>3.9903007306067226</v>
      </c>
      <c r="D46" s="208">
        <v>3.9790196831701419</v>
      </c>
      <c r="E46" s="208">
        <v>3.9727921865044977</v>
      </c>
      <c r="F46" s="208">
        <v>3.9639685583512092</v>
      </c>
      <c r="G46" s="208">
        <v>3.9876721248628999</v>
      </c>
      <c r="H46" s="208">
        <v>3.9856271212297356</v>
      </c>
      <c r="I46" s="208">
        <v>3.9895749464013646</v>
      </c>
      <c r="J46" s="208">
        <v>3.9299037617835051</v>
      </c>
      <c r="K46" s="208">
        <v>3.9791883935128975</v>
      </c>
      <c r="L46" s="208">
        <v>3.9896763350960334</v>
      </c>
      <c r="M46" s="208">
        <v>3.987705836487029</v>
      </c>
      <c r="N46" s="208">
        <v>3.988529804166312</v>
      </c>
      <c r="O46" s="208">
        <v>3.9883262555574408</v>
      </c>
      <c r="P46" s="208">
        <v>3.9764444923977225</v>
      </c>
      <c r="Q46" s="208">
        <v>3.9877920770795212</v>
      </c>
      <c r="R46" s="208">
        <v>3.9855081665989407</v>
      </c>
      <c r="S46" s="208">
        <v>3.967377540056368</v>
      </c>
      <c r="T46" s="208">
        <v>3.9767167634811456</v>
      </c>
      <c r="U46" s="208">
        <v>3.8645394553016286</v>
      </c>
      <c r="V46" s="209">
        <v>3.8289113602643736</v>
      </c>
      <c r="W46" s="209">
        <v>3.954992016285487</v>
      </c>
      <c r="X46" s="208">
        <v>3.9854226003918201</v>
      </c>
      <c r="Y46" s="208">
        <v>3.9861881402424366</v>
      </c>
      <c r="Z46" s="208">
        <v>3.8365698773905828</v>
      </c>
      <c r="AA46" s="208">
        <v>3.9820106133519868</v>
      </c>
      <c r="AB46" s="208">
        <v>3.8284733008411131</v>
      </c>
      <c r="AC46" s="208">
        <v>3.9853337783203386</v>
      </c>
      <c r="AD46" s="208">
        <v>3.9933319186074416</v>
      </c>
      <c r="AE46" s="208">
        <v>3.9862674839110825</v>
      </c>
      <c r="AF46" s="208">
        <v>3.9896924092925317</v>
      </c>
      <c r="AG46" s="208">
        <v>3.9403730681604454</v>
      </c>
      <c r="AH46" s="208">
        <v>3.9754075558723265</v>
      </c>
      <c r="AI46" s="208">
        <v>3.9613224757374002</v>
      </c>
      <c r="AJ46" s="208">
        <v>3.9539381677743477</v>
      </c>
      <c r="AK46" s="208">
        <v>3.9758036901496796</v>
      </c>
      <c r="AL46" s="208">
        <v>3.9791162864254619</v>
      </c>
      <c r="AM46" s="208">
        <v>3.9534078126189813</v>
      </c>
      <c r="AN46" s="208">
        <v>3.9781734094996044</v>
      </c>
      <c r="AO46" s="208">
        <v>3.9685904481607865</v>
      </c>
      <c r="AP46" s="208">
        <v>3.9769738852805876</v>
      </c>
      <c r="AQ46" s="155">
        <v>3.9795533362187165</v>
      </c>
      <c r="AR46" s="155">
        <v>3.9764849265153281</v>
      </c>
      <c r="AS46" s="155">
        <v>3.9661200241746726</v>
      </c>
      <c r="AT46" s="156">
        <v>3.9519987098595091</v>
      </c>
      <c r="AU46" s="155">
        <v>3.9826178842299425</v>
      </c>
    </row>
    <row r="47" spans="1:47" s="157" customFormat="1" x14ac:dyDescent="0.3">
      <c r="A47" s="154" t="s">
        <v>49</v>
      </c>
      <c r="B47" s="208">
        <v>0.93122402664360437</v>
      </c>
      <c r="C47" s="208">
        <v>0.99391578808432246</v>
      </c>
      <c r="D47" s="208">
        <v>0.88333538595849159</v>
      </c>
      <c r="E47" s="208">
        <v>0.68612868134932448</v>
      </c>
      <c r="F47" s="208">
        <v>0.71042340511743518</v>
      </c>
      <c r="G47" s="208">
        <v>0.93379217462887842</v>
      </c>
      <c r="H47" s="208">
        <v>1.022181055456959</v>
      </c>
      <c r="I47" s="208">
        <v>0.99112764859317848</v>
      </c>
      <c r="J47" s="208">
        <v>0.85057651100756493</v>
      </c>
      <c r="K47" s="208">
        <v>0.71529091884620932</v>
      </c>
      <c r="L47" s="208">
        <v>0.89535620349007139</v>
      </c>
      <c r="M47" s="208">
        <v>0.90201559413038379</v>
      </c>
      <c r="N47" s="208">
        <v>0.9051491564648243</v>
      </c>
      <c r="O47" s="208">
        <v>0.90382996129280579</v>
      </c>
      <c r="P47" s="208">
        <v>0.86034786225600435</v>
      </c>
      <c r="Q47" s="208">
        <v>0.89992799956846636</v>
      </c>
      <c r="R47" s="208">
        <v>0.92152556448381351</v>
      </c>
      <c r="S47" s="208">
        <v>0.9769740595109172</v>
      </c>
      <c r="T47" s="208">
        <v>1.5534036980462134</v>
      </c>
      <c r="U47" s="208">
        <v>1.6343418292526495</v>
      </c>
      <c r="V47" s="209">
        <v>1.2812362953275627</v>
      </c>
      <c r="W47" s="209">
        <v>1.8213985659496921</v>
      </c>
      <c r="X47" s="208">
        <v>0.78630067459807917</v>
      </c>
      <c r="Y47" s="208">
        <v>0.82661089756645323</v>
      </c>
      <c r="Z47" s="208">
        <v>1.4569500519644916</v>
      </c>
      <c r="AA47" s="208">
        <v>0.78841194291666428</v>
      </c>
      <c r="AB47" s="208">
        <v>1.0610983353501706</v>
      </c>
      <c r="AC47" s="208">
        <v>0.74486120339874329</v>
      </c>
      <c r="AD47" s="208">
        <v>0.85805817323972056</v>
      </c>
      <c r="AE47" s="208">
        <v>0.84530436873083925</v>
      </c>
      <c r="AF47" s="208">
        <v>0.8831002383370854</v>
      </c>
      <c r="AG47" s="208">
        <v>0.98020684379806755</v>
      </c>
      <c r="AH47" s="208">
        <v>0.89320592227767071</v>
      </c>
      <c r="AI47" s="208">
        <v>0.9228368191084555</v>
      </c>
      <c r="AJ47" s="208">
        <v>0.91652548931116506</v>
      </c>
      <c r="AK47" s="208">
        <v>0.89824997020193831</v>
      </c>
      <c r="AL47" s="208">
        <v>0.79471696652192025</v>
      </c>
      <c r="AM47" s="208">
        <v>0.77353495957001417</v>
      </c>
      <c r="AN47" s="208">
        <v>0.83683882826461464</v>
      </c>
      <c r="AO47" s="208">
        <v>0.86148435280200153</v>
      </c>
      <c r="AP47" s="208">
        <v>0.94749449015878739</v>
      </c>
      <c r="AQ47" s="155">
        <v>0.81954507424091061</v>
      </c>
      <c r="AR47" s="155">
        <v>0.7951218278640042</v>
      </c>
      <c r="AS47" s="155">
        <v>0.85226773589250138</v>
      </c>
      <c r="AT47" s="156">
        <v>0.71262871035884656</v>
      </c>
      <c r="AU47" s="155">
        <v>0.79185188837129528</v>
      </c>
    </row>
    <row r="48" spans="1:47" s="157" customFormat="1" x14ac:dyDescent="0.3">
      <c r="A48" s="154" t="s">
        <v>50</v>
      </c>
      <c r="B48" s="208">
        <v>2.2195731252370992E-2</v>
      </c>
      <c r="C48" s="208">
        <v>9.6992693932773603E-3</v>
      </c>
      <c r="D48" s="208">
        <v>2.098031682985798E-2</v>
      </c>
      <c r="E48" s="208">
        <v>2.7207813495501977E-2</v>
      </c>
      <c r="F48" s="208">
        <v>3.6031441648790616E-2</v>
      </c>
      <c r="G48" s="208">
        <v>1.2327875137100335E-2</v>
      </c>
      <c r="H48" s="208">
        <v>1.4372878770264158E-2</v>
      </c>
      <c r="I48" s="208">
        <v>1.042505359863527E-2</v>
      </c>
      <c r="J48" s="208">
        <v>7.0096238216495313E-2</v>
      </c>
      <c r="K48" s="208">
        <v>2.0811606487102372E-2</v>
      </c>
      <c r="L48" s="208">
        <v>1.0323664903966526E-2</v>
      </c>
      <c r="M48" s="208">
        <v>1.2294163512970536E-2</v>
      </c>
      <c r="N48" s="208">
        <v>1.1470195833688064E-2</v>
      </c>
      <c r="O48" s="208">
        <v>1.1673744442559246E-2</v>
      </c>
      <c r="P48" s="208">
        <v>2.355550760227762E-2</v>
      </c>
      <c r="Q48" s="208">
        <v>1.2207922920478698E-2</v>
      </c>
      <c r="R48" s="208">
        <v>1.449183340105969E-2</v>
      </c>
      <c r="S48" s="208">
        <v>3.2622459943632318E-2</v>
      </c>
      <c r="T48" s="208">
        <v>2.3283236518854142E-2</v>
      </c>
      <c r="U48" s="208">
        <v>0.13546054469837168</v>
      </c>
      <c r="V48" s="209">
        <v>0.1710886397356263</v>
      </c>
      <c r="W48" s="209">
        <v>4.50079837145132E-2</v>
      </c>
      <c r="X48" s="208">
        <v>1.4577399608179813E-2</v>
      </c>
      <c r="Y48" s="208">
        <v>1.3811859757563242E-2</v>
      </c>
      <c r="Z48" s="208">
        <v>0.16343012260941717</v>
      </c>
      <c r="AA48" s="208">
        <v>1.7989386648012987E-2</v>
      </c>
      <c r="AB48" s="208">
        <v>0.17152669915888721</v>
      </c>
      <c r="AC48" s="208">
        <v>1.4666221679661506E-2</v>
      </c>
      <c r="AD48" s="208">
        <v>6.6680813925582413E-3</v>
      </c>
      <c r="AE48" s="208">
        <v>1.3732516088917351E-2</v>
      </c>
      <c r="AF48" s="208">
        <v>1.0307590707468409E-2</v>
      </c>
      <c r="AG48" s="208">
        <v>5.9626931839554823E-2</v>
      </c>
      <c r="AH48" s="208">
        <v>2.4592444127673266E-2</v>
      </c>
      <c r="AI48" s="208">
        <v>3.8677524262599974E-2</v>
      </c>
      <c r="AJ48" s="208">
        <v>4.6061832225652091E-2</v>
      </c>
      <c r="AK48" s="208">
        <v>2.4196309850320397E-2</v>
      </c>
      <c r="AL48" s="208">
        <v>2.0883713574538193E-2</v>
      </c>
      <c r="AM48" s="208">
        <v>4.6592187381018682E-2</v>
      </c>
      <c r="AN48" s="208">
        <v>2.1826590500395308E-2</v>
      </c>
      <c r="AO48" s="208">
        <v>3.1409551839213061E-2</v>
      </c>
      <c r="AP48" s="208">
        <v>2.3026114719412415E-2</v>
      </c>
      <c r="AQ48" s="155">
        <v>2.0446663781283819E-2</v>
      </c>
      <c r="AR48" s="155">
        <v>2.3515073484671752E-2</v>
      </c>
      <c r="AS48" s="155">
        <v>3.3879975825327785E-2</v>
      </c>
      <c r="AT48" s="156">
        <v>4.8001290140491128E-2</v>
      </c>
      <c r="AU48" s="155">
        <v>1.7382115770057566E-2</v>
      </c>
    </row>
    <row r="49" spans="1:47" s="157" customFormat="1" x14ac:dyDescent="0.3">
      <c r="A49" s="154" t="s">
        <v>51</v>
      </c>
      <c r="B49" s="208">
        <v>0</v>
      </c>
      <c r="C49" s="208">
        <v>0</v>
      </c>
      <c r="D49" s="208">
        <v>0</v>
      </c>
      <c r="E49" s="208">
        <v>0</v>
      </c>
      <c r="F49" s="208">
        <v>0</v>
      </c>
      <c r="G49" s="208">
        <v>0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08">
        <v>0</v>
      </c>
      <c r="O49" s="208">
        <v>0</v>
      </c>
      <c r="P49" s="208">
        <v>0</v>
      </c>
      <c r="Q49" s="208">
        <v>0</v>
      </c>
      <c r="R49" s="208">
        <v>0</v>
      </c>
      <c r="S49" s="208">
        <v>0</v>
      </c>
      <c r="T49" s="208">
        <v>0</v>
      </c>
      <c r="U49" s="208">
        <v>0</v>
      </c>
      <c r="V49" s="209">
        <v>0</v>
      </c>
      <c r="W49" s="209">
        <v>0</v>
      </c>
      <c r="X49" s="208">
        <v>0</v>
      </c>
      <c r="Y49" s="208">
        <v>0</v>
      </c>
      <c r="Z49" s="208">
        <v>0</v>
      </c>
      <c r="AA49" s="208">
        <v>0</v>
      </c>
      <c r="AB49" s="208">
        <v>0</v>
      </c>
      <c r="AC49" s="208">
        <v>0</v>
      </c>
      <c r="AD49" s="208">
        <v>0</v>
      </c>
      <c r="AE49" s="208">
        <v>0</v>
      </c>
      <c r="AF49" s="208">
        <v>0</v>
      </c>
      <c r="AG49" s="208">
        <v>0</v>
      </c>
      <c r="AH49" s="208">
        <v>0</v>
      </c>
      <c r="AI49" s="208">
        <v>0</v>
      </c>
      <c r="AJ49" s="208">
        <v>0</v>
      </c>
      <c r="AK49" s="208">
        <v>0</v>
      </c>
      <c r="AL49" s="208">
        <v>0</v>
      </c>
      <c r="AM49" s="208">
        <v>0</v>
      </c>
      <c r="AN49" s="208">
        <v>0</v>
      </c>
      <c r="AO49" s="208">
        <v>0</v>
      </c>
      <c r="AP49" s="208">
        <v>0</v>
      </c>
      <c r="AQ49" s="155">
        <v>0</v>
      </c>
      <c r="AR49" s="155">
        <v>0</v>
      </c>
      <c r="AS49" s="155">
        <v>0</v>
      </c>
      <c r="AT49" s="156">
        <v>0</v>
      </c>
      <c r="AU49" s="155">
        <v>0</v>
      </c>
    </row>
    <row r="50" spans="1:47" s="157" customFormat="1" x14ac:dyDescent="0.3">
      <c r="A50" s="154" t="s">
        <v>52</v>
      </c>
      <c r="B50" s="208">
        <v>0</v>
      </c>
      <c r="C50" s="208">
        <v>0</v>
      </c>
      <c r="D50" s="208">
        <v>0</v>
      </c>
      <c r="E50" s="208">
        <v>0</v>
      </c>
      <c r="F50" s="208">
        <v>0</v>
      </c>
      <c r="G50" s="208">
        <v>2.8004749013222942E-2</v>
      </c>
      <c r="H50" s="208">
        <v>4.0697712629739598E-2</v>
      </c>
      <c r="I50" s="208">
        <v>3.7996065362844833E-2</v>
      </c>
      <c r="J50" s="208">
        <v>1.8523515516906695E-2</v>
      </c>
      <c r="K50" s="208">
        <v>1.3282437624396001E-2</v>
      </c>
      <c r="L50" s="208">
        <v>0</v>
      </c>
      <c r="M50" s="208">
        <v>0</v>
      </c>
      <c r="N50" s="208">
        <v>0</v>
      </c>
      <c r="O50" s="208">
        <v>0</v>
      </c>
      <c r="P50" s="208">
        <v>0</v>
      </c>
      <c r="Q50" s="208">
        <v>0</v>
      </c>
      <c r="R50" s="208">
        <v>0</v>
      </c>
      <c r="S50" s="208">
        <v>0</v>
      </c>
      <c r="T50" s="208">
        <v>0</v>
      </c>
      <c r="U50" s="208">
        <v>0</v>
      </c>
      <c r="V50" s="209">
        <v>0</v>
      </c>
      <c r="W50" s="209">
        <v>0</v>
      </c>
      <c r="X50" s="208">
        <v>0</v>
      </c>
      <c r="Y50" s="208">
        <v>1.2559657198735896E-2</v>
      </c>
      <c r="Z50" s="208">
        <v>1.7651173333021745E-2</v>
      </c>
      <c r="AA50" s="208">
        <v>0</v>
      </c>
      <c r="AB50" s="208">
        <v>0</v>
      </c>
      <c r="AC50" s="208">
        <v>0</v>
      </c>
      <c r="AD50" s="208">
        <v>0</v>
      </c>
      <c r="AE50" s="208">
        <v>0</v>
      </c>
      <c r="AF50" s="208">
        <v>0</v>
      </c>
      <c r="AG50" s="208">
        <v>4.0375756734737964E-2</v>
      </c>
      <c r="AH50" s="208">
        <v>1.1151371736279069E-2</v>
      </c>
      <c r="AI50" s="208">
        <v>8.7390223347263776E-3</v>
      </c>
      <c r="AJ50" s="208">
        <v>1.1462953322393356E-2</v>
      </c>
      <c r="AK50" s="208">
        <v>6.3035784882906455E-3</v>
      </c>
      <c r="AL50" s="208">
        <v>5.0748218648786455E-3</v>
      </c>
      <c r="AM50" s="208">
        <v>0</v>
      </c>
      <c r="AN50" s="208">
        <v>0</v>
      </c>
      <c r="AO50" s="208">
        <v>1.3323651532816764E-2</v>
      </c>
      <c r="AP50" s="208">
        <v>0</v>
      </c>
      <c r="AQ50" s="155">
        <v>0</v>
      </c>
      <c r="AR50" s="155">
        <v>0</v>
      </c>
      <c r="AS50" s="155">
        <v>0</v>
      </c>
      <c r="AT50" s="156">
        <v>0</v>
      </c>
      <c r="AU50" s="155">
        <v>0</v>
      </c>
    </row>
    <row r="51" spans="1:47" s="157" customFormat="1" x14ac:dyDescent="0.3">
      <c r="A51" s="154" t="s">
        <v>53</v>
      </c>
      <c r="B51" s="208">
        <v>0</v>
      </c>
      <c r="C51" s="208">
        <v>0</v>
      </c>
      <c r="D51" s="208">
        <v>0</v>
      </c>
      <c r="E51" s="208">
        <v>1.4860977932380738E-2</v>
      </c>
      <c r="F51" s="208">
        <v>1.178684920285507E-2</v>
      </c>
      <c r="G51" s="208">
        <v>0</v>
      </c>
      <c r="H51" s="208">
        <v>9.2718577812532788E-3</v>
      </c>
      <c r="I51" s="208">
        <v>4.1443436515403633E-3</v>
      </c>
      <c r="J51" s="208">
        <v>4.8299479098468691E-3</v>
      </c>
      <c r="K51" s="208">
        <v>8.8402825054189078E-3</v>
      </c>
      <c r="L51" s="208">
        <v>0</v>
      </c>
      <c r="M51" s="208">
        <v>0</v>
      </c>
      <c r="N51" s="208">
        <v>6.4700237642160664E-3</v>
      </c>
      <c r="O51" s="208">
        <v>0</v>
      </c>
      <c r="P51" s="208">
        <v>0</v>
      </c>
      <c r="Q51" s="208">
        <v>0</v>
      </c>
      <c r="R51" s="208">
        <v>5.265165975781692E-3</v>
      </c>
      <c r="S51" s="208">
        <v>0</v>
      </c>
      <c r="T51" s="208">
        <v>3.0601156791996497E-2</v>
      </c>
      <c r="U51" s="208">
        <v>1.1484096081553286E-2</v>
      </c>
      <c r="V51" s="209">
        <v>0</v>
      </c>
      <c r="W51" s="209">
        <v>3.6167393781345966E-2</v>
      </c>
      <c r="X51" s="208">
        <v>5.364017366464884E-3</v>
      </c>
      <c r="Y51" s="208">
        <v>5.7046484419349883E-3</v>
      </c>
      <c r="Z51" s="208">
        <v>0</v>
      </c>
      <c r="AA51" s="208">
        <v>5.4339339982325957E-3</v>
      </c>
      <c r="AB51" s="208">
        <v>1.2738707936634701E-2</v>
      </c>
      <c r="AC51" s="208">
        <v>0</v>
      </c>
      <c r="AD51" s="208">
        <v>0</v>
      </c>
      <c r="AE51" s="208">
        <v>0</v>
      </c>
      <c r="AF51" s="208">
        <v>0</v>
      </c>
      <c r="AG51" s="208">
        <v>2.8425196313998476E-2</v>
      </c>
      <c r="AH51" s="208">
        <v>4.628979348087486E-3</v>
      </c>
      <c r="AI51" s="208">
        <v>9.6363131970241944E-3</v>
      </c>
      <c r="AJ51" s="208">
        <v>0</v>
      </c>
      <c r="AK51" s="208">
        <v>1.5111551961883098E-2</v>
      </c>
      <c r="AL51" s="208">
        <v>1.064225786405242E-2</v>
      </c>
      <c r="AM51" s="208">
        <v>1.8742944436556889E-2</v>
      </c>
      <c r="AN51" s="208">
        <v>7.3246351314785046E-3</v>
      </c>
      <c r="AO51" s="208">
        <v>1.0465366967537767E-2</v>
      </c>
      <c r="AP51" s="208">
        <v>8.9159713846181481E-3</v>
      </c>
      <c r="AQ51" s="155">
        <v>0</v>
      </c>
      <c r="AR51" s="155">
        <v>0</v>
      </c>
      <c r="AS51" s="155">
        <v>0</v>
      </c>
      <c r="AT51" s="156">
        <v>0</v>
      </c>
      <c r="AU51" s="155">
        <v>0</v>
      </c>
    </row>
    <row r="52" spans="1:47" s="157" customFormat="1" x14ac:dyDescent="0.3">
      <c r="A52" s="154" t="s">
        <v>54</v>
      </c>
      <c r="B52" s="208">
        <v>4.139642582951204</v>
      </c>
      <c r="C52" s="208">
        <v>4.1011235088866886</v>
      </c>
      <c r="D52" s="208">
        <v>3.8846274470525151</v>
      </c>
      <c r="E52" s="208">
        <v>3.62368163233121</v>
      </c>
      <c r="F52" s="208">
        <v>3.9035459832545132</v>
      </c>
      <c r="G52" s="208">
        <v>2.7493267873772336</v>
      </c>
      <c r="H52" s="208">
        <v>2.7881732145209979</v>
      </c>
      <c r="I52" s="208">
        <v>3.0470564201352679</v>
      </c>
      <c r="J52" s="208">
        <v>2.3108908104920776</v>
      </c>
      <c r="K52" s="208">
        <v>3.8635124287797145</v>
      </c>
      <c r="L52" s="208">
        <v>3.7969570113701026</v>
      </c>
      <c r="M52" s="208">
        <v>3.8637713753825018</v>
      </c>
      <c r="N52" s="208">
        <v>3.8679725792887178</v>
      </c>
      <c r="O52" s="208">
        <v>3.7467227678747843</v>
      </c>
      <c r="P52" s="208">
        <v>3.1683161072877835</v>
      </c>
      <c r="Q52" s="208">
        <v>3.8366679508742423</v>
      </c>
      <c r="R52" s="208">
        <v>3.5894172040337691</v>
      </c>
      <c r="S52" s="208">
        <v>3.6857318940303565</v>
      </c>
      <c r="T52" s="208">
        <v>2.6709244946519588</v>
      </c>
      <c r="U52" s="208">
        <v>1.4967164457271416</v>
      </c>
      <c r="V52" s="209">
        <v>1.071645631277462</v>
      </c>
      <c r="W52" s="209">
        <v>3.6386216737326853</v>
      </c>
      <c r="X52" s="208">
        <v>2.9779691633032539</v>
      </c>
      <c r="Y52" s="208">
        <v>3.6071824999451718</v>
      </c>
      <c r="Z52" s="208">
        <v>0.82682988411620073</v>
      </c>
      <c r="AA52" s="208">
        <v>3.2969962603120821</v>
      </c>
      <c r="AB52" s="208">
        <v>1.1797309684521089</v>
      </c>
      <c r="AC52" s="208">
        <v>3.565232192978312</v>
      </c>
      <c r="AD52" s="208">
        <v>3.863210033788854</v>
      </c>
      <c r="AE52" s="208">
        <v>3.9559774019122584</v>
      </c>
      <c r="AF52" s="208">
        <v>3.9230828036244993</v>
      </c>
      <c r="AG52" s="208">
        <v>3.5793420442916366</v>
      </c>
      <c r="AH52" s="208">
        <v>3.7914211565309177</v>
      </c>
      <c r="AI52" s="208">
        <v>3.5814889689143556</v>
      </c>
      <c r="AJ52" s="208">
        <v>3.8051018978515811</v>
      </c>
      <c r="AK52" s="208">
        <v>3.7543683228160414</v>
      </c>
      <c r="AL52" s="208">
        <v>3.7677630655862342</v>
      </c>
      <c r="AM52" s="208">
        <v>3.9235550898749292</v>
      </c>
      <c r="AN52" s="208">
        <v>3.8781199056748314</v>
      </c>
      <c r="AO52" s="208">
        <v>3.5965231592766846</v>
      </c>
      <c r="AP52" s="208">
        <v>3.8718137845220246</v>
      </c>
      <c r="AQ52" s="155">
        <v>3.8752424497422666</v>
      </c>
      <c r="AR52" s="155">
        <v>3.850667748009601</v>
      </c>
      <c r="AS52" s="155">
        <v>4.0337625832872694</v>
      </c>
      <c r="AT52" s="156">
        <v>3.2346413882418172</v>
      </c>
      <c r="AU52" s="155">
        <v>3.9992605884814392</v>
      </c>
    </row>
    <row r="53" spans="1:47" s="157" customFormat="1" x14ac:dyDescent="0.3">
      <c r="A53" s="154" t="s">
        <v>55</v>
      </c>
      <c r="B53" s="208">
        <v>1.4843775146013098</v>
      </c>
      <c r="C53" s="208">
        <v>1.5597210103130303</v>
      </c>
      <c r="D53" s="208">
        <v>1.0466935614830781</v>
      </c>
      <c r="E53" s="208">
        <v>0.45522398846512468</v>
      </c>
      <c r="F53" s="208">
        <v>0.44762969622705118</v>
      </c>
      <c r="G53" s="208">
        <v>2.2378519006553771E-2</v>
      </c>
      <c r="H53" s="208">
        <v>3.5940034104898502E-2</v>
      </c>
      <c r="I53" s="208">
        <v>3.2095392166872683E-2</v>
      </c>
      <c r="J53" s="208">
        <v>1.0993065287688246E-2</v>
      </c>
      <c r="K53" s="208">
        <v>1.4213498943293759</v>
      </c>
      <c r="L53" s="208">
        <v>1.8110496669676952</v>
      </c>
      <c r="M53" s="208">
        <v>1.5115042649527313</v>
      </c>
      <c r="N53" s="208">
        <v>1.3091400578187415</v>
      </c>
      <c r="O53" s="208">
        <v>1.751393052861014</v>
      </c>
      <c r="P53" s="208">
        <v>0.92785926393587292</v>
      </c>
      <c r="Q53" s="208">
        <v>1.3796395739136043</v>
      </c>
      <c r="R53" s="208">
        <v>1.272674289365191</v>
      </c>
      <c r="S53" s="208">
        <v>1.2694610241588389</v>
      </c>
      <c r="T53" s="208">
        <v>8.5583599423734447E-2</v>
      </c>
      <c r="U53" s="208">
        <v>2.3001483641004787E-2</v>
      </c>
      <c r="V53" s="209">
        <v>0</v>
      </c>
      <c r="W53" s="209">
        <v>0.13153420787056891</v>
      </c>
      <c r="X53" s="208">
        <v>0.67910442372896207</v>
      </c>
      <c r="Y53" s="208">
        <v>0.76535468158717912</v>
      </c>
      <c r="Z53" s="208">
        <v>0</v>
      </c>
      <c r="AA53" s="208">
        <v>0.36197755805185761</v>
      </c>
      <c r="AB53" s="208">
        <v>4.1024919829353988E-2</v>
      </c>
      <c r="AC53" s="208">
        <v>0.9439820367299312</v>
      </c>
      <c r="AD53" s="208">
        <v>1.5428913835799998</v>
      </c>
      <c r="AE53" s="208">
        <v>1.5434792633379506</v>
      </c>
      <c r="AF53" s="208">
        <v>1.5723737554233985</v>
      </c>
      <c r="AG53" s="208">
        <v>9.3655680091938712E-2</v>
      </c>
      <c r="AH53" s="208">
        <v>0.30390853779579491</v>
      </c>
      <c r="AI53" s="208">
        <v>0.5615672804903078</v>
      </c>
      <c r="AJ53" s="208">
        <v>0.36637384442631937</v>
      </c>
      <c r="AK53" s="208">
        <v>1.2730214050066206</v>
      </c>
      <c r="AL53" s="208">
        <v>0.59665231235007143</v>
      </c>
      <c r="AM53" s="208">
        <v>0.43827921551558469</v>
      </c>
      <c r="AN53" s="208">
        <v>0.46459037993939145</v>
      </c>
      <c r="AO53" s="208">
        <v>0.23945428798287968</v>
      </c>
      <c r="AP53" s="208">
        <v>0.71534233098317268</v>
      </c>
      <c r="AQ53" s="155">
        <v>1.4922470428947125</v>
      </c>
      <c r="AR53" s="155">
        <v>1.3605328615437715</v>
      </c>
      <c r="AS53" s="155">
        <v>0.65941302974281668</v>
      </c>
      <c r="AT53" s="156">
        <v>0.31705252654936339</v>
      </c>
      <c r="AU53" s="155">
        <v>1.4588725590899703</v>
      </c>
    </row>
    <row r="54" spans="1:47" s="157" customFormat="1" x14ac:dyDescent="0.3">
      <c r="A54" s="154" t="s">
        <v>57</v>
      </c>
      <c r="B54" s="208">
        <v>4.7368635688134217E-3</v>
      </c>
      <c r="C54" s="208">
        <v>5.5737265371196181E-3</v>
      </c>
      <c r="D54" s="208">
        <v>0</v>
      </c>
      <c r="E54" s="208">
        <v>1.5990428968639493E-2</v>
      </c>
      <c r="F54" s="208">
        <v>1.4056618156505921E-2</v>
      </c>
      <c r="G54" s="208">
        <v>1.424996042992183E-2</v>
      </c>
      <c r="H54" s="208">
        <v>1.5383199745114704E-2</v>
      </c>
      <c r="I54" s="208">
        <v>1.7865425982788563E-2</v>
      </c>
      <c r="J54" s="208">
        <v>1.4400102248717581E-2</v>
      </c>
      <c r="K54" s="208">
        <v>1.7849967846224533E-2</v>
      </c>
      <c r="L54" s="208">
        <v>1.5393138581937131E-2</v>
      </c>
      <c r="M54" s="208">
        <v>1.4085072511436545E-2</v>
      </c>
      <c r="N54" s="208">
        <v>1.2024845826305197E-2</v>
      </c>
      <c r="O54" s="208">
        <v>1.3129863136611313E-2</v>
      </c>
      <c r="P54" s="208">
        <v>1.376748257013927E-2</v>
      </c>
      <c r="Q54" s="208">
        <v>1.5540299026856772E-2</v>
      </c>
      <c r="R54" s="208">
        <v>1.3953484444768226E-2</v>
      </c>
      <c r="S54" s="208">
        <v>1.6306117531666317E-2</v>
      </c>
      <c r="T54" s="208">
        <v>1.4634168499456502E-2</v>
      </c>
      <c r="U54" s="208">
        <v>1.5521639764892193E-2</v>
      </c>
      <c r="V54" s="209">
        <v>2.7348691981738133E-2</v>
      </c>
      <c r="W54" s="209">
        <v>5.705300704500918E-2</v>
      </c>
      <c r="X54" s="208">
        <v>1.4183724620980937E-2</v>
      </c>
      <c r="Y54" s="208">
        <v>1.3262152828649759E-2</v>
      </c>
      <c r="Z54" s="208">
        <v>8.3885110829791679E-2</v>
      </c>
      <c r="AA54" s="208">
        <v>1.986531365577875E-2</v>
      </c>
      <c r="AB54" s="208">
        <v>1.6075951682821794E-2</v>
      </c>
      <c r="AC54" s="208">
        <v>1.691679261390297E-2</v>
      </c>
      <c r="AD54" s="208">
        <v>1.7599736756771192E-2</v>
      </c>
      <c r="AE54" s="208">
        <v>1.5533455563733362E-2</v>
      </c>
      <c r="AF54" s="208">
        <v>1.5144803630842181E-2</v>
      </c>
      <c r="AG54" s="208">
        <v>1.2160585417638288E-2</v>
      </c>
      <c r="AH54" s="208">
        <v>1.1145894429811348E-2</v>
      </c>
      <c r="AI54" s="208">
        <v>1.1260434958114726E-2</v>
      </c>
      <c r="AJ54" s="208">
        <v>1.4776734302865829E-2</v>
      </c>
      <c r="AK54" s="208">
        <v>1.6728866824021828E-2</v>
      </c>
      <c r="AL54" s="208">
        <v>1.25189402147317E-2</v>
      </c>
      <c r="AM54" s="208">
        <v>1.6459671673829099E-2</v>
      </c>
      <c r="AN54" s="208">
        <v>8.63913445057524E-3</v>
      </c>
      <c r="AO54" s="208">
        <v>1.3096989775474476E-2</v>
      </c>
      <c r="AP54" s="208">
        <v>1.0351607700381571E-2</v>
      </c>
      <c r="AQ54" s="155">
        <v>1.4019603071376728E-2</v>
      </c>
      <c r="AR54" s="155">
        <v>1.5456088416179802E-2</v>
      </c>
      <c r="AS54" s="155">
        <v>1.5224260006886724E-2</v>
      </c>
      <c r="AT54" s="156">
        <v>1.6567054755869025E-2</v>
      </c>
      <c r="AU54" s="155">
        <v>8.5488933656136905E-3</v>
      </c>
    </row>
    <row r="55" spans="1:47" s="157" customFormat="1" x14ac:dyDescent="0.3">
      <c r="A55" s="154" t="s">
        <v>58</v>
      </c>
      <c r="B55" s="208">
        <v>0.34416696979513056</v>
      </c>
      <c r="C55" s="208">
        <v>0.34985437447997703</v>
      </c>
      <c r="D55" s="208">
        <v>0.35950723752364788</v>
      </c>
      <c r="E55" s="208">
        <v>0.46558493157757624</v>
      </c>
      <c r="F55" s="208">
        <v>0.45098725809445861</v>
      </c>
      <c r="G55" s="208">
        <v>0.42477969732292514</v>
      </c>
      <c r="H55" s="208">
        <v>0.49589082187290329</v>
      </c>
      <c r="I55" s="208">
        <v>0.44853692206045587</v>
      </c>
      <c r="J55" s="208">
        <v>0.38886338808073384</v>
      </c>
      <c r="K55" s="208">
        <v>0.46740469341265667</v>
      </c>
      <c r="L55" s="208">
        <v>0.39714596585349393</v>
      </c>
      <c r="M55" s="208">
        <v>0.41395489695350757</v>
      </c>
      <c r="N55" s="208">
        <v>0.41237654848690264</v>
      </c>
      <c r="O55" s="208">
        <v>0.41211777360819785</v>
      </c>
      <c r="P55" s="208">
        <v>0.39234852543241538</v>
      </c>
      <c r="Q55" s="208">
        <v>0.4145399090027177</v>
      </c>
      <c r="R55" s="208">
        <v>0.41356820183079862</v>
      </c>
      <c r="S55" s="208">
        <v>0.38278170750581558</v>
      </c>
      <c r="T55" s="208">
        <v>0.3283736332129486</v>
      </c>
      <c r="U55" s="208">
        <v>0.39035907455695407</v>
      </c>
      <c r="V55" s="209">
        <v>0.93105741839318823</v>
      </c>
      <c r="W55" s="209">
        <v>0.84351209943608219</v>
      </c>
      <c r="X55" s="208">
        <v>0.15671659264044352</v>
      </c>
      <c r="Y55" s="208">
        <v>0.19199658433656797</v>
      </c>
      <c r="Z55" s="208">
        <v>0.18385860170523008</v>
      </c>
      <c r="AA55" s="208">
        <v>0.18100620765880618</v>
      </c>
      <c r="AB55" s="208">
        <v>0.36458725671107473</v>
      </c>
      <c r="AC55" s="208">
        <v>0.15899942590645588</v>
      </c>
      <c r="AD55" s="208">
        <v>0.40821889201031564</v>
      </c>
      <c r="AE55" s="208">
        <v>0.41152834301246588</v>
      </c>
      <c r="AF55" s="208">
        <v>0.42071557199878568</v>
      </c>
      <c r="AG55" s="208">
        <v>0.37679635602266315</v>
      </c>
      <c r="AH55" s="208">
        <v>0.3698150750281512</v>
      </c>
      <c r="AI55" s="208">
        <v>0.3936740596160766</v>
      </c>
      <c r="AJ55" s="208">
        <v>0.38931677946011983</v>
      </c>
      <c r="AK55" s="208">
        <v>0.38293870804089919</v>
      </c>
      <c r="AL55" s="208">
        <v>0.19286876327196134</v>
      </c>
      <c r="AM55" s="208">
        <v>0.20520707912021383</v>
      </c>
      <c r="AN55" s="208">
        <v>0.17505218891042881</v>
      </c>
      <c r="AO55" s="208">
        <v>0.20146117263702881</v>
      </c>
      <c r="AP55" s="208">
        <v>0.22300746870081814</v>
      </c>
      <c r="AQ55" s="155">
        <v>1.6226640609686829E-2</v>
      </c>
      <c r="AR55" s="155">
        <v>2.5122079642652076E-2</v>
      </c>
      <c r="AS55" s="155">
        <v>1.5647288981187012E-2</v>
      </c>
      <c r="AT55" s="156">
        <v>1.7313402333434501E-2</v>
      </c>
      <c r="AU55" s="155">
        <v>5.5859733415694352E-3</v>
      </c>
    </row>
    <row r="56" spans="1:47" s="157" customFormat="1" x14ac:dyDescent="0.3">
      <c r="A56" s="154" t="s">
        <v>59</v>
      </c>
      <c r="B56" s="208">
        <v>5.8759674738001776E-2</v>
      </c>
      <c r="C56" s="208">
        <v>2.762270029361031E-2</v>
      </c>
      <c r="D56" s="208">
        <v>5.1264753430599365E-2</v>
      </c>
      <c r="E56" s="208">
        <v>0.24509518686774928</v>
      </c>
      <c r="F56" s="208">
        <v>0.21037815272883428</v>
      </c>
      <c r="G56" s="208">
        <v>8.067067976130049E-2</v>
      </c>
      <c r="H56" s="208">
        <v>6.1845116222889601E-2</v>
      </c>
      <c r="I56" s="208">
        <v>7.97954876456798E-2</v>
      </c>
      <c r="J56" s="208">
        <v>9.8628250442007293E-2</v>
      </c>
      <c r="K56" s="208">
        <v>8.6941456594472083E-2</v>
      </c>
      <c r="L56" s="208">
        <v>3.5723775359085698E-2</v>
      </c>
      <c r="M56" s="208">
        <v>3.3996493461513538E-2</v>
      </c>
      <c r="N56" s="208">
        <v>3.3091550992679727E-2</v>
      </c>
      <c r="O56" s="208">
        <v>2.6500920092014046E-2</v>
      </c>
      <c r="P56" s="208">
        <v>5.030323591808826E-2</v>
      </c>
      <c r="Q56" s="208">
        <v>4.2517198506284548E-2</v>
      </c>
      <c r="R56" s="208">
        <v>3.1765312347730744E-2</v>
      </c>
      <c r="S56" s="208">
        <v>2.4133316386646272E-2</v>
      </c>
      <c r="T56" s="208">
        <v>0.21870428818120619</v>
      </c>
      <c r="U56" s="208">
        <v>5.4092218641755396E-2</v>
      </c>
      <c r="V56" s="209">
        <v>8.8333381248025325E-2</v>
      </c>
      <c r="W56" s="209">
        <v>0.16737565854301947</v>
      </c>
      <c r="X56" s="208">
        <v>0.59797245018850487</v>
      </c>
      <c r="Y56" s="208">
        <v>0.45943649806095893</v>
      </c>
      <c r="Z56" s="208">
        <v>3.1955436290471539E-2</v>
      </c>
      <c r="AA56" s="208">
        <v>0.47445981282445349</v>
      </c>
      <c r="AB56" s="208">
        <v>2.910134039932525E-2</v>
      </c>
      <c r="AC56" s="208">
        <v>0.56345008065543123</v>
      </c>
      <c r="AD56" s="208">
        <v>4.5745699711603666E-2</v>
      </c>
      <c r="AE56" s="208">
        <v>7.5951942719677354E-2</v>
      </c>
      <c r="AF56" s="208">
        <v>4.1871309544468556E-2</v>
      </c>
      <c r="AG56" s="208">
        <v>0</v>
      </c>
      <c r="AH56" s="208">
        <v>0</v>
      </c>
      <c r="AI56" s="208">
        <v>0</v>
      </c>
      <c r="AJ56" s="208">
        <v>0</v>
      </c>
      <c r="AK56" s="208">
        <v>0</v>
      </c>
      <c r="AL56" s="208">
        <v>0</v>
      </c>
      <c r="AM56" s="208">
        <v>3.2360224789583662E-2</v>
      </c>
      <c r="AN56" s="208">
        <v>0</v>
      </c>
      <c r="AO56" s="208">
        <v>6.2504761433220923E-2</v>
      </c>
      <c r="AP56" s="208">
        <v>0</v>
      </c>
      <c r="AQ56" s="155">
        <v>0.10241265086642877</v>
      </c>
      <c r="AR56" s="155">
        <v>0.12120097512372464</v>
      </c>
      <c r="AS56" s="155">
        <v>7.4504115887534972E-2</v>
      </c>
      <c r="AT56" s="156">
        <v>0.11576106676695475</v>
      </c>
      <c r="AU56" s="155">
        <v>2.7406169218767745E-2</v>
      </c>
    </row>
    <row r="57" spans="1:47" s="157" customFormat="1" x14ac:dyDescent="0.3">
      <c r="A57" s="154" t="s">
        <v>60</v>
      </c>
      <c r="B57" s="208">
        <v>1.801513466832361E-2</v>
      </c>
      <c r="C57" s="208">
        <v>1.3393861778806422E-2</v>
      </c>
      <c r="D57" s="208">
        <v>1.6095568777207324E-2</v>
      </c>
      <c r="E57" s="208">
        <v>7.0980558910176211E-2</v>
      </c>
      <c r="F57" s="208">
        <v>6.6365616806060693E-2</v>
      </c>
      <c r="G57" s="208">
        <v>4.4950939598083002E-2</v>
      </c>
      <c r="H57" s="208">
        <v>2.1446560600725528E-2</v>
      </c>
      <c r="I57" s="208">
        <v>5.535646180662742E-2</v>
      </c>
      <c r="J57" s="208">
        <v>4.1378273556415969E-2</v>
      </c>
      <c r="K57" s="208">
        <v>0.16544017358796054</v>
      </c>
      <c r="L57" s="208">
        <v>5.4960380107057734E-2</v>
      </c>
      <c r="M57" s="208">
        <v>4.7218552266929892E-2</v>
      </c>
      <c r="N57" s="208">
        <v>5.1608724825168109E-2</v>
      </c>
      <c r="O57" s="208">
        <v>4.9433668444478308E-2</v>
      </c>
      <c r="P57" s="208">
        <v>4.4785123161829178E-2</v>
      </c>
      <c r="Q57" s="208">
        <v>4.6294565388604721E-2</v>
      </c>
      <c r="R57" s="208">
        <v>4.979340905406434E-2</v>
      </c>
      <c r="S57" s="208">
        <v>4.8612598654453269E-2</v>
      </c>
      <c r="T57" s="208">
        <v>2.7770310940086283E-2</v>
      </c>
      <c r="U57" s="208">
        <v>2.9045197593106281E-2</v>
      </c>
      <c r="V57" s="209">
        <v>2.1259593239426042E-2</v>
      </c>
      <c r="W57" s="209">
        <v>3.7677218704714494E-2</v>
      </c>
      <c r="X57" s="208">
        <v>1.5555110146605267E-2</v>
      </c>
      <c r="Y57" s="208">
        <v>2.9842104869262892E-2</v>
      </c>
      <c r="Z57" s="208">
        <v>3.05745751256002E-2</v>
      </c>
      <c r="AA57" s="208">
        <v>2.7499012922042231E-2</v>
      </c>
      <c r="AB57" s="208">
        <v>3.1885970652804387E-2</v>
      </c>
      <c r="AC57" s="208">
        <v>2.5748749885679167E-2</v>
      </c>
      <c r="AD57" s="208">
        <v>6.9714696112861491E-2</v>
      </c>
      <c r="AE57" s="208">
        <v>6.5027856016191279E-2</v>
      </c>
      <c r="AF57" s="208">
        <v>6.6137320121353885E-2</v>
      </c>
      <c r="AG57" s="208">
        <v>3.103254835859711E-2</v>
      </c>
      <c r="AH57" s="208">
        <v>4.0484797055915407E-2</v>
      </c>
      <c r="AI57" s="208">
        <v>5.0634184709104899E-2</v>
      </c>
      <c r="AJ57" s="208">
        <v>4.1169871960839946E-2</v>
      </c>
      <c r="AK57" s="208">
        <v>5.0989683931372827E-2</v>
      </c>
      <c r="AL57" s="208">
        <v>0.1498985977732995</v>
      </c>
      <c r="AM57" s="208">
        <v>9.9615397467631761E-2</v>
      </c>
      <c r="AN57" s="208">
        <v>0.13401542350698978</v>
      </c>
      <c r="AO57" s="208">
        <v>7.6580215591301154E-2</v>
      </c>
      <c r="AP57" s="208">
        <v>3.1124141367990282E-2</v>
      </c>
      <c r="AQ57" s="155">
        <v>3.5293868205431185E-2</v>
      </c>
      <c r="AR57" s="155">
        <v>3.720048130489223E-2</v>
      </c>
      <c r="AS57" s="155">
        <v>1.5903695838447758E-2</v>
      </c>
      <c r="AT57" s="156">
        <v>3.7710070254239177E-2</v>
      </c>
      <c r="AU57" s="155">
        <v>0.19161726301986426</v>
      </c>
    </row>
    <row r="58" spans="1:47" s="157" customFormat="1" x14ac:dyDescent="0.3">
      <c r="A58" s="154" t="s">
        <v>61</v>
      </c>
      <c r="B58" s="208">
        <v>0</v>
      </c>
      <c r="C58" s="208">
        <v>0</v>
      </c>
      <c r="D58" s="208">
        <v>0</v>
      </c>
      <c r="E58" s="208">
        <v>0</v>
      </c>
      <c r="F58" s="208">
        <v>0</v>
      </c>
      <c r="G58" s="208">
        <v>0</v>
      </c>
      <c r="H58" s="208">
        <v>0</v>
      </c>
      <c r="I58" s="208">
        <v>0</v>
      </c>
      <c r="J58" s="208">
        <v>0</v>
      </c>
      <c r="K58" s="208">
        <v>0</v>
      </c>
      <c r="L58" s="208">
        <v>9.1681481127852127E-3</v>
      </c>
      <c r="M58" s="208">
        <v>3.9576509074771343E-3</v>
      </c>
      <c r="N58" s="208">
        <v>1.4153268779338091E-2</v>
      </c>
      <c r="O58" s="208">
        <v>1.3281315589655989E-2</v>
      </c>
      <c r="P58" s="208">
        <v>0</v>
      </c>
      <c r="Q58" s="208">
        <v>1.4521875323688364E-2</v>
      </c>
      <c r="R58" s="208">
        <v>3.5099394436160013E-3</v>
      </c>
      <c r="S58" s="208">
        <v>1.722242905550371E-2</v>
      </c>
      <c r="T58" s="208">
        <v>0</v>
      </c>
      <c r="U58" s="208">
        <v>0</v>
      </c>
      <c r="V58" s="209">
        <v>1.797586642152417E-2</v>
      </c>
      <c r="W58" s="209">
        <v>0</v>
      </c>
      <c r="X58" s="208">
        <v>0</v>
      </c>
      <c r="Y58" s="208">
        <v>0</v>
      </c>
      <c r="Z58" s="208">
        <v>0</v>
      </c>
      <c r="AA58" s="208">
        <v>0</v>
      </c>
      <c r="AB58" s="208">
        <v>0</v>
      </c>
      <c r="AC58" s="208">
        <v>0</v>
      </c>
      <c r="AD58" s="208">
        <v>1.757739777210976E-2</v>
      </c>
      <c r="AE58" s="208">
        <v>0</v>
      </c>
      <c r="AF58" s="208">
        <v>0</v>
      </c>
      <c r="AG58" s="208">
        <v>0</v>
      </c>
      <c r="AH58" s="208">
        <v>0</v>
      </c>
      <c r="AI58" s="208">
        <v>0</v>
      </c>
      <c r="AJ58" s="208">
        <v>0</v>
      </c>
      <c r="AK58" s="208">
        <v>0</v>
      </c>
      <c r="AL58" s="208">
        <v>0</v>
      </c>
      <c r="AM58" s="208">
        <v>0</v>
      </c>
      <c r="AN58" s="208">
        <v>0</v>
      </c>
      <c r="AO58" s="208">
        <v>0</v>
      </c>
      <c r="AP58" s="208">
        <v>0</v>
      </c>
      <c r="AQ58" s="155">
        <v>0</v>
      </c>
      <c r="AR58" s="155">
        <v>0</v>
      </c>
      <c r="AS58" s="155">
        <v>0</v>
      </c>
      <c r="AT58" s="156">
        <v>0</v>
      </c>
      <c r="AU58" s="155">
        <v>0</v>
      </c>
    </row>
    <row r="59" spans="1:47" s="157" customFormat="1" x14ac:dyDescent="0.3">
      <c r="A59" s="154" t="s">
        <v>62</v>
      </c>
      <c r="B59" s="208">
        <v>0.10429225497946137</v>
      </c>
      <c r="C59" s="208">
        <v>0.10396125966460087</v>
      </c>
      <c r="D59" s="208">
        <v>8.5592567626567265E-2</v>
      </c>
      <c r="E59" s="208">
        <v>8.6645995406394657E-2</v>
      </c>
      <c r="F59" s="208">
        <v>5.9927845726808163E-2</v>
      </c>
      <c r="G59" s="208">
        <v>6.8601122728728772E-2</v>
      </c>
      <c r="H59" s="208">
        <v>5.8203616994579696E-2</v>
      </c>
      <c r="I59" s="208">
        <v>7.5363699943292256E-2</v>
      </c>
      <c r="J59" s="208">
        <v>3.9050322259586601E-2</v>
      </c>
      <c r="K59" s="208">
        <v>5.4485175626168947E-2</v>
      </c>
      <c r="L59" s="208">
        <v>5.6391594968272216E-2</v>
      </c>
      <c r="M59" s="208">
        <v>7.6899932583214342E-2</v>
      </c>
      <c r="N59" s="208">
        <v>7.5817598902049477E-2</v>
      </c>
      <c r="O59" s="208">
        <v>8.0275865364925078E-2</v>
      </c>
      <c r="P59" s="208">
        <v>6.8908853886724103E-2</v>
      </c>
      <c r="Q59" s="208">
        <v>7.2588415229384515E-2</v>
      </c>
      <c r="R59" s="208">
        <v>6.9716449535712641E-2</v>
      </c>
      <c r="S59" s="208">
        <v>6.8123581129040406E-2</v>
      </c>
      <c r="T59" s="208">
        <v>9.9676197447073484E-2</v>
      </c>
      <c r="U59" s="208">
        <v>0.38539290130612075</v>
      </c>
      <c r="V59" s="209">
        <v>0.72077843791869822</v>
      </c>
      <c r="W59" s="209">
        <v>0.57218852728493086</v>
      </c>
      <c r="X59" s="208">
        <v>4.976689613390612E-3</v>
      </c>
      <c r="Y59" s="208">
        <v>2.1215002927895164E-2</v>
      </c>
      <c r="Z59" s="208">
        <v>0.23919277932306368</v>
      </c>
      <c r="AA59" s="208">
        <v>1.8863828276991998E-2</v>
      </c>
      <c r="AB59" s="208">
        <v>0.24238052676243496</v>
      </c>
      <c r="AC59" s="208">
        <v>1.5490447265989958E-2</v>
      </c>
      <c r="AD59" s="208">
        <v>8.0170467312985133E-2</v>
      </c>
      <c r="AE59" s="208">
        <v>8.2542809945838014E-2</v>
      </c>
      <c r="AF59" s="208">
        <v>6.7007377325030648E-2</v>
      </c>
      <c r="AG59" s="208">
        <v>3.7320237076385598E-2</v>
      </c>
      <c r="AH59" s="208">
        <v>4.6360152889458488E-2</v>
      </c>
      <c r="AI59" s="208">
        <v>5.9053077955791664E-2</v>
      </c>
      <c r="AJ59" s="208">
        <v>5.8732758010277948E-2</v>
      </c>
      <c r="AK59" s="208">
        <v>7.3828779406011069E-2</v>
      </c>
      <c r="AL59" s="208">
        <v>0.10489732987858111</v>
      </c>
      <c r="AM59" s="208">
        <v>0.11569126290561531</v>
      </c>
      <c r="AN59" s="208">
        <v>0.10794181367196223</v>
      </c>
      <c r="AO59" s="208">
        <v>0.13823704974383047</v>
      </c>
      <c r="AP59" s="208">
        <v>0.11897207631666255</v>
      </c>
      <c r="AQ59" s="155">
        <v>9.021252381408279E-2</v>
      </c>
      <c r="AR59" s="155">
        <v>7.1906481324296168E-2</v>
      </c>
      <c r="AS59" s="155">
        <v>7.6300454594924461E-2</v>
      </c>
      <c r="AT59" s="156">
        <v>0.10582995703520633</v>
      </c>
      <c r="AU59" s="155">
        <v>0.12442690414037069</v>
      </c>
    </row>
    <row r="60" spans="1:47" s="157" customFormat="1" x14ac:dyDescent="0.3">
      <c r="A60" s="154" t="s">
        <v>63</v>
      </c>
      <c r="B60" s="208">
        <v>0.26364747840465502</v>
      </c>
      <c r="C60" s="208">
        <v>0.2345545139447614</v>
      </c>
      <c r="D60" s="208">
        <v>0.22965895374409787</v>
      </c>
      <c r="E60" s="208">
        <v>0.2123468724429903</v>
      </c>
      <c r="F60" s="208">
        <v>0.17647513049692337</v>
      </c>
      <c r="G60" s="208">
        <v>0.18456102491320397</v>
      </c>
      <c r="H60" s="208">
        <v>0.20332133156519167</v>
      </c>
      <c r="I60" s="208">
        <v>0.2163683747536736</v>
      </c>
      <c r="J60" s="208">
        <v>0.14547154122790551</v>
      </c>
      <c r="K60" s="208">
        <v>0.16615373428146346</v>
      </c>
      <c r="L60" s="208">
        <v>0.20693967388963577</v>
      </c>
      <c r="M60" s="208">
        <v>0.22440017242584806</v>
      </c>
      <c r="N60" s="208">
        <v>0.23400306119153791</v>
      </c>
      <c r="O60" s="208">
        <v>0.20812699180001243</v>
      </c>
      <c r="P60" s="208">
        <v>0.21746766428652109</v>
      </c>
      <c r="Q60" s="208">
        <v>0.21183356307841547</v>
      </c>
      <c r="R60" s="208">
        <v>0.22005292786175776</v>
      </c>
      <c r="S60" s="208">
        <v>0.19669417183421128</v>
      </c>
      <c r="T60" s="208">
        <v>0.27828242010049736</v>
      </c>
      <c r="U60" s="208">
        <v>0.53387645118271509</v>
      </c>
      <c r="V60" s="209">
        <v>0.73887357213307436</v>
      </c>
      <c r="W60" s="209">
        <v>0.58991253375289743</v>
      </c>
      <c r="X60" s="208">
        <v>2.9062852086292203E-2</v>
      </c>
      <c r="Y60" s="208">
        <v>0</v>
      </c>
      <c r="Z60" s="208">
        <v>0.73952284687472591</v>
      </c>
      <c r="AA60" s="208">
        <v>0</v>
      </c>
      <c r="AB60" s="208">
        <v>0.48996300878897581</v>
      </c>
      <c r="AC60" s="208">
        <v>0</v>
      </c>
      <c r="AD60" s="208">
        <v>0.19489669370983009</v>
      </c>
      <c r="AE60" s="208">
        <v>0.22544779255656125</v>
      </c>
      <c r="AF60" s="208">
        <v>0.19977711104331378</v>
      </c>
      <c r="AG60" s="208">
        <v>0.13989252966687682</v>
      </c>
      <c r="AH60" s="208">
        <v>0.18011231593982266</v>
      </c>
      <c r="AI60" s="208">
        <v>0.20866049670860287</v>
      </c>
      <c r="AJ60" s="208">
        <v>0.22388518931192872</v>
      </c>
      <c r="AK60" s="208">
        <v>0.18452142092162038</v>
      </c>
      <c r="AL60" s="208">
        <v>0.32547754188956451</v>
      </c>
      <c r="AM60" s="208">
        <v>0.28547444982977199</v>
      </c>
      <c r="AN60" s="208">
        <v>0.30247266625567032</v>
      </c>
      <c r="AO60" s="208">
        <v>0.33963221431494289</v>
      </c>
      <c r="AP60" s="208">
        <v>0.32279362792160177</v>
      </c>
      <c r="AQ60" s="155">
        <v>0.2185454709731155</v>
      </c>
      <c r="AR60" s="155">
        <v>0.21221341354894832</v>
      </c>
      <c r="AS60" s="155">
        <v>0.2084657349281154</v>
      </c>
      <c r="AT60" s="156">
        <v>0.21555639862953405</v>
      </c>
      <c r="AU60" s="155">
        <v>0.28130600827492569</v>
      </c>
    </row>
    <row r="61" spans="1:47" s="157" customFormat="1" x14ac:dyDescent="0.3">
      <c r="A61" s="154" t="s">
        <v>64</v>
      </c>
      <c r="B61" s="208">
        <v>4.7734054345484826E-2</v>
      </c>
      <c r="C61" s="208">
        <v>4.5777277878651199E-2</v>
      </c>
      <c r="D61" s="208">
        <v>5.2875221201473512E-2</v>
      </c>
      <c r="E61" s="208">
        <v>3.703815932200482E-2</v>
      </c>
      <c r="F61" s="208">
        <v>4.6188668728954073E-2</v>
      </c>
      <c r="G61" s="208">
        <v>4.7047870891409188E-2</v>
      </c>
      <c r="H61" s="208">
        <v>4.9587781166036536E-2</v>
      </c>
      <c r="I61" s="208">
        <v>5.5249483378427347E-2</v>
      </c>
      <c r="J61" s="208">
        <v>3.2336549449308832E-2</v>
      </c>
      <c r="K61" s="208">
        <v>3.3753813857230378E-2</v>
      </c>
      <c r="L61" s="208">
        <v>4.3859529623603843E-2</v>
      </c>
      <c r="M61" s="208">
        <v>3.4928121834493023E-2</v>
      </c>
      <c r="N61" s="208">
        <v>4.4995742650985632E-2</v>
      </c>
      <c r="O61" s="208">
        <v>4.1455060372904841E-2</v>
      </c>
      <c r="P61" s="208">
        <v>3.7179635501817139E-2</v>
      </c>
      <c r="Q61" s="208">
        <v>4.1036902266144024E-2</v>
      </c>
      <c r="R61" s="208">
        <v>4.518252892957815E-2</v>
      </c>
      <c r="S61" s="208">
        <v>3.8992910454531966E-2</v>
      </c>
      <c r="T61" s="208">
        <v>3.7901813968164659E-2</v>
      </c>
      <c r="U61" s="208">
        <v>8.9480628544403723E-2</v>
      </c>
      <c r="V61" s="209">
        <v>0.19175119807376448</v>
      </c>
      <c r="W61" s="209">
        <v>0.15714790074510834</v>
      </c>
      <c r="X61" s="208">
        <v>1.8395027182338999E-2</v>
      </c>
      <c r="Y61" s="208">
        <v>0</v>
      </c>
      <c r="Z61" s="208">
        <v>5.7878301464636808E-2</v>
      </c>
      <c r="AA61" s="208">
        <v>0</v>
      </c>
      <c r="AB61" s="208">
        <v>7.2350211299356246E-2</v>
      </c>
      <c r="AC61" s="208">
        <v>0</v>
      </c>
      <c r="AD61" s="208">
        <v>2.74696912156864E-2</v>
      </c>
      <c r="AE61" s="208">
        <v>2.7424195633505493E-2</v>
      </c>
      <c r="AF61" s="208">
        <v>2.5975398818948892E-2</v>
      </c>
      <c r="AG61" s="208">
        <v>2.2092480927232757E-2</v>
      </c>
      <c r="AH61" s="208">
        <v>2.8419653217180121E-2</v>
      </c>
      <c r="AI61" s="208">
        <v>2.8851001382734002E-2</v>
      </c>
      <c r="AJ61" s="208">
        <v>2.3733220688255108E-2</v>
      </c>
      <c r="AK61" s="208">
        <v>1.9729147717181129E-2</v>
      </c>
      <c r="AL61" s="208">
        <v>3.9480129856198337E-2</v>
      </c>
      <c r="AM61" s="208">
        <v>3.8961343841024058E-2</v>
      </c>
      <c r="AN61" s="208">
        <v>3.4426791398017902E-2</v>
      </c>
      <c r="AO61" s="208">
        <v>4.0403931746619354E-2</v>
      </c>
      <c r="AP61" s="208">
        <v>4.3049866513013159E-2</v>
      </c>
      <c r="AQ61" s="155">
        <v>0</v>
      </c>
      <c r="AR61" s="155">
        <v>0</v>
      </c>
      <c r="AS61" s="155">
        <v>0</v>
      </c>
      <c r="AT61" s="156">
        <v>0</v>
      </c>
      <c r="AU61" s="155">
        <v>0</v>
      </c>
    </row>
    <row r="62" spans="1:47" s="157" customFormat="1" x14ac:dyDescent="0.3">
      <c r="A62" s="154" t="s">
        <v>65</v>
      </c>
      <c r="B62" s="208">
        <v>0.12900978735621882</v>
      </c>
      <c r="C62" s="208">
        <v>0.12941926574489018</v>
      </c>
      <c r="D62" s="208">
        <v>0.1240184668730914</v>
      </c>
      <c r="E62" s="208">
        <v>0.12413812882749771</v>
      </c>
      <c r="F62" s="208">
        <v>0.1088077502144971</v>
      </c>
      <c r="G62" s="208">
        <v>0.12185958991075323</v>
      </c>
      <c r="H62" s="208">
        <v>0.13610438922017826</v>
      </c>
      <c r="I62" s="208">
        <v>0.14423324480785829</v>
      </c>
      <c r="J62" s="208">
        <v>0.10079099669952823</v>
      </c>
      <c r="K62" s="208">
        <v>0.11224513776645566</v>
      </c>
      <c r="L62" s="208">
        <v>0.13394930607706704</v>
      </c>
      <c r="M62" s="208">
        <v>0.13732247148209484</v>
      </c>
      <c r="N62" s="208">
        <v>0.12503324741235883</v>
      </c>
      <c r="O62" s="208">
        <v>0.13172292673946762</v>
      </c>
      <c r="P62" s="208">
        <v>0.11863997519805015</v>
      </c>
      <c r="Q62" s="208">
        <v>0.12123418143147872</v>
      </c>
      <c r="R62" s="208">
        <v>0.13529208302135787</v>
      </c>
      <c r="S62" s="208">
        <v>0.11898945958426159</v>
      </c>
      <c r="T62" s="208">
        <v>9.6681040575700899E-2</v>
      </c>
      <c r="U62" s="208">
        <v>0.21145731888797029</v>
      </c>
      <c r="V62" s="209">
        <v>0.51749195697135719</v>
      </c>
      <c r="W62" s="209">
        <v>0.40707032692925033</v>
      </c>
      <c r="X62" s="208">
        <v>9.6779363923748044E-3</v>
      </c>
      <c r="Y62" s="208">
        <v>1.1360202363851343E-2</v>
      </c>
      <c r="Z62" s="208">
        <v>0.13419998848437742</v>
      </c>
      <c r="AA62" s="208">
        <v>1.8347058534680515E-2</v>
      </c>
      <c r="AB62" s="208">
        <v>0.17874616021919559</v>
      </c>
      <c r="AC62" s="208">
        <v>7.1364088595338489E-3</v>
      </c>
      <c r="AD62" s="208">
        <v>0.11935606715906448</v>
      </c>
      <c r="AE62" s="208">
        <v>0.11996007893107176</v>
      </c>
      <c r="AF62" s="208">
        <v>0.12744650493536103</v>
      </c>
      <c r="AG62" s="208">
        <v>0.11844365938585638</v>
      </c>
      <c r="AH62" s="208">
        <v>0.11249157765612801</v>
      </c>
      <c r="AI62" s="208">
        <v>0.12057654981178501</v>
      </c>
      <c r="AJ62" s="208">
        <v>0.1237689308264991</v>
      </c>
      <c r="AK62" s="208">
        <v>0.11983376230343355</v>
      </c>
      <c r="AL62" s="208">
        <v>0.13790199465751468</v>
      </c>
      <c r="AM62" s="208">
        <v>0.14632418141222395</v>
      </c>
      <c r="AN62" s="208">
        <v>0.14609293064502837</v>
      </c>
      <c r="AO62" s="208">
        <v>0.15878604501415255</v>
      </c>
      <c r="AP62" s="208">
        <v>0.1672223488188232</v>
      </c>
      <c r="AQ62" s="155">
        <v>0.11119670848299773</v>
      </c>
      <c r="AR62" s="155">
        <v>0.1181554404496563</v>
      </c>
      <c r="AS62" s="155">
        <v>0.10693074903414775</v>
      </c>
      <c r="AT62" s="156">
        <v>0.10666763914796343</v>
      </c>
      <c r="AU62" s="155">
        <v>0.1349545707548144</v>
      </c>
    </row>
    <row r="63" spans="1:47" s="157" customFormat="1" x14ac:dyDescent="0.3">
      <c r="A63" s="154" t="s">
        <v>66</v>
      </c>
      <c r="B63" s="208">
        <v>2.8291775391501506E-2</v>
      </c>
      <c r="C63" s="208">
        <v>3.6757808817501451E-2</v>
      </c>
      <c r="D63" s="208">
        <v>2.9631116051263409E-2</v>
      </c>
      <c r="E63" s="208">
        <v>3.1124636031232836E-2</v>
      </c>
      <c r="F63" s="208">
        <v>3.0222147248901616E-2</v>
      </c>
      <c r="G63" s="208">
        <v>3.1916425866324059E-2</v>
      </c>
      <c r="H63" s="208">
        <v>4.2988423434447837E-2</v>
      </c>
      <c r="I63" s="208">
        <v>3.36361036588032E-2</v>
      </c>
      <c r="J63" s="208">
        <v>3.1427321704930788E-2</v>
      </c>
      <c r="K63" s="208">
        <v>3.0555808045008123E-2</v>
      </c>
      <c r="L63" s="208">
        <v>3.5567374430656357E-2</v>
      </c>
      <c r="M63" s="208">
        <v>2.8471094488614207E-2</v>
      </c>
      <c r="N63" s="208">
        <v>3.3107762340527647E-2</v>
      </c>
      <c r="O63" s="208">
        <v>3.2337859089960147E-2</v>
      </c>
      <c r="P63" s="208">
        <v>4.0038333073654259E-2</v>
      </c>
      <c r="Q63" s="208">
        <v>2.964469307867712E-2</v>
      </c>
      <c r="R63" s="208">
        <v>2.3669612215458664E-2</v>
      </c>
      <c r="S63" s="208">
        <v>3.1695919032500915E-2</v>
      </c>
      <c r="T63" s="208">
        <v>2.0959415297963378E-2</v>
      </c>
      <c r="U63" s="208">
        <v>2.6932538518524153E-2</v>
      </c>
      <c r="V63" s="209">
        <v>9.3561543413738277E-2</v>
      </c>
      <c r="W63" s="209">
        <v>8.6893650937160144E-2</v>
      </c>
      <c r="X63" s="208">
        <v>0</v>
      </c>
      <c r="Y63" s="208">
        <v>7.2127435868407867E-3</v>
      </c>
      <c r="Z63" s="208">
        <v>2.475745883187255E-2</v>
      </c>
      <c r="AA63" s="208">
        <v>6.788181408243681E-3</v>
      </c>
      <c r="AB63" s="208">
        <v>3.928839743134846E-2</v>
      </c>
      <c r="AC63" s="208">
        <v>0</v>
      </c>
      <c r="AD63" s="208">
        <v>2.5994274508627808E-2</v>
      </c>
      <c r="AE63" s="208">
        <v>3.4730676756960989E-2</v>
      </c>
      <c r="AF63" s="208">
        <v>2.756726309422964E-2</v>
      </c>
      <c r="AG63" s="208">
        <v>0</v>
      </c>
      <c r="AH63" s="208">
        <v>0</v>
      </c>
      <c r="AI63" s="208">
        <v>0</v>
      </c>
      <c r="AJ63" s="208">
        <v>0</v>
      </c>
      <c r="AK63" s="208">
        <v>0</v>
      </c>
      <c r="AL63" s="208">
        <v>0</v>
      </c>
      <c r="AM63" s="208">
        <v>0</v>
      </c>
      <c r="AN63" s="208">
        <v>0</v>
      </c>
      <c r="AO63" s="208">
        <v>0</v>
      </c>
      <c r="AP63" s="208">
        <v>0</v>
      </c>
      <c r="AQ63" s="155">
        <v>3.9114129922569213E-2</v>
      </c>
      <c r="AR63" s="155">
        <v>3.2780991630025381E-2</v>
      </c>
      <c r="AS63" s="155">
        <v>2.6406577079837939E-2</v>
      </c>
      <c r="AT63" s="156">
        <v>3.8961457922379782E-2</v>
      </c>
      <c r="AU63" s="155">
        <v>3.4791696307579133E-2</v>
      </c>
    </row>
    <row r="64" spans="1:47" s="157" customFormat="1" x14ac:dyDescent="0.3">
      <c r="A64" s="154" t="s">
        <v>67</v>
      </c>
      <c r="B64" s="208">
        <v>6.1510823643700025E-3</v>
      </c>
      <c r="C64" s="208">
        <v>7.3107960046704659E-3</v>
      </c>
      <c r="D64" s="208">
        <v>7.3831818356213021E-3</v>
      </c>
      <c r="E64" s="208">
        <v>0</v>
      </c>
      <c r="F64" s="208">
        <v>0</v>
      </c>
      <c r="G64" s="208">
        <v>0</v>
      </c>
      <c r="H64" s="208">
        <v>0</v>
      </c>
      <c r="I64" s="208">
        <v>0</v>
      </c>
      <c r="J64" s="208">
        <v>0</v>
      </c>
      <c r="K64" s="208">
        <v>0</v>
      </c>
      <c r="L64" s="208">
        <v>6.6467389985290538E-3</v>
      </c>
      <c r="M64" s="208">
        <v>5.0541287064814469E-3</v>
      </c>
      <c r="N64" s="208">
        <v>6.9158740233781612E-3</v>
      </c>
      <c r="O64" s="208">
        <v>5.0817548843280569E-3</v>
      </c>
      <c r="P64" s="208">
        <v>0</v>
      </c>
      <c r="Q64" s="208">
        <v>1.0365674971265575E-2</v>
      </c>
      <c r="R64" s="208">
        <v>8.2824604630819983E-3</v>
      </c>
      <c r="S64" s="208">
        <v>0</v>
      </c>
      <c r="T64" s="208">
        <v>1.0600472772662581E-2</v>
      </c>
      <c r="U64" s="208">
        <v>0</v>
      </c>
      <c r="V64" s="209">
        <v>3.0791833267265523E-2</v>
      </c>
      <c r="W64" s="209">
        <v>2.8607589163705895E-2</v>
      </c>
      <c r="X64" s="208">
        <v>0</v>
      </c>
      <c r="Y64" s="208">
        <v>0</v>
      </c>
      <c r="Z64" s="208">
        <v>0</v>
      </c>
      <c r="AA64" s="208">
        <v>0</v>
      </c>
      <c r="AB64" s="208">
        <v>0</v>
      </c>
      <c r="AC64" s="208">
        <v>0</v>
      </c>
      <c r="AD64" s="208">
        <v>7.2954949445561794E-3</v>
      </c>
      <c r="AE64" s="208">
        <v>7.234332024668293E-3</v>
      </c>
      <c r="AF64" s="208">
        <v>8.6747096089798362E-3</v>
      </c>
      <c r="AG64" s="208">
        <v>0</v>
      </c>
      <c r="AH64" s="208">
        <v>0</v>
      </c>
      <c r="AI64" s="208">
        <v>0</v>
      </c>
      <c r="AJ64" s="208">
        <v>0</v>
      </c>
      <c r="AK64" s="208">
        <v>0</v>
      </c>
      <c r="AL64" s="208">
        <v>0</v>
      </c>
      <c r="AM64" s="208">
        <v>0</v>
      </c>
      <c r="AN64" s="208">
        <v>0</v>
      </c>
      <c r="AO64" s="208">
        <v>0</v>
      </c>
      <c r="AP64" s="208">
        <v>0</v>
      </c>
      <c r="AQ64" s="155">
        <v>0</v>
      </c>
      <c r="AR64" s="155">
        <v>5.5512718652259109E-3</v>
      </c>
      <c r="AS64" s="155">
        <v>0</v>
      </c>
      <c r="AT64" s="156">
        <v>0</v>
      </c>
      <c r="AU64" s="155">
        <v>1.002888706083906E-2</v>
      </c>
    </row>
    <row r="65" spans="1:47" s="157" customFormat="1" x14ac:dyDescent="0.3">
      <c r="A65" s="154" t="s">
        <v>68</v>
      </c>
      <c r="B65" s="208">
        <v>5.1799465977493693E-2</v>
      </c>
      <c r="C65" s="208">
        <v>5.9655574298632781E-2</v>
      </c>
      <c r="D65" s="208">
        <v>4.9860993851191582E-2</v>
      </c>
      <c r="E65" s="208">
        <v>6.7223309277248997E-2</v>
      </c>
      <c r="F65" s="208">
        <v>4.4295645367040316E-2</v>
      </c>
      <c r="G65" s="208">
        <v>4.4599345491140432E-2</v>
      </c>
      <c r="H65" s="208">
        <v>4.9684974337127173E-2</v>
      </c>
      <c r="I65" s="208">
        <v>5.3870455725427424E-2</v>
      </c>
      <c r="J65" s="208">
        <v>4.8293284933134804E-2</v>
      </c>
      <c r="K65" s="208">
        <v>5.0237506104167225E-2</v>
      </c>
      <c r="L65" s="208">
        <v>6.0759342679169312E-2</v>
      </c>
      <c r="M65" s="208">
        <v>4.8718788769367645E-2</v>
      </c>
      <c r="N65" s="208">
        <v>5.2317837375587734E-2</v>
      </c>
      <c r="O65" s="208">
        <v>5.2147474924222732E-2</v>
      </c>
      <c r="P65" s="208">
        <v>5.4197816569948362E-2</v>
      </c>
      <c r="Q65" s="208">
        <v>4.2335341617598519E-2</v>
      </c>
      <c r="R65" s="208">
        <v>4.4837918407061861E-2</v>
      </c>
      <c r="S65" s="208">
        <v>5.0488297234578934E-2</v>
      </c>
      <c r="T65" s="208">
        <v>4.4410179637366938E-2</v>
      </c>
      <c r="U65" s="208">
        <v>6.3791946336239566E-2</v>
      </c>
      <c r="V65" s="209">
        <v>0.17236084292396076</v>
      </c>
      <c r="W65" s="209">
        <v>0.12949996253347484</v>
      </c>
      <c r="X65" s="208">
        <v>9.6542060243577314E-3</v>
      </c>
      <c r="Y65" s="208">
        <v>1.0822264792803281E-2</v>
      </c>
      <c r="Z65" s="208">
        <v>9.1459319028469502E-2</v>
      </c>
      <c r="AA65" s="208">
        <v>0</v>
      </c>
      <c r="AB65" s="208">
        <v>8.55208375083331E-2</v>
      </c>
      <c r="AC65" s="208">
        <v>0</v>
      </c>
      <c r="AD65" s="208">
        <v>4.4359108982277851E-2</v>
      </c>
      <c r="AE65" s="208">
        <v>5.3943182653318468E-2</v>
      </c>
      <c r="AF65" s="208">
        <v>3.6240702100368519E-2</v>
      </c>
      <c r="AG65" s="208">
        <v>3.1478165695406179E-2</v>
      </c>
      <c r="AH65" s="208">
        <v>4.3685490871186179E-2</v>
      </c>
      <c r="AI65" s="208">
        <v>6.3295871008194088E-2</v>
      </c>
      <c r="AJ65" s="208">
        <v>2.9056639738456232E-2</v>
      </c>
      <c r="AK65" s="208">
        <v>4.8789009021057247E-2</v>
      </c>
      <c r="AL65" s="208">
        <v>4.1371859785485063E-2</v>
      </c>
      <c r="AM65" s="208">
        <v>4.4256789890308353E-2</v>
      </c>
      <c r="AN65" s="208">
        <v>3.5707883152163028E-2</v>
      </c>
      <c r="AO65" s="208">
        <v>3.4476827044591339E-2</v>
      </c>
      <c r="AP65" s="208">
        <v>5.687992250601176E-2</v>
      </c>
      <c r="AQ65" s="155">
        <v>4.5791056622334972E-2</v>
      </c>
      <c r="AR65" s="155">
        <v>4.7466441455843243E-2</v>
      </c>
      <c r="AS65" s="155">
        <v>3.5942513846563336E-2</v>
      </c>
      <c r="AT65" s="156">
        <v>4.1072160313353062E-2</v>
      </c>
      <c r="AU65" s="155">
        <v>3.814406517856133E-2</v>
      </c>
    </row>
    <row r="66" spans="1:47" s="157" customFormat="1" x14ac:dyDescent="0.3">
      <c r="A66" s="154" t="s">
        <v>69</v>
      </c>
      <c r="B66" s="208">
        <v>0</v>
      </c>
      <c r="C66" s="208">
        <v>0</v>
      </c>
      <c r="D66" s="208">
        <v>0</v>
      </c>
      <c r="E66" s="208">
        <v>5.170060518017972E-3</v>
      </c>
      <c r="F66" s="208">
        <v>0</v>
      </c>
      <c r="G66" s="208">
        <v>0</v>
      </c>
      <c r="H66" s="208">
        <v>0</v>
      </c>
      <c r="I66" s="208">
        <v>0</v>
      </c>
      <c r="J66" s="208">
        <v>0</v>
      </c>
      <c r="K66" s="208">
        <v>0</v>
      </c>
      <c r="L66" s="208">
        <v>0</v>
      </c>
      <c r="M66" s="208">
        <v>0</v>
      </c>
      <c r="N66" s="208">
        <v>0</v>
      </c>
      <c r="O66" s="208">
        <v>0</v>
      </c>
      <c r="P66" s="208">
        <v>0</v>
      </c>
      <c r="Q66" s="208">
        <v>0</v>
      </c>
      <c r="R66" s="208">
        <v>0</v>
      </c>
      <c r="S66" s="208">
        <v>0</v>
      </c>
      <c r="T66" s="208">
        <v>0</v>
      </c>
      <c r="U66" s="208">
        <v>0</v>
      </c>
      <c r="V66" s="209">
        <v>0</v>
      </c>
      <c r="W66" s="209">
        <v>0</v>
      </c>
      <c r="X66" s="208">
        <v>0</v>
      </c>
      <c r="Y66" s="208">
        <v>0</v>
      </c>
      <c r="Z66" s="208">
        <v>0</v>
      </c>
      <c r="AA66" s="208">
        <v>0</v>
      </c>
      <c r="AB66" s="208">
        <v>0</v>
      </c>
      <c r="AC66" s="208">
        <v>0</v>
      </c>
      <c r="AD66" s="208">
        <v>0</v>
      </c>
      <c r="AE66" s="208">
        <v>9.414083451927702E-3</v>
      </c>
      <c r="AF66" s="208">
        <v>0</v>
      </c>
      <c r="AG66" s="208">
        <v>0</v>
      </c>
      <c r="AH66" s="208">
        <v>0</v>
      </c>
      <c r="AI66" s="208">
        <v>0</v>
      </c>
      <c r="AJ66" s="208">
        <v>0</v>
      </c>
      <c r="AK66" s="208">
        <v>0</v>
      </c>
      <c r="AL66" s="208">
        <v>0</v>
      </c>
      <c r="AM66" s="208">
        <v>0</v>
      </c>
      <c r="AN66" s="208">
        <v>0</v>
      </c>
      <c r="AO66" s="208">
        <v>0</v>
      </c>
      <c r="AP66" s="208">
        <v>0</v>
      </c>
      <c r="AQ66" s="155">
        <v>0</v>
      </c>
      <c r="AR66" s="155">
        <v>1.2336183014965857E-2</v>
      </c>
      <c r="AS66" s="155">
        <v>0</v>
      </c>
      <c r="AT66" s="156">
        <v>0</v>
      </c>
      <c r="AU66" s="155">
        <v>1.0648854479092166E-2</v>
      </c>
    </row>
    <row r="67" spans="1:47" s="157" customFormat="1" x14ac:dyDescent="0.3">
      <c r="A67" s="154" t="s">
        <v>70</v>
      </c>
      <c r="B67" s="208">
        <v>3.517295862348218E-2</v>
      </c>
      <c r="C67" s="208">
        <v>4.0786648048986233E-2</v>
      </c>
      <c r="D67" s="208">
        <v>3.1459902930309064E-2</v>
      </c>
      <c r="E67" s="208">
        <v>5.134353835587039E-2</v>
      </c>
      <c r="F67" s="208">
        <v>6.2789983788311868E-2</v>
      </c>
      <c r="G67" s="208">
        <v>4.675249444799711E-2</v>
      </c>
      <c r="H67" s="208">
        <v>3.7992579370351588E-2</v>
      </c>
      <c r="I67" s="208">
        <v>4.8771444364862852E-2</v>
      </c>
      <c r="J67" s="208">
        <v>4.3094115339948155E-2</v>
      </c>
      <c r="K67" s="208">
        <v>4.9927138031540495E-2</v>
      </c>
      <c r="L67" s="208">
        <v>3.8567815790960622E-2</v>
      </c>
      <c r="M67" s="208">
        <v>4.2625369631654315E-2</v>
      </c>
      <c r="N67" s="208">
        <v>3.5676295086789149E-2</v>
      </c>
      <c r="O67" s="208">
        <v>4.1400162633621007E-2</v>
      </c>
      <c r="P67" s="208">
        <v>4.8352778502395548E-2</v>
      </c>
      <c r="Q67" s="208">
        <v>3.8017691265405704E-2</v>
      </c>
      <c r="R67" s="208">
        <v>4.6862862107819682E-2</v>
      </c>
      <c r="S67" s="208">
        <v>4.5532896272491359E-2</v>
      </c>
      <c r="T67" s="208">
        <v>3.4756745098015331E-2</v>
      </c>
      <c r="U67" s="208">
        <v>3.6979310202727031E-2</v>
      </c>
      <c r="V67" s="209">
        <v>7.4433734842479615E-2</v>
      </c>
      <c r="W67" s="209">
        <v>9.5096502460534027E-2</v>
      </c>
      <c r="X67" s="208">
        <v>1.5287214799556628E-2</v>
      </c>
      <c r="Y67" s="208">
        <v>1.6257998460823431E-2</v>
      </c>
      <c r="Z67" s="208">
        <v>3.1838040258038984E-2</v>
      </c>
      <c r="AA67" s="208">
        <v>1.6587408321632205E-2</v>
      </c>
      <c r="AB67" s="208">
        <v>3.8235661143293256E-2</v>
      </c>
      <c r="AC67" s="208">
        <v>1.1564708844094315E-2</v>
      </c>
      <c r="AD67" s="208">
        <v>4.5865722630997245E-2</v>
      </c>
      <c r="AE67" s="208">
        <v>3.922141790941451E-2</v>
      </c>
      <c r="AF67" s="208">
        <v>4.9906404670186012E-2</v>
      </c>
      <c r="AG67" s="208">
        <v>0</v>
      </c>
      <c r="AH67" s="208">
        <v>0</v>
      </c>
      <c r="AI67" s="208">
        <v>0</v>
      </c>
      <c r="AJ67" s="208">
        <v>0</v>
      </c>
      <c r="AK67" s="208">
        <v>0</v>
      </c>
      <c r="AL67" s="208">
        <v>0</v>
      </c>
      <c r="AM67" s="208">
        <v>0</v>
      </c>
      <c r="AN67" s="208">
        <v>0</v>
      </c>
      <c r="AO67" s="208">
        <v>0</v>
      </c>
      <c r="AP67" s="208">
        <v>0</v>
      </c>
      <c r="AQ67" s="155">
        <v>3.6202885106401531E-2</v>
      </c>
      <c r="AR67" s="155">
        <v>4.2097002563375577E-2</v>
      </c>
      <c r="AS67" s="155">
        <v>4.203527608574429E-2</v>
      </c>
      <c r="AT67" s="156">
        <v>3.4281236018161833E-2</v>
      </c>
      <c r="AU67" s="155">
        <v>2.5726616592154465E-2</v>
      </c>
    </row>
    <row r="68" spans="1:47" s="157" customFormat="1" x14ac:dyDescent="0.3">
      <c r="A68" s="154" t="s">
        <v>71</v>
      </c>
      <c r="B68" s="208">
        <v>0</v>
      </c>
      <c r="C68" s="208">
        <v>0</v>
      </c>
      <c r="D68" s="208">
        <v>0</v>
      </c>
      <c r="E68" s="208">
        <v>0</v>
      </c>
      <c r="F68" s="208">
        <v>0</v>
      </c>
      <c r="G68" s="208">
        <v>0</v>
      </c>
      <c r="H68" s="208">
        <v>0</v>
      </c>
      <c r="I68" s="208">
        <v>0</v>
      </c>
      <c r="J68" s="208">
        <v>2.7047332492346851E-2</v>
      </c>
      <c r="K68" s="208">
        <v>0</v>
      </c>
      <c r="L68" s="208">
        <v>0</v>
      </c>
      <c r="M68" s="208">
        <v>0</v>
      </c>
      <c r="N68" s="208">
        <v>0</v>
      </c>
      <c r="O68" s="208">
        <v>0</v>
      </c>
      <c r="P68" s="208">
        <v>0</v>
      </c>
      <c r="Q68" s="208">
        <v>0</v>
      </c>
      <c r="R68" s="208">
        <v>0</v>
      </c>
      <c r="S68" s="208">
        <v>0</v>
      </c>
      <c r="T68" s="208">
        <v>0</v>
      </c>
      <c r="U68" s="208">
        <v>0</v>
      </c>
      <c r="V68" s="209">
        <v>0</v>
      </c>
      <c r="W68" s="209">
        <v>0</v>
      </c>
      <c r="X68" s="208">
        <v>0</v>
      </c>
      <c r="Y68" s="208">
        <v>0</v>
      </c>
      <c r="Z68" s="208">
        <v>0</v>
      </c>
      <c r="AA68" s="208">
        <v>0</v>
      </c>
      <c r="AB68" s="208">
        <v>0</v>
      </c>
      <c r="AC68" s="208">
        <v>0</v>
      </c>
      <c r="AD68" s="208">
        <v>0</v>
      </c>
      <c r="AE68" s="208">
        <v>0</v>
      </c>
      <c r="AF68" s="208">
        <v>0</v>
      </c>
      <c r="AG68" s="208">
        <v>0</v>
      </c>
      <c r="AH68" s="208">
        <v>0</v>
      </c>
      <c r="AI68" s="208">
        <v>0</v>
      </c>
      <c r="AJ68" s="208">
        <v>0</v>
      </c>
      <c r="AK68" s="208">
        <v>0</v>
      </c>
      <c r="AL68" s="208">
        <v>0</v>
      </c>
      <c r="AM68" s="208">
        <v>0</v>
      </c>
      <c r="AN68" s="208">
        <v>0</v>
      </c>
      <c r="AO68" s="208">
        <v>0</v>
      </c>
      <c r="AP68" s="208">
        <v>0</v>
      </c>
      <c r="AQ68" s="155">
        <v>0</v>
      </c>
      <c r="AR68" s="155">
        <v>0</v>
      </c>
      <c r="AS68" s="155">
        <v>0</v>
      </c>
      <c r="AT68" s="156">
        <v>0</v>
      </c>
      <c r="AU68" s="155">
        <v>0</v>
      </c>
    </row>
    <row r="69" spans="1:47" s="157" customFormat="1" x14ac:dyDescent="0.3">
      <c r="A69" s="154" t="s">
        <v>72</v>
      </c>
      <c r="B69" s="208">
        <v>1.9378135195153669E-2</v>
      </c>
      <c r="C69" s="208">
        <v>1.9131715630223704E-2</v>
      </c>
      <c r="D69" s="208">
        <v>2.4355138483654053E-2</v>
      </c>
      <c r="E69" s="208">
        <v>2.1880571974795919E-2</v>
      </c>
      <c r="F69" s="208">
        <v>2.6618758886281128E-2</v>
      </c>
      <c r="G69" s="208">
        <v>2.787459150242964E-2</v>
      </c>
      <c r="H69" s="208">
        <v>2.5515328675154256E-2</v>
      </c>
      <c r="I69" s="208">
        <v>2.905858836734922E-2</v>
      </c>
      <c r="J69" s="208">
        <v>2.7844763771805264E-2</v>
      </c>
      <c r="K69" s="208">
        <v>2.5998220706740276E-2</v>
      </c>
      <c r="L69" s="208">
        <v>2.2889983711958533E-2</v>
      </c>
      <c r="M69" s="208">
        <v>2.190226310034683E-2</v>
      </c>
      <c r="N69" s="208">
        <v>2.2186897354826821E-2</v>
      </c>
      <c r="O69" s="208">
        <v>2.8045961677634106E-2</v>
      </c>
      <c r="P69" s="208">
        <v>2.4686156434621236E-2</v>
      </c>
      <c r="Q69" s="208">
        <v>2.8133163250311722E-2</v>
      </c>
      <c r="R69" s="208">
        <v>2.5272823845668934E-2</v>
      </c>
      <c r="S69" s="208">
        <v>2.4604158678509964E-2</v>
      </c>
      <c r="T69" s="208">
        <v>2.3467234725581241E-2</v>
      </c>
      <c r="U69" s="208">
        <v>2.6378716949896675E-2</v>
      </c>
      <c r="V69" s="209">
        <v>3.9502184751262763E-2</v>
      </c>
      <c r="W69" s="209">
        <v>4.0578095170785401E-2</v>
      </c>
      <c r="X69" s="208">
        <v>1.2398743223570227E-2</v>
      </c>
      <c r="Y69" s="208">
        <v>1.4726357073327628E-2</v>
      </c>
      <c r="Z69" s="208">
        <v>9.3878136727292439E-3</v>
      </c>
      <c r="AA69" s="208">
        <v>9.5902411390951549E-3</v>
      </c>
      <c r="AB69" s="208">
        <v>1.6958922506809766E-2</v>
      </c>
      <c r="AC69" s="208">
        <v>1.060027639842754E-2</v>
      </c>
      <c r="AD69" s="208">
        <v>2.471819739586634E-2</v>
      </c>
      <c r="AE69" s="208">
        <v>2.0405901120840494E-2</v>
      </c>
      <c r="AF69" s="208">
        <v>2.3770182352207223E-2</v>
      </c>
      <c r="AG69" s="208">
        <v>0</v>
      </c>
      <c r="AH69" s="208">
        <v>0</v>
      </c>
      <c r="AI69" s="208">
        <v>0</v>
      </c>
      <c r="AJ69" s="208">
        <v>0</v>
      </c>
      <c r="AK69" s="208">
        <v>0</v>
      </c>
      <c r="AL69" s="208">
        <v>0</v>
      </c>
      <c r="AM69" s="208">
        <v>0</v>
      </c>
      <c r="AN69" s="208">
        <v>0</v>
      </c>
      <c r="AO69" s="208">
        <v>0</v>
      </c>
      <c r="AP69" s="208">
        <v>0</v>
      </c>
      <c r="AQ69" s="155">
        <v>2.0272774609291416E-2</v>
      </c>
      <c r="AR69" s="155">
        <v>2.0975293468236986E-2</v>
      </c>
      <c r="AS69" s="155">
        <v>2.2144018624007257E-2</v>
      </c>
      <c r="AT69" s="156">
        <v>2.2016408466523092E-2</v>
      </c>
      <c r="AU69" s="155">
        <v>1.2397076582789711E-2</v>
      </c>
    </row>
    <row r="70" spans="1:47" s="157" customFormat="1" x14ac:dyDescent="0.3">
      <c r="A70" s="154" t="s">
        <v>73</v>
      </c>
      <c r="B70" s="208">
        <v>0</v>
      </c>
      <c r="C70" s="208">
        <v>7.1334945393634738E-3</v>
      </c>
      <c r="D70" s="208">
        <v>0</v>
      </c>
      <c r="E70" s="208">
        <v>5.8413751945028619E-3</v>
      </c>
      <c r="F70" s="208">
        <v>0</v>
      </c>
      <c r="G70" s="208">
        <v>6.9268980106852972E-3</v>
      </c>
      <c r="H70" s="208">
        <v>0</v>
      </c>
      <c r="I70" s="208">
        <v>0</v>
      </c>
      <c r="J70" s="208">
        <v>0</v>
      </c>
      <c r="K70" s="208">
        <v>0</v>
      </c>
      <c r="L70" s="208">
        <v>0</v>
      </c>
      <c r="M70" s="208">
        <v>0</v>
      </c>
      <c r="N70" s="208">
        <v>0</v>
      </c>
      <c r="O70" s="208">
        <v>0</v>
      </c>
      <c r="P70" s="208">
        <v>5.4124352959601498E-3</v>
      </c>
      <c r="Q70" s="208">
        <v>0</v>
      </c>
      <c r="R70" s="208">
        <v>5.7847142929725957E-3</v>
      </c>
      <c r="S70" s="208">
        <v>0</v>
      </c>
      <c r="T70" s="208">
        <v>0</v>
      </c>
      <c r="U70" s="208">
        <v>0</v>
      </c>
      <c r="V70" s="209">
        <v>0</v>
      </c>
      <c r="W70" s="209">
        <v>0</v>
      </c>
      <c r="X70" s="208">
        <v>0</v>
      </c>
      <c r="Y70" s="208">
        <v>0</v>
      </c>
      <c r="Z70" s="208">
        <v>0</v>
      </c>
      <c r="AA70" s="208">
        <v>5.3565676689160896E-3</v>
      </c>
      <c r="AB70" s="208">
        <v>0</v>
      </c>
      <c r="AC70" s="208">
        <v>0</v>
      </c>
      <c r="AD70" s="208">
        <v>0</v>
      </c>
      <c r="AE70" s="208">
        <v>0</v>
      </c>
      <c r="AF70" s="208">
        <v>0</v>
      </c>
      <c r="AG70" s="208">
        <v>5.3047177316582596E-3</v>
      </c>
      <c r="AH70" s="208">
        <v>0</v>
      </c>
      <c r="AI70" s="208">
        <v>0</v>
      </c>
      <c r="AJ70" s="208">
        <v>0</v>
      </c>
      <c r="AK70" s="208">
        <v>0</v>
      </c>
      <c r="AL70" s="208">
        <v>5.9153069684603835E-3</v>
      </c>
      <c r="AM70" s="208">
        <v>0</v>
      </c>
      <c r="AN70" s="208">
        <v>0</v>
      </c>
      <c r="AO70" s="208">
        <v>0</v>
      </c>
      <c r="AP70" s="208">
        <v>0</v>
      </c>
      <c r="AQ70" s="155">
        <v>0</v>
      </c>
      <c r="AR70" s="155">
        <v>0</v>
      </c>
      <c r="AS70" s="155">
        <v>5.5595030882907718E-3</v>
      </c>
      <c r="AT70" s="156">
        <v>5.1801898372785147E-3</v>
      </c>
      <c r="AU70" s="155">
        <v>0</v>
      </c>
    </row>
    <row r="71" spans="1:47" s="157" customFormat="1" x14ac:dyDescent="0.3">
      <c r="A71" s="154" t="s">
        <v>74</v>
      </c>
      <c r="B71" s="208">
        <v>1.0153904295762023E-2</v>
      </c>
      <c r="C71" s="208">
        <v>6.3156432015655291E-3</v>
      </c>
      <c r="D71" s="208">
        <v>6.1756898395065882E-3</v>
      </c>
      <c r="E71" s="208">
        <v>1.1439311210958425E-2</v>
      </c>
      <c r="F71" s="208">
        <v>1.3782901173672495E-2</v>
      </c>
      <c r="G71" s="208">
        <v>1.7964615338668485E-2</v>
      </c>
      <c r="H71" s="208">
        <v>1.5618737322044277E-2</v>
      </c>
      <c r="I71" s="208">
        <v>1.699306481964338E-2</v>
      </c>
      <c r="J71" s="208">
        <v>1.9688773358760982E-2</v>
      </c>
      <c r="K71" s="208">
        <v>1.7238956246494914E-2</v>
      </c>
      <c r="L71" s="208">
        <v>9.025010064591759E-3</v>
      </c>
      <c r="M71" s="208">
        <v>8.1737396349859555E-3</v>
      </c>
      <c r="N71" s="208">
        <v>9.8656814426460824E-3</v>
      </c>
      <c r="O71" s="208">
        <v>1.6850597850904786E-2</v>
      </c>
      <c r="P71" s="208">
        <v>1.2189203595519657E-2</v>
      </c>
      <c r="Q71" s="208">
        <v>1.1554878894972684E-2</v>
      </c>
      <c r="R71" s="208">
        <v>7.179940615992652E-3</v>
      </c>
      <c r="S71" s="208">
        <v>1.3069203432283487E-2</v>
      </c>
      <c r="T71" s="208">
        <v>2.0566845483654839E-2</v>
      </c>
      <c r="U71" s="208">
        <v>1.0664799999474608E-2</v>
      </c>
      <c r="V71" s="209">
        <v>2.8866669755058617E-2</v>
      </c>
      <c r="W71" s="209">
        <v>3.3770728059247308E-2</v>
      </c>
      <c r="X71" s="208">
        <v>2.0469845899610394E-2</v>
      </c>
      <c r="Y71" s="208">
        <v>2.2863698956161981E-2</v>
      </c>
      <c r="Z71" s="208">
        <v>0</v>
      </c>
      <c r="AA71" s="208">
        <v>2.3793317364624682E-2</v>
      </c>
      <c r="AB71" s="208">
        <v>1.6668246806272331E-2</v>
      </c>
      <c r="AC71" s="208">
        <v>2.0907032569497903E-2</v>
      </c>
      <c r="AD71" s="208">
        <v>9.228118034120247E-3</v>
      </c>
      <c r="AE71" s="208">
        <v>9.0255984051610515E-3</v>
      </c>
      <c r="AF71" s="208">
        <v>1.042523380955449E-2</v>
      </c>
      <c r="AG71" s="208">
        <v>1.4109565582456246E-2</v>
      </c>
      <c r="AH71" s="208">
        <v>1.2763658639303226E-2</v>
      </c>
      <c r="AI71" s="208">
        <v>1.1030637114359469E-2</v>
      </c>
      <c r="AJ71" s="208">
        <v>1.2419138472613448E-2</v>
      </c>
      <c r="AK71" s="208">
        <v>2.0111531415881609E-2</v>
      </c>
      <c r="AL71" s="208">
        <v>0</v>
      </c>
      <c r="AM71" s="208">
        <v>0</v>
      </c>
      <c r="AN71" s="208">
        <v>0</v>
      </c>
      <c r="AO71" s="208">
        <v>1.0425970584752607E-2</v>
      </c>
      <c r="AP71" s="208">
        <v>0</v>
      </c>
      <c r="AQ71" s="155">
        <v>9.2979964790576661E-3</v>
      </c>
      <c r="AR71" s="155">
        <v>1.4395155083704874E-2</v>
      </c>
      <c r="AS71" s="155">
        <v>8.966023304110303E-3</v>
      </c>
      <c r="AT71" s="156">
        <v>9.9207197477882442E-3</v>
      </c>
      <c r="AU71" s="155">
        <v>0</v>
      </c>
    </row>
    <row r="72" spans="1:47" s="157" customFormat="1" x14ac:dyDescent="0.3">
      <c r="A72" s="154" t="s">
        <v>75</v>
      </c>
      <c r="B72" s="208">
        <v>0</v>
      </c>
      <c r="C72" s="208">
        <v>0</v>
      </c>
      <c r="D72" s="208">
        <v>2.8127441829554878E-3</v>
      </c>
      <c r="E72" s="208">
        <v>5.2964453266237397E-3</v>
      </c>
      <c r="F72" s="208">
        <v>0</v>
      </c>
      <c r="G72" s="208">
        <v>0</v>
      </c>
      <c r="H72" s="208">
        <v>0</v>
      </c>
      <c r="I72" s="208">
        <v>0</v>
      </c>
      <c r="J72" s="208">
        <v>1.3020274337771875E-2</v>
      </c>
      <c r="K72" s="208">
        <v>0</v>
      </c>
      <c r="L72" s="208">
        <v>3.8585664131776895E-3</v>
      </c>
      <c r="M72" s="208">
        <v>0</v>
      </c>
      <c r="N72" s="208">
        <v>3.0093333575011449E-3</v>
      </c>
      <c r="O72" s="208">
        <v>0</v>
      </c>
      <c r="P72" s="208">
        <v>1.5806655658908909E-2</v>
      </c>
      <c r="Q72" s="208">
        <v>0</v>
      </c>
      <c r="R72" s="208">
        <v>1.4648766962135233E-2</v>
      </c>
      <c r="S72" s="208">
        <v>0</v>
      </c>
      <c r="T72" s="208">
        <v>3.9220907202903998E-2</v>
      </c>
      <c r="U72" s="208">
        <v>3.7078637692194917E-2</v>
      </c>
      <c r="V72" s="209">
        <v>6.3625750654323146E-2</v>
      </c>
      <c r="W72" s="209">
        <v>3.9367141865180137E-2</v>
      </c>
      <c r="X72" s="208">
        <v>0</v>
      </c>
      <c r="Y72" s="208">
        <v>0</v>
      </c>
      <c r="Z72" s="208">
        <v>6.9929810179949578E-2</v>
      </c>
      <c r="AA72" s="208">
        <v>0</v>
      </c>
      <c r="AB72" s="208">
        <v>2.6435214263517675E-2</v>
      </c>
      <c r="AC72" s="208">
        <v>0</v>
      </c>
      <c r="AD72" s="208">
        <v>0</v>
      </c>
      <c r="AE72" s="208">
        <v>0</v>
      </c>
      <c r="AF72" s="208">
        <v>3.7098711787143667E-3</v>
      </c>
      <c r="AG72" s="208">
        <v>0</v>
      </c>
      <c r="AH72" s="208">
        <v>0</v>
      </c>
      <c r="AI72" s="208">
        <v>0</v>
      </c>
      <c r="AJ72" s="208">
        <v>0</v>
      </c>
      <c r="AK72" s="208">
        <v>0</v>
      </c>
      <c r="AL72" s="208">
        <v>0</v>
      </c>
      <c r="AM72" s="208">
        <v>0</v>
      </c>
      <c r="AN72" s="208">
        <v>0</v>
      </c>
      <c r="AO72" s="208">
        <v>0</v>
      </c>
      <c r="AP72" s="208">
        <v>0</v>
      </c>
      <c r="AQ72" s="155">
        <v>0</v>
      </c>
      <c r="AR72" s="155">
        <v>0</v>
      </c>
      <c r="AS72" s="155">
        <v>3.9222404669467014E-3</v>
      </c>
      <c r="AT72" s="156">
        <v>3.8851066432357461E-3</v>
      </c>
      <c r="AU72" s="155">
        <v>0</v>
      </c>
    </row>
    <row r="73" spans="1:47" s="157" customFormat="1" x14ac:dyDescent="0.3">
      <c r="A73" s="154" t="s">
        <v>251</v>
      </c>
      <c r="B73" s="208">
        <v>3.7887056012305149E-3</v>
      </c>
      <c r="C73" s="208">
        <v>2.0288119121550786E-3</v>
      </c>
      <c r="D73" s="208">
        <v>2.7593161800808985E-3</v>
      </c>
      <c r="E73" s="208">
        <v>1.199907271678465E-2</v>
      </c>
      <c r="F73" s="208">
        <v>1.2714525838679998E-2</v>
      </c>
      <c r="G73" s="208">
        <v>2.4459476134374155E-2</v>
      </c>
      <c r="H73" s="208">
        <v>1.9647969632734651E-2</v>
      </c>
      <c r="I73" s="208">
        <v>1.7627121136371628E-2</v>
      </c>
      <c r="J73" s="208">
        <v>3.1097261695909005E-2</v>
      </c>
      <c r="K73" s="208">
        <v>2.3690190689004344E-3</v>
      </c>
      <c r="L73" s="208">
        <v>2.0839136173845915E-3</v>
      </c>
      <c r="M73" s="208">
        <v>4.2667863406824959E-3</v>
      </c>
      <c r="N73" s="208">
        <v>3.6811615958710427E-3</v>
      </c>
      <c r="O73" s="208">
        <v>0</v>
      </c>
      <c r="P73" s="208">
        <v>5.7628513435583634E-3</v>
      </c>
      <c r="Q73" s="208">
        <v>4.8932701520653108E-3</v>
      </c>
      <c r="R73" s="208">
        <v>4.3162256312817646E-3</v>
      </c>
      <c r="S73" s="208">
        <v>2.7285095886999009E-3</v>
      </c>
      <c r="T73" s="208">
        <v>0.14856428107150971</v>
      </c>
      <c r="U73" s="208">
        <v>0.19924723542712941</v>
      </c>
      <c r="V73" s="209">
        <v>0.23123835514339705</v>
      </c>
      <c r="W73" s="209">
        <v>0.21163214583630963</v>
      </c>
      <c r="X73" s="208">
        <v>1.1565554698310653E-2</v>
      </c>
      <c r="Y73" s="208">
        <v>1.8586064758954392E-2</v>
      </c>
      <c r="Z73" s="208">
        <v>0.20117270284157596</v>
      </c>
      <c r="AA73" s="208">
        <v>1.6744983884968392E-2</v>
      </c>
      <c r="AB73" s="208">
        <v>0.29356133088553454</v>
      </c>
      <c r="AC73" s="208">
        <v>1.2143962641443819E-2</v>
      </c>
      <c r="AD73" s="208">
        <v>4.3415129123806307E-3</v>
      </c>
      <c r="AE73" s="208">
        <v>2.4686330602653353E-3</v>
      </c>
      <c r="AF73" s="208">
        <v>3.1360806810197344E-3</v>
      </c>
      <c r="AG73" s="208">
        <v>1.5417972186853469E-2</v>
      </c>
      <c r="AH73" s="208">
        <v>1.5488652216399662E-2</v>
      </c>
      <c r="AI73" s="208">
        <v>4.8937468690593098E-3</v>
      </c>
      <c r="AJ73" s="208">
        <v>1.5312109284383601E-2</v>
      </c>
      <c r="AK73" s="208">
        <v>6.5406036297604355E-3</v>
      </c>
      <c r="AL73" s="208">
        <v>4.7284760137770001E-3</v>
      </c>
      <c r="AM73" s="208">
        <v>7.8457696871965677E-3</v>
      </c>
      <c r="AN73" s="208">
        <v>6.8805073881290481E-3</v>
      </c>
      <c r="AO73" s="208">
        <v>6.0054364378408455E-3</v>
      </c>
      <c r="AP73" s="208">
        <v>8.7708560896449673E-3</v>
      </c>
      <c r="AQ73" s="155">
        <v>3.2300774657261309E-3</v>
      </c>
      <c r="AR73" s="155">
        <v>5.9350661412211764E-3</v>
      </c>
      <c r="AS73" s="155">
        <v>1.7563738444720849E-2</v>
      </c>
      <c r="AT73" s="156">
        <v>5.3159722101211188E-3</v>
      </c>
      <c r="AU73" s="155">
        <v>2.9933362973829747E-3</v>
      </c>
    </row>
    <row r="74" spans="1:47" s="157" customFormat="1" x14ac:dyDescent="0.3">
      <c r="A74" s="154" t="s">
        <v>252</v>
      </c>
      <c r="B74" s="208">
        <v>3.4009887791787842E-3</v>
      </c>
      <c r="C74" s="208">
        <v>0</v>
      </c>
      <c r="D74" s="208">
        <v>2.784206834933568E-3</v>
      </c>
      <c r="E74" s="208">
        <v>0</v>
      </c>
      <c r="F74" s="208">
        <v>0</v>
      </c>
      <c r="G74" s="208">
        <v>0</v>
      </c>
      <c r="H74" s="208">
        <v>0</v>
      </c>
      <c r="I74" s="208">
        <v>0</v>
      </c>
      <c r="J74" s="208">
        <v>0</v>
      </c>
      <c r="K74" s="208">
        <v>0</v>
      </c>
      <c r="L74" s="208">
        <v>0</v>
      </c>
      <c r="M74" s="208">
        <v>0</v>
      </c>
      <c r="N74" s="208">
        <v>0</v>
      </c>
      <c r="O74" s="208">
        <v>0</v>
      </c>
      <c r="P74" s="208">
        <v>8.4524930613476754E-3</v>
      </c>
      <c r="Q74" s="208">
        <v>0</v>
      </c>
      <c r="R74" s="208">
        <v>7.1020235907189224E-3</v>
      </c>
      <c r="S74" s="208">
        <v>0</v>
      </c>
      <c r="T74" s="208">
        <v>0</v>
      </c>
      <c r="U74" s="208">
        <v>0</v>
      </c>
      <c r="V74" s="209">
        <v>0</v>
      </c>
      <c r="W74" s="209">
        <v>0</v>
      </c>
      <c r="X74" s="208">
        <v>0</v>
      </c>
      <c r="Y74" s="208">
        <v>0</v>
      </c>
      <c r="Z74" s="208">
        <v>0</v>
      </c>
      <c r="AA74" s="208">
        <v>0</v>
      </c>
      <c r="AB74" s="208">
        <v>0</v>
      </c>
      <c r="AC74" s="208">
        <v>0</v>
      </c>
      <c r="AD74" s="208">
        <v>0</v>
      </c>
      <c r="AE74" s="208">
        <v>0</v>
      </c>
      <c r="AF74" s="208">
        <v>0</v>
      </c>
      <c r="AG74" s="208">
        <v>0</v>
      </c>
      <c r="AH74" s="208">
        <v>0</v>
      </c>
      <c r="AI74" s="208">
        <v>0</v>
      </c>
      <c r="AJ74" s="208">
        <v>0</v>
      </c>
      <c r="AK74" s="208">
        <v>0</v>
      </c>
      <c r="AL74" s="208">
        <v>0</v>
      </c>
      <c r="AM74" s="208">
        <v>0</v>
      </c>
      <c r="AN74" s="208">
        <v>0</v>
      </c>
      <c r="AO74" s="208">
        <v>0</v>
      </c>
      <c r="AP74" s="208">
        <v>0</v>
      </c>
      <c r="AQ74" s="155">
        <v>0</v>
      </c>
      <c r="AR74" s="155">
        <v>0</v>
      </c>
      <c r="AS74" s="155">
        <v>0</v>
      </c>
      <c r="AT74" s="156">
        <v>0</v>
      </c>
      <c r="AU74" s="155">
        <v>0</v>
      </c>
    </row>
    <row r="75" spans="1:47" s="157" customFormat="1" x14ac:dyDescent="0.3">
      <c r="A75" s="154" t="s">
        <v>29</v>
      </c>
      <c r="B75" s="208">
        <v>2.4488821753923844</v>
      </c>
      <c r="C75" s="208">
        <v>2.4747515652198504</v>
      </c>
      <c r="D75" s="208">
        <v>2.386585564253016</v>
      </c>
      <c r="E75" s="208">
        <v>1.1187939467466455</v>
      </c>
      <c r="F75" s="208">
        <v>1.1185730535447334</v>
      </c>
      <c r="G75" s="208">
        <v>0.77454773939956445</v>
      </c>
      <c r="H75" s="208">
        <v>0.50948894787682086</v>
      </c>
      <c r="I75" s="208">
        <v>0.6202405567402659</v>
      </c>
      <c r="J75" s="208">
        <v>0.94268292095194306</v>
      </c>
      <c r="K75" s="208">
        <v>2.352626262654681</v>
      </c>
      <c r="L75" s="208">
        <v>2.3803334434965353</v>
      </c>
      <c r="M75" s="208">
        <v>2.447133695724149</v>
      </c>
      <c r="N75" s="208">
        <v>2.3957957152347942</v>
      </c>
      <c r="O75" s="208">
        <v>2.576112317099974</v>
      </c>
      <c r="P75" s="208">
        <v>1.8000895832122696</v>
      </c>
      <c r="Q75" s="208">
        <v>2.4067461091487674</v>
      </c>
      <c r="R75" s="208">
        <v>2.1462664356298711</v>
      </c>
      <c r="S75" s="208">
        <v>2.4519175140670582</v>
      </c>
      <c r="T75" s="208">
        <v>3.0814658349190989</v>
      </c>
      <c r="U75" s="208">
        <v>1.3735904205698501</v>
      </c>
      <c r="V75" s="209">
        <v>1.3107044102872654</v>
      </c>
      <c r="W75" s="209">
        <v>3.9379817784915541</v>
      </c>
      <c r="X75" s="208">
        <v>1.239661016484001</v>
      </c>
      <c r="Y75" s="208">
        <v>1.6133742559520816</v>
      </c>
      <c r="Z75" s="208">
        <v>0.10735799455520381</v>
      </c>
      <c r="AA75" s="208">
        <v>0.97338598733546244</v>
      </c>
      <c r="AB75" s="208">
        <v>1.1479059439236106</v>
      </c>
      <c r="AC75" s="208">
        <v>1.6502858647926939</v>
      </c>
      <c r="AD75" s="208">
        <v>4.208653081800346</v>
      </c>
      <c r="AE75" s="208">
        <v>4.1003044494485463</v>
      </c>
      <c r="AF75" s="208">
        <v>3.611797549836421</v>
      </c>
      <c r="AG75" s="208">
        <v>1.0701770402948445</v>
      </c>
      <c r="AH75" s="208">
        <v>1.7527104054540785</v>
      </c>
      <c r="AI75" s="208">
        <v>2.0447008688005113</v>
      </c>
      <c r="AJ75" s="208">
        <v>1.7504440362315519</v>
      </c>
      <c r="AK75" s="208">
        <v>3.4550233585522387</v>
      </c>
      <c r="AL75" s="208">
        <v>1.8102037333771985</v>
      </c>
      <c r="AM75" s="208">
        <v>1.7884905959759019</v>
      </c>
      <c r="AN75" s="208">
        <v>1.5455267731299425</v>
      </c>
      <c r="AO75" s="208">
        <v>1.0282761382359538</v>
      </c>
      <c r="AP75" s="208">
        <v>2.049114076397478</v>
      </c>
      <c r="AQ75" s="155">
        <v>3.9790992400567342</v>
      </c>
      <c r="AR75" s="155">
        <v>3.8363606876599992</v>
      </c>
      <c r="AS75" s="155">
        <v>2.3143659760358331</v>
      </c>
      <c r="AT75" s="156">
        <v>1.4037308101151473</v>
      </c>
      <c r="AU75" s="155">
        <v>4.1172314529677099</v>
      </c>
    </row>
    <row r="76" spans="1:47" s="157" customFormat="1" x14ac:dyDescent="0.3">
      <c r="A76" s="205" t="s">
        <v>30</v>
      </c>
      <c r="B76" s="210">
        <v>0</v>
      </c>
      <c r="C76" s="210">
        <v>0</v>
      </c>
      <c r="D76" s="210">
        <v>0</v>
      </c>
      <c r="E76" s="210">
        <v>1.8672933592636019E-2</v>
      </c>
      <c r="F76" s="210">
        <v>5.6502344375145785E-2</v>
      </c>
      <c r="G76" s="210">
        <v>5.0940273874774044E-3</v>
      </c>
      <c r="H76" s="210">
        <v>6.4070446249583583E-3</v>
      </c>
      <c r="I76" s="210">
        <v>8.5662854159870277E-3</v>
      </c>
      <c r="J76" s="210">
        <v>3.3337482956708742E-3</v>
      </c>
      <c r="K76" s="210">
        <v>0</v>
      </c>
      <c r="L76" s="210">
        <v>0</v>
      </c>
      <c r="M76" s="210">
        <v>6.4896635840285986E-3</v>
      </c>
      <c r="N76" s="210">
        <v>0</v>
      </c>
      <c r="O76" s="210">
        <v>0</v>
      </c>
      <c r="P76" s="210">
        <v>0</v>
      </c>
      <c r="Q76" s="210">
        <v>0</v>
      </c>
      <c r="R76" s="210">
        <v>3.5470536253722771E-3</v>
      </c>
      <c r="S76" s="210">
        <v>0</v>
      </c>
      <c r="T76" s="210">
        <v>4.9698041423346939E-3</v>
      </c>
      <c r="U76" s="210">
        <v>0</v>
      </c>
      <c r="V76" s="211">
        <v>0</v>
      </c>
      <c r="W76" s="211">
        <v>5.7106321746822879E-3</v>
      </c>
      <c r="X76" s="210">
        <v>0</v>
      </c>
      <c r="Y76" s="210">
        <v>0</v>
      </c>
      <c r="Z76" s="210">
        <v>5.1088901815548558E-3</v>
      </c>
      <c r="AA76" s="210">
        <v>3.4555476131663293E-2</v>
      </c>
      <c r="AB76" s="210">
        <v>0</v>
      </c>
      <c r="AC76" s="210">
        <v>7.705854329680982E-3</v>
      </c>
      <c r="AD76" s="210">
        <v>0</v>
      </c>
      <c r="AE76" s="210">
        <v>0</v>
      </c>
      <c r="AF76" s="210">
        <v>0</v>
      </c>
      <c r="AG76" s="210">
        <v>7.4755157036887954E-2</v>
      </c>
      <c r="AH76" s="210">
        <v>6.9463817029000549E-2</v>
      </c>
      <c r="AI76" s="210">
        <v>1.1165621519368832E-2</v>
      </c>
      <c r="AJ76" s="210">
        <v>5.7018614333199789E-2</v>
      </c>
      <c r="AK76" s="210">
        <v>0</v>
      </c>
      <c r="AL76" s="210">
        <v>3.5431461637525113E-2</v>
      </c>
      <c r="AM76" s="210">
        <v>2.7019086677874928E-2</v>
      </c>
      <c r="AN76" s="210">
        <v>4.9961643447916218E-2</v>
      </c>
      <c r="AO76" s="210">
        <v>3.150621328922662E-2</v>
      </c>
      <c r="AP76" s="210">
        <v>2.7029428789229207E-2</v>
      </c>
      <c r="AQ76" s="160">
        <v>0</v>
      </c>
      <c r="AR76" s="160">
        <v>2.6520911605048959E-3</v>
      </c>
      <c r="AS76" s="160">
        <v>7.0964631596292668E-2</v>
      </c>
      <c r="AT76" s="161">
        <v>0</v>
      </c>
      <c r="AU76" s="160">
        <v>0</v>
      </c>
    </row>
    <row r="77" spans="1:47" x14ac:dyDescent="0.3">
      <c r="A77" s="73" t="s">
        <v>863</v>
      </c>
      <c r="B77" s="14">
        <v>1.0079988360499297</v>
      </c>
      <c r="C77" s="14">
        <v>1.0349323501567391</v>
      </c>
      <c r="D77" s="14">
        <v>0.95069570816629823</v>
      </c>
      <c r="E77" s="14">
        <v>1.0170654050596306</v>
      </c>
      <c r="F77" s="14">
        <v>0.99895402385518528</v>
      </c>
      <c r="G77" s="14">
        <v>1.0874185430014847</v>
      </c>
      <c r="H77" s="14">
        <v>1.155442302691567</v>
      </c>
      <c r="I77" s="14">
        <v>1.1684200070598709</v>
      </c>
      <c r="J77" s="14">
        <v>1.0139364984327419</v>
      </c>
      <c r="K77" s="14">
        <v>0.98979526915845673</v>
      </c>
      <c r="L77" s="14">
        <v>0.98604035895621478</v>
      </c>
      <c r="M77" s="14">
        <v>0.9832306398588273</v>
      </c>
      <c r="N77" s="14">
        <v>0.9963194560468881</v>
      </c>
      <c r="O77" s="14">
        <v>0.97976454982929817</v>
      </c>
      <c r="P77" s="14">
        <v>0.95543622133592176</v>
      </c>
      <c r="Q77" s="14">
        <v>0.98873976346335568</v>
      </c>
      <c r="R77" s="14">
        <v>1.0083494518613902</v>
      </c>
      <c r="S77" s="14">
        <v>1.0497199745520167</v>
      </c>
      <c r="T77" s="14">
        <v>1.8304794539595024</v>
      </c>
      <c r="U77" s="14">
        <v>1.7289633415690644</v>
      </c>
      <c r="V77" s="150">
        <v>1.390829269815014</v>
      </c>
      <c r="W77" s="150">
        <v>2.0626188369787721</v>
      </c>
      <c r="X77" s="14">
        <v>1.4051922522996541</v>
      </c>
      <c r="Y77" s="14">
        <v>1.3341538061373459</v>
      </c>
      <c r="Z77" s="14">
        <v>1.537131236713585</v>
      </c>
      <c r="AA77" s="14">
        <v>1.2958047026613926</v>
      </c>
      <c r="AB77" s="14">
        <v>1.1348243543389349</v>
      </c>
      <c r="AC77" s="14">
        <v>1.3340600339398536</v>
      </c>
      <c r="AD77" s="14">
        <v>0.97351856906418577</v>
      </c>
      <c r="AE77" s="14">
        <v>0.98628416746670788</v>
      </c>
      <c r="AF77" s="14">
        <v>0.99110886800290787</v>
      </c>
      <c r="AG77" s="14">
        <v>1.0800403452054013</v>
      </c>
      <c r="AH77" s="14">
        <v>0.94947107041795276</v>
      </c>
      <c r="AI77" s="14">
        <v>0.99184633934931088</v>
      </c>
      <c r="AJ77" s="14">
        <v>0.96915831459439838</v>
      </c>
      <c r="AK77" s="14">
        <v>0.97065478458348486</v>
      </c>
      <c r="AL77" s="14">
        <v>0.96033264402415075</v>
      </c>
      <c r="AM77" s="14">
        <v>0.92425352626378643</v>
      </c>
      <c r="AN77" s="14">
        <v>0.97817888690308297</v>
      </c>
      <c r="AO77" s="14">
        <v>1.0243583483268781</v>
      </c>
      <c r="AP77" s="14">
        <v>0.98753460291139583</v>
      </c>
      <c r="AQ77" s="14">
        <v>0.95725159331277065</v>
      </c>
      <c r="AR77" s="14">
        <v>0.95352328429262112</v>
      </c>
      <c r="AS77" s="14">
        <v>0.94267554761848404</v>
      </c>
      <c r="AT77" s="150">
        <v>0.86609984738004053</v>
      </c>
      <c r="AU77" s="14">
        <v>1.0108753206099272</v>
      </c>
    </row>
    <row r="78" spans="1:47" s="13" customFormat="1" x14ac:dyDescent="0.3">
      <c r="A78" s="72" t="s">
        <v>433</v>
      </c>
      <c r="B78" s="84" t="s">
        <v>491</v>
      </c>
      <c r="C78" s="85" t="s">
        <v>491</v>
      </c>
      <c r="D78" s="85" t="s">
        <v>491</v>
      </c>
      <c r="E78" s="85" t="s">
        <v>471</v>
      </c>
      <c r="F78" s="85" t="s">
        <v>471</v>
      </c>
      <c r="G78" s="85" t="s">
        <v>471</v>
      </c>
      <c r="H78" s="85" t="s">
        <v>471</v>
      </c>
      <c r="I78" s="85" t="s">
        <v>471</v>
      </c>
      <c r="J78" s="85" t="s">
        <v>471</v>
      </c>
      <c r="K78" s="85" t="s">
        <v>491</v>
      </c>
      <c r="L78" s="85" t="s">
        <v>491</v>
      </c>
      <c r="M78" s="85" t="s">
        <v>491</v>
      </c>
      <c r="N78" s="85" t="s">
        <v>491</v>
      </c>
      <c r="O78" s="85" t="s">
        <v>491</v>
      </c>
      <c r="P78" s="85" t="s">
        <v>491</v>
      </c>
      <c r="Q78" s="85" t="s">
        <v>491</v>
      </c>
      <c r="R78" s="85" t="s">
        <v>491</v>
      </c>
      <c r="S78" s="85" t="s">
        <v>491</v>
      </c>
      <c r="T78" s="86" t="s">
        <v>471</v>
      </c>
      <c r="U78" s="86" t="s">
        <v>471</v>
      </c>
      <c r="V78" s="86" t="s">
        <v>471</v>
      </c>
      <c r="W78" s="86" t="s">
        <v>471</v>
      </c>
      <c r="X78" s="86" t="s">
        <v>490</v>
      </c>
      <c r="Y78" s="86" t="s">
        <v>490</v>
      </c>
      <c r="Z78" s="86" t="s">
        <v>471</v>
      </c>
      <c r="AA78" s="86" t="s">
        <v>490</v>
      </c>
      <c r="AB78" s="85" t="s">
        <v>471</v>
      </c>
      <c r="AC78" s="85" t="s">
        <v>490</v>
      </c>
      <c r="AD78" s="85" t="s">
        <v>491</v>
      </c>
      <c r="AE78" s="85" t="s">
        <v>491</v>
      </c>
      <c r="AF78" s="85" t="s">
        <v>491</v>
      </c>
      <c r="AG78" s="85" t="s">
        <v>471</v>
      </c>
      <c r="AH78" s="85" t="s">
        <v>471</v>
      </c>
      <c r="AI78" s="85" t="s">
        <v>471</v>
      </c>
      <c r="AJ78" s="85" t="s">
        <v>471</v>
      </c>
      <c r="AK78" s="85" t="s">
        <v>491</v>
      </c>
      <c r="AL78" s="85" t="s">
        <v>471</v>
      </c>
      <c r="AM78" s="85" t="s">
        <v>471</v>
      </c>
      <c r="AN78" s="85" t="s">
        <v>471</v>
      </c>
      <c r="AO78" s="85" t="s">
        <v>471</v>
      </c>
      <c r="AP78" s="85" t="s">
        <v>471</v>
      </c>
      <c r="AQ78" s="85" t="s">
        <v>491</v>
      </c>
      <c r="AR78" s="85" t="s">
        <v>491</v>
      </c>
      <c r="AS78" s="85" t="s">
        <v>471</v>
      </c>
      <c r="AT78" s="86" t="s">
        <v>471</v>
      </c>
      <c r="AU78" s="85" t="s">
        <v>491</v>
      </c>
    </row>
    <row r="79" spans="1:47" ht="16.2" x14ac:dyDescent="0.3">
      <c r="A79" s="148" t="s">
        <v>861</v>
      </c>
    </row>
    <row r="80" spans="1:47" ht="16.2" x14ac:dyDescent="0.3">
      <c r="A80" s="148" t="s">
        <v>862</v>
      </c>
    </row>
    <row r="81" spans="1:1" ht="16.2" x14ac:dyDescent="0.3">
      <c r="A81" s="148" t="s">
        <v>868</v>
      </c>
    </row>
  </sheetData>
  <mergeCells count="19">
    <mergeCell ref="AD4:AF4"/>
    <mergeCell ref="AG4:AJ4"/>
    <mergeCell ref="AL4:AP4"/>
    <mergeCell ref="AQ4:AT4"/>
    <mergeCell ref="B4:D4"/>
    <mergeCell ref="E4:F4"/>
    <mergeCell ref="G4:J4"/>
    <mergeCell ref="L4:S4"/>
    <mergeCell ref="T4:AC4"/>
    <mergeCell ref="B3:D3"/>
    <mergeCell ref="A2:XFD2"/>
    <mergeCell ref="E3:F3"/>
    <mergeCell ref="G3:J3"/>
    <mergeCell ref="AD3:AF3"/>
    <mergeCell ref="AG3:AK3"/>
    <mergeCell ref="AL3:AP3"/>
    <mergeCell ref="L3:S3"/>
    <mergeCell ref="T3:AC3"/>
    <mergeCell ref="AQ3:AU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5476D-7082-4E96-A91D-A1D6A90F9564}">
  <dimension ref="A1:AP78"/>
  <sheetViews>
    <sheetView showGridLines="0" workbookViewId="0">
      <selection activeCell="A2" sqref="A2"/>
    </sheetView>
  </sheetViews>
  <sheetFormatPr baseColWidth="10" defaultRowHeight="14.4" x14ac:dyDescent="0.3"/>
  <cols>
    <col min="2" max="42" width="11.5546875" style="3"/>
  </cols>
  <sheetData>
    <row r="1" spans="1:42" s="6" customFormat="1" x14ac:dyDescent="0.3">
      <c r="A1" s="27" t="s">
        <v>747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s="28" customFormat="1" x14ac:dyDescent="0.3">
      <c r="A2" s="2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x14ac:dyDescent="0.3">
      <c r="A3" s="62"/>
      <c r="B3" s="186" t="s">
        <v>767</v>
      </c>
      <c r="C3" s="187"/>
      <c r="D3" s="187"/>
      <c r="E3" s="188"/>
      <c r="F3" s="186" t="s">
        <v>768</v>
      </c>
      <c r="G3" s="187"/>
      <c r="H3" s="187"/>
      <c r="I3" s="187"/>
      <c r="J3" s="188"/>
      <c r="K3" s="186" t="s">
        <v>245</v>
      </c>
      <c r="L3" s="187"/>
      <c r="M3" s="187"/>
      <c r="N3" s="187"/>
      <c r="O3" s="187"/>
      <c r="P3" s="188"/>
      <c r="Q3" s="186" t="s">
        <v>769</v>
      </c>
      <c r="R3" s="187"/>
      <c r="S3" s="187"/>
      <c r="T3" s="187"/>
      <c r="U3" s="187"/>
      <c r="V3" s="187"/>
      <c r="W3" s="188"/>
      <c r="X3" s="186" t="s">
        <v>872</v>
      </c>
      <c r="Y3" s="187"/>
      <c r="Z3" s="187"/>
      <c r="AA3" s="187"/>
      <c r="AB3" s="188"/>
      <c r="AC3" s="69" t="s">
        <v>762</v>
      </c>
      <c r="AD3" s="186" t="s">
        <v>742</v>
      </c>
      <c r="AE3" s="187"/>
      <c r="AF3" s="188"/>
      <c r="AG3" s="186" t="s">
        <v>429</v>
      </c>
      <c r="AH3" s="188"/>
      <c r="AI3" s="65" t="s">
        <v>766</v>
      </c>
      <c r="AJ3" s="186" t="s">
        <v>492</v>
      </c>
      <c r="AK3" s="187"/>
      <c r="AL3" s="187"/>
      <c r="AM3" s="187"/>
      <c r="AN3" s="187"/>
      <c r="AO3" s="187"/>
      <c r="AP3" s="188"/>
    </row>
    <row r="4" spans="1:42" x14ac:dyDescent="0.3">
      <c r="A4" s="63"/>
      <c r="B4" s="191" t="s">
        <v>774</v>
      </c>
      <c r="C4" s="192"/>
      <c r="D4" s="192"/>
      <c r="E4" s="193"/>
      <c r="F4" s="191" t="s">
        <v>775</v>
      </c>
      <c r="G4" s="192"/>
      <c r="H4" s="192"/>
      <c r="I4" s="192"/>
      <c r="J4" s="193"/>
      <c r="K4" s="191" t="s">
        <v>776</v>
      </c>
      <c r="L4" s="192"/>
      <c r="M4" s="192"/>
      <c r="N4" s="192"/>
      <c r="O4" s="192"/>
      <c r="P4" s="193"/>
      <c r="Q4" s="191" t="s">
        <v>777</v>
      </c>
      <c r="R4" s="192"/>
      <c r="S4" s="192"/>
      <c r="T4" s="192"/>
      <c r="U4" s="192"/>
      <c r="V4" s="192"/>
      <c r="W4" s="193"/>
      <c r="X4" s="191" t="s">
        <v>831</v>
      </c>
      <c r="Y4" s="192"/>
      <c r="Z4" s="192"/>
      <c r="AA4" s="192"/>
      <c r="AB4" s="193"/>
      <c r="AC4" s="66" t="s">
        <v>832</v>
      </c>
      <c r="AD4" s="191" t="s">
        <v>805</v>
      </c>
      <c r="AE4" s="192"/>
      <c r="AF4" s="193"/>
      <c r="AG4" s="191" t="s">
        <v>810</v>
      </c>
      <c r="AH4" s="193"/>
      <c r="AI4" s="68" t="s">
        <v>811</v>
      </c>
      <c r="AJ4" s="191" t="s">
        <v>797</v>
      </c>
      <c r="AK4" s="192"/>
      <c r="AL4" s="192"/>
      <c r="AM4" s="192"/>
      <c r="AN4" s="192"/>
      <c r="AO4" s="192"/>
      <c r="AP4" s="193"/>
    </row>
    <row r="5" spans="1:42" x14ac:dyDescent="0.3">
      <c r="A5" s="90" t="s">
        <v>721</v>
      </c>
      <c r="B5" s="92" t="s">
        <v>493</v>
      </c>
      <c r="C5" s="19" t="s">
        <v>494</v>
      </c>
      <c r="D5" s="19" t="s">
        <v>495</v>
      </c>
      <c r="E5" s="93" t="s">
        <v>496</v>
      </c>
      <c r="F5" s="92" t="s">
        <v>497</v>
      </c>
      <c r="G5" s="19" t="s">
        <v>498</v>
      </c>
      <c r="H5" s="19" t="s">
        <v>499</v>
      </c>
      <c r="I5" s="19" t="s">
        <v>500</v>
      </c>
      <c r="J5" s="93" t="s">
        <v>501</v>
      </c>
      <c r="K5" s="92" t="s">
        <v>502</v>
      </c>
      <c r="L5" s="19" t="s">
        <v>503</v>
      </c>
      <c r="M5" s="19" t="s">
        <v>504</v>
      </c>
      <c r="N5" s="19" t="s">
        <v>505</v>
      </c>
      <c r="O5" s="19" t="s">
        <v>506</v>
      </c>
      <c r="P5" s="93" t="s">
        <v>507</v>
      </c>
      <c r="Q5" s="92" t="s">
        <v>508</v>
      </c>
      <c r="R5" s="19" t="s">
        <v>509</v>
      </c>
      <c r="S5" s="19" t="s">
        <v>510</v>
      </c>
      <c r="T5" s="19" t="s">
        <v>511</v>
      </c>
      <c r="U5" s="19" t="s">
        <v>512</v>
      </c>
      <c r="V5" s="19" t="s">
        <v>513</v>
      </c>
      <c r="W5" s="93" t="s">
        <v>514</v>
      </c>
      <c r="X5" s="92" t="s">
        <v>515</v>
      </c>
      <c r="Y5" s="19" t="s">
        <v>516</v>
      </c>
      <c r="Z5" s="19" t="s">
        <v>517</v>
      </c>
      <c r="AA5" s="19" t="s">
        <v>518</v>
      </c>
      <c r="AB5" s="93" t="s">
        <v>519</v>
      </c>
      <c r="AC5" s="68" t="s">
        <v>520</v>
      </c>
      <c r="AD5" s="92" t="s">
        <v>521</v>
      </c>
      <c r="AE5" s="19" t="s">
        <v>522</v>
      </c>
      <c r="AF5" s="93" t="s">
        <v>523</v>
      </c>
      <c r="AG5" s="92" t="s">
        <v>524</v>
      </c>
      <c r="AH5" s="93" t="s">
        <v>525</v>
      </c>
      <c r="AI5" s="68" t="s">
        <v>526</v>
      </c>
      <c r="AJ5" s="92" t="s">
        <v>527</v>
      </c>
      <c r="AK5" s="19" t="s">
        <v>528</v>
      </c>
      <c r="AL5" s="19" t="s">
        <v>529</v>
      </c>
      <c r="AM5" s="19" t="s">
        <v>530</v>
      </c>
      <c r="AN5" s="19" t="s">
        <v>531</v>
      </c>
      <c r="AO5" s="19" t="s">
        <v>532</v>
      </c>
      <c r="AP5" s="93" t="s">
        <v>533</v>
      </c>
    </row>
    <row r="6" spans="1:42" ht="14.4" customHeight="1" x14ac:dyDescent="0.3">
      <c r="A6" s="74" t="s">
        <v>0</v>
      </c>
      <c r="B6" s="15">
        <v>32.097999999999999</v>
      </c>
      <c r="C6" s="15">
        <v>31.684999999999999</v>
      </c>
      <c r="D6" s="15">
        <v>31.721</v>
      </c>
      <c r="E6" s="15">
        <v>31.303999999999998</v>
      </c>
      <c r="F6" s="15">
        <v>31.565000000000001</v>
      </c>
      <c r="G6" s="15">
        <v>29.812999999999999</v>
      </c>
      <c r="H6" s="15">
        <v>28.023</v>
      </c>
      <c r="I6" s="15">
        <v>32.01</v>
      </c>
      <c r="J6" s="15">
        <v>31.242000000000001</v>
      </c>
      <c r="K6" s="15">
        <v>32.639000000000003</v>
      </c>
      <c r="L6" s="15">
        <v>31.986999999999998</v>
      </c>
      <c r="M6" s="15">
        <v>32.399000000000001</v>
      </c>
      <c r="N6" s="15">
        <v>32.167999999999999</v>
      </c>
      <c r="O6" s="15">
        <v>32.378</v>
      </c>
      <c r="P6" s="15">
        <v>32.35</v>
      </c>
      <c r="Q6" s="15">
        <v>31.844999999999999</v>
      </c>
      <c r="R6" s="15">
        <v>32.079000000000001</v>
      </c>
      <c r="S6" s="15">
        <v>32.003999999999998</v>
      </c>
      <c r="T6" s="15">
        <v>31.536999999999999</v>
      </c>
      <c r="U6" s="15">
        <v>31.574000000000002</v>
      </c>
      <c r="V6" s="15">
        <v>31.263999999999999</v>
      </c>
      <c r="W6" s="15">
        <v>31.105</v>
      </c>
      <c r="X6" s="15">
        <v>32.478999999999999</v>
      </c>
      <c r="Y6" s="15">
        <v>31.981999999999999</v>
      </c>
      <c r="Z6" s="15">
        <v>23.56</v>
      </c>
      <c r="AA6" s="15">
        <v>32.082999999999998</v>
      </c>
      <c r="AB6" s="15">
        <v>32.573</v>
      </c>
      <c r="AC6" s="15">
        <v>31.92</v>
      </c>
      <c r="AD6" s="15">
        <v>31.42</v>
      </c>
      <c r="AE6" s="15">
        <v>31.901</v>
      </c>
      <c r="AF6" s="15">
        <v>31.593</v>
      </c>
      <c r="AG6" s="15">
        <v>32.232999999999997</v>
      </c>
      <c r="AH6" s="15">
        <v>31.896999999999998</v>
      </c>
      <c r="AI6" s="15">
        <v>31.157</v>
      </c>
      <c r="AJ6" s="15">
        <v>31.837</v>
      </c>
      <c r="AK6" s="15">
        <v>31.414999999999999</v>
      </c>
      <c r="AL6" s="15">
        <v>32.210999999999999</v>
      </c>
      <c r="AM6" s="15">
        <v>32.07</v>
      </c>
      <c r="AN6" s="15">
        <v>31.832999999999998</v>
      </c>
      <c r="AO6" s="15">
        <v>31.521999999999998</v>
      </c>
      <c r="AP6" s="15">
        <v>31.728000000000002</v>
      </c>
    </row>
    <row r="7" spans="1:42" x14ac:dyDescent="0.3">
      <c r="A7" s="75" t="s">
        <v>1</v>
      </c>
      <c r="B7" s="20" t="s">
        <v>226</v>
      </c>
      <c r="C7" s="20" t="s">
        <v>226</v>
      </c>
      <c r="D7" s="20" t="s">
        <v>226</v>
      </c>
      <c r="E7" s="20" t="s">
        <v>226</v>
      </c>
      <c r="F7" s="20" t="s">
        <v>226</v>
      </c>
      <c r="G7" s="20" t="s">
        <v>226</v>
      </c>
      <c r="H7" s="20" t="s">
        <v>489</v>
      </c>
      <c r="I7" s="20" t="s">
        <v>226</v>
      </c>
      <c r="J7" s="20" t="s">
        <v>226</v>
      </c>
      <c r="K7" s="20" t="s">
        <v>488</v>
      </c>
      <c r="L7" s="20" t="s">
        <v>488</v>
      </c>
      <c r="M7" s="20" t="s">
        <v>488</v>
      </c>
      <c r="N7" s="20" t="s">
        <v>488</v>
      </c>
      <c r="O7" s="20" t="s">
        <v>488</v>
      </c>
      <c r="P7" s="20" t="s">
        <v>488</v>
      </c>
      <c r="Q7" s="20" t="s">
        <v>488</v>
      </c>
      <c r="R7" s="20" t="s">
        <v>488</v>
      </c>
      <c r="S7" s="20" t="s">
        <v>488</v>
      </c>
      <c r="T7" s="20" t="s">
        <v>488</v>
      </c>
      <c r="U7" s="20" t="s">
        <v>488</v>
      </c>
      <c r="V7" s="20" t="s">
        <v>488</v>
      </c>
      <c r="W7" s="20" t="s">
        <v>488</v>
      </c>
      <c r="X7" s="20" t="s">
        <v>225</v>
      </c>
      <c r="Y7" s="20" t="s">
        <v>225</v>
      </c>
      <c r="Z7" s="20" t="s">
        <v>489</v>
      </c>
      <c r="AA7" s="20" t="s">
        <v>488</v>
      </c>
      <c r="AB7" s="20" t="s">
        <v>488</v>
      </c>
      <c r="AC7" s="20">
        <v>0.1</v>
      </c>
      <c r="AD7" s="20">
        <v>4.4999999999999998E-2</v>
      </c>
      <c r="AE7" s="20" t="s">
        <v>489</v>
      </c>
      <c r="AF7" s="20" t="s">
        <v>489</v>
      </c>
      <c r="AG7" s="20" t="s">
        <v>488</v>
      </c>
      <c r="AH7" s="20" t="s">
        <v>488</v>
      </c>
      <c r="AI7" s="20" t="s">
        <v>488</v>
      </c>
      <c r="AJ7" s="20" t="s">
        <v>226</v>
      </c>
      <c r="AK7" s="20" t="s">
        <v>226</v>
      </c>
      <c r="AL7" s="20" t="s">
        <v>226</v>
      </c>
      <c r="AM7" s="20" t="s">
        <v>226</v>
      </c>
      <c r="AN7" s="20" t="s">
        <v>226</v>
      </c>
      <c r="AO7" s="20" t="s">
        <v>226</v>
      </c>
      <c r="AP7" s="20" t="s">
        <v>489</v>
      </c>
    </row>
    <row r="8" spans="1:42" x14ac:dyDescent="0.3">
      <c r="A8" s="75" t="s">
        <v>2</v>
      </c>
      <c r="B8" s="20" t="s">
        <v>489</v>
      </c>
      <c r="C8" s="20" t="s">
        <v>489</v>
      </c>
      <c r="D8" s="20" t="s">
        <v>489</v>
      </c>
      <c r="E8" s="20" t="s">
        <v>489</v>
      </c>
      <c r="F8" s="20" t="s">
        <v>489</v>
      </c>
      <c r="G8" s="20">
        <v>4.9000000000000002E-2</v>
      </c>
      <c r="H8" s="20">
        <v>8.5000000000000006E-2</v>
      </c>
      <c r="I8" s="20" t="s">
        <v>489</v>
      </c>
      <c r="J8" s="20" t="s">
        <v>489</v>
      </c>
      <c r="K8" s="20" t="s">
        <v>488</v>
      </c>
      <c r="L8" s="20" t="s">
        <v>488</v>
      </c>
      <c r="M8" s="20" t="s">
        <v>489</v>
      </c>
      <c r="N8" s="20">
        <v>2.1000000000000001E-2</v>
      </c>
      <c r="O8" s="20" t="s">
        <v>488</v>
      </c>
      <c r="P8" s="20">
        <v>2.1000000000000001E-2</v>
      </c>
      <c r="Q8" s="20">
        <v>2.5999999999999999E-2</v>
      </c>
      <c r="R8" s="20" t="s">
        <v>489</v>
      </c>
      <c r="S8" s="20">
        <v>0.14899999999999999</v>
      </c>
      <c r="T8" s="20">
        <v>1.3149999999999999</v>
      </c>
      <c r="U8" s="20">
        <v>8.1000000000000003E-2</v>
      </c>
      <c r="V8" s="20" t="s">
        <v>489</v>
      </c>
      <c r="W8" s="20" t="s">
        <v>489</v>
      </c>
      <c r="X8" s="20" t="s">
        <v>489</v>
      </c>
      <c r="Y8" s="20" t="s">
        <v>489</v>
      </c>
      <c r="Z8" s="20">
        <v>0.17599999999999999</v>
      </c>
      <c r="AA8" s="20">
        <v>7.0000000000000007E-2</v>
      </c>
      <c r="AB8" s="20" t="s">
        <v>489</v>
      </c>
      <c r="AC8" s="20">
        <v>1.0009999999999999</v>
      </c>
      <c r="AD8" s="20">
        <v>0.54200000000000004</v>
      </c>
      <c r="AE8" s="20">
        <v>0.48399999999999999</v>
      </c>
      <c r="AF8" s="20">
        <v>0.499</v>
      </c>
      <c r="AG8" s="20" t="s">
        <v>488</v>
      </c>
      <c r="AH8" s="20" t="s">
        <v>488</v>
      </c>
      <c r="AI8" s="20" t="s">
        <v>488</v>
      </c>
      <c r="AJ8" s="20" t="s">
        <v>489</v>
      </c>
      <c r="AK8" s="20">
        <v>2.1000000000000001E-2</v>
      </c>
      <c r="AL8" s="20" t="s">
        <v>489</v>
      </c>
      <c r="AM8" s="20">
        <v>2.5999999999999999E-2</v>
      </c>
      <c r="AN8" s="20" t="s">
        <v>489</v>
      </c>
      <c r="AO8" s="20" t="s">
        <v>489</v>
      </c>
      <c r="AP8" s="20" t="s">
        <v>489</v>
      </c>
    </row>
    <row r="9" spans="1:42" x14ac:dyDescent="0.3">
      <c r="A9" s="75" t="s">
        <v>246</v>
      </c>
      <c r="B9" s="20" t="s">
        <v>225</v>
      </c>
      <c r="C9" s="20" t="s">
        <v>225</v>
      </c>
      <c r="D9" s="20" t="s">
        <v>225</v>
      </c>
      <c r="E9" s="20" t="s">
        <v>225</v>
      </c>
      <c r="F9" s="20" t="s">
        <v>225</v>
      </c>
      <c r="G9" s="20" t="s">
        <v>225</v>
      </c>
      <c r="H9" s="20" t="s">
        <v>225</v>
      </c>
      <c r="I9" s="20" t="s">
        <v>225</v>
      </c>
      <c r="J9" s="20" t="s">
        <v>225</v>
      </c>
      <c r="K9" s="20" t="s">
        <v>225</v>
      </c>
      <c r="L9" s="20" t="s">
        <v>225</v>
      </c>
      <c r="M9" s="20" t="s">
        <v>225</v>
      </c>
      <c r="N9" s="20" t="s">
        <v>225</v>
      </c>
      <c r="O9" s="20" t="s">
        <v>225</v>
      </c>
      <c r="P9" s="20" t="s">
        <v>225</v>
      </c>
      <c r="Q9" s="20" t="s">
        <v>225</v>
      </c>
      <c r="R9" s="20" t="s">
        <v>225</v>
      </c>
      <c r="S9" s="20" t="s">
        <v>225</v>
      </c>
      <c r="T9" s="20" t="s">
        <v>225</v>
      </c>
      <c r="U9" s="20" t="s">
        <v>225</v>
      </c>
      <c r="V9" s="20" t="s">
        <v>225</v>
      </c>
      <c r="W9" s="20" t="s">
        <v>225</v>
      </c>
      <c r="X9" s="20" t="s">
        <v>225</v>
      </c>
      <c r="Y9" s="20" t="s">
        <v>225</v>
      </c>
      <c r="Z9" s="20" t="s">
        <v>225</v>
      </c>
      <c r="AA9" s="20" t="s">
        <v>225</v>
      </c>
      <c r="AB9" s="20" t="s">
        <v>225</v>
      </c>
      <c r="AC9" s="20" t="s">
        <v>225</v>
      </c>
      <c r="AD9" s="20" t="s">
        <v>225</v>
      </c>
      <c r="AE9" s="20" t="s">
        <v>225</v>
      </c>
      <c r="AF9" s="20" t="s">
        <v>225</v>
      </c>
      <c r="AG9" s="20" t="s">
        <v>225</v>
      </c>
      <c r="AH9" s="20" t="s">
        <v>225</v>
      </c>
      <c r="AI9" s="20" t="s">
        <v>225</v>
      </c>
      <c r="AJ9" s="20" t="s">
        <v>225</v>
      </c>
      <c r="AK9" s="20" t="s">
        <v>225</v>
      </c>
      <c r="AL9" s="20" t="s">
        <v>225</v>
      </c>
      <c r="AM9" s="20" t="s">
        <v>225</v>
      </c>
      <c r="AN9" s="20" t="s">
        <v>225</v>
      </c>
      <c r="AO9" s="20" t="s">
        <v>225</v>
      </c>
      <c r="AP9" s="20" t="s">
        <v>225</v>
      </c>
    </row>
    <row r="10" spans="1:42" x14ac:dyDescent="0.3">
      <c r="A10" s="75" t="s">
        <v>3</v>
      </c>
      <c r="B10" s="20" t="s">
        <v>489</v>
      </c>
      <c r="C10" s="20" t="s">
        <v>226</v>
      </c>
      <c r="D10" s="20" t="s">
        <v>489</v>
      </c>
      <c r="E10" s="20" t="s">
        <v>489</v>
      </c>
      <c r="F10" s="20" t="s">
        <v>489</v>
      </c>
      <c r="G10" s="20" t="s">
        <v>489</v>
      </c>
      <c r="H10" s="20">
        <v>0.86099999999999999</v>
      </c>
      <c r="I10" s="20" t="s">
        <v>489</v>
      </c>
      <c r="J10" s="20" t="s">
        <v>489</v>
      </c>
      <c r="K10" s="20" t="s">
        <v>489</v>
      </c>
      <c r="L10" s="20" t="s">
        <v>489</v>
      </c>
      <c r="M10" s="20" t="s">
        <v>488</v>
      </c>
      <c r="N10" s="20" t="s">
        <v>489</v>
      </c>
      <c r="O10" s="20" t="s">
        <v>488</v>
      </c>
      <c r="P10" s="20" t="s">
        <v>488</v>
      </c>
      <c r="Q10" s="20" t="s">
        <v>488</v>
      </c>
      <c r="R10" s="20" t="s">
        <v>488</v>
      </c>
      <c r="S10" s="20" t="s">
        <v>489</v>
      </c>
      <c r="T10" s="20">
        <v>2.214</v>
      </c>
      <c r="U10" s="20" t="s">
        <v>488</v>
      </c>
      <c r="V10" s="20" t="s">
        <v>489</v>
      </c>
      <c r="W10" s="20" t="s">
        <v>489</v>
      </c>
      <c r="X10" s="20" t="s">
        <v>489</v>
      </c>
      <c r="Y10" s="20" t="s">
        <v>489</v>
      </c>
      <c r="Z10" s="20" t="s">
        <v>489</v>
      </c>
      <c r="AA10" s="20" t="s">
        <v>488</v>
      </c>
      <c r="AB10" s="20" t="s">
        <v>489</v>
      </c>
      <c r="AC10" s="20">
        <v>0.72299999999999998</v>
      </c>
      <c r="AD10" s="20" t="s">
        <v>488</v>
      </c>
      <c r="AE10" s="20">
        <v>0.20599999999999999</v>
      </c>
      <c r="AF10" s="20">
        <v>0.32900000000000001</v>
      </c>
      <c r="AG10" s="20" t="s">
        <v>488</v>
      </c>
      <c r="AH10" s="20" t="s">
        <v>489</v>
      </c>
      <c r="AI10" s="20" t="s">
        <v>489</v>
      </c>
      <c r="AJ10" s="20" t="s">
        <v>489</v>
      </c>
      <c r="AK10" s="20" t="s">
        <v>489</v>
      </c>
      <c r="AL10" s="20" t="s">
        <v>226</v>
      </c>
      <c r="AM10" s="20" t="s">
        <v>226</v>
      </c>
      <c r="AN10" s="20" t="s">
        <v>489</v>
      </c>
      <c r="AO10" s="20" t="s">
        <v>226</v>
      </c>
      <c r="AP10" s="20" t="s">
        <v>226</v>
      </c>
    </row>
    <row r="11" spans="1:42" x14ac:dyDescent="0.3">
      <c r="A11" s="75" t="s">
        <v>4</v>
      </c>
      <c r="B11" s="20" t="s">
        <v>489</v>
      </c>
      <c r="C11" s="20" t="s">
        <v>226</v>
      </c>
      <c r="D11" s="20" t="s">
        <v>226</v>
      </c>
      <c r="E11" s="20" t="s">
        <v>226</v>
      </c>
      <c r="F11" s="20" t="s">
        <v>226</v>
      </c>
      <c r="G11" s="20" t="s">
        <v>489</v>
      </c>
      <c r="H11" s="20">
        <v>0.161</v>
      </c>
      <c r="I11" s="20" t="s">
        <v>226</v>
      </c>
      <c r="J11" s="20" t="s">
        <v>226</v>
      </c>
      <c r="K11" s="20" t="s">
        <v>488</v>
      </c>
      <c r="L11" s="20" t="s">
        <v>488</v>
      </c>
      <c r="M11" s="20" t="s">
        <v>488</v>
      </c>
      <c r="N11" s="20" t="s">
        <v>489</v>
      </c>
      <c r="O11" s="20" t="s">
        <v>488</v>
      </c>
      <c r="P11" s="20" t="s">
        <v>489</v>
      </c>
      <c r="Q11" s="20" t="s">
        <v>489</v>
      </c>
      <c r="R11" s="20" t="s">
        <v>488</v>
      </c>
      <c r="S11" s="20" t="s">
        <v>489</v>
      </c>
      <c r="T11" s="20" t="s">
        <v>488</v>
      </c>
      <c r="U11" s="20" t="s">
        <v>488</v>
      </c>
      <c r="V11" s="20" t="s">
        <v>488</v>
      </c>
      <c r="W11" s="20" t="s">
        <v>489</v>
      </c>
      <c r="X11" s="20" t="s">
        <v>225</v>
      </c>
      <c r="Y11" s="20" t="s">
        <v>489</v>
      </c>
      <c r="Z11" s="20">
        <v>0.23100000000000001</v>
      </c>
      <c r="AA11" s="20" t="s">
        <v>489</v>
      </c>
      <c r="AB11" s="20" t="s">
        <v>488</v>
      </c>
      <c r="AC11" s="20">
        <v>0.17399999999999999</v>
      </c>
      <c r="AD11" s="20">
        <v>0.17899999999999999</v>
      </c>
      <c r="AE11" s="20" t="s">
        <v>489</v>
      </c>
      <c r="AF11" s="20" t="s">
        <v>489</v>
      </c>
      <c r="AG11" s="20" t="s">
        <v>489</v>
      </c>
      <c r="AH11" s="20" t="s">
        <v>488</v>
      </c>
      <c r="AI11" s="20" t="s">
        <v>489</v>
      </c>
      <c r="AJ11" s="20" t="s">
        <v>489</v>
      </c>
      <c r="AK11" s="20" t="s">
        <v>489</v>
      </c>
      <c r="AL11" s="20" t="s">
        <v>226</v>
      </c>
      <c r="AM11" s="20" t="s">
        <v>489</v>
      </c>
      <c r="AN11" s="20" t="s">
        <v>226</v>
      </c>
      <c r="AO11" s="20" t="s">
        <v>489</v>
      </c>
      <c r="AP11" s="20" t="s">
        <v>226</v>
      </c>
    </row>
    <row r="12" spans="1:42" x14ac:dyDescent="0.3">
      <c r="A12" s="75" t="s">
        <v>5</v>
      </c>
      <c r="B12" s="20" t="s">
        <v>226</v>
      </c>
      <c r="C12" s="20" t="s">
        <v>226</v>
      </c>
      <c r="D12" s="20" t="s">
        <v>226</v>
      </c>
      <c r="E12" s="20" t="s">
        <v>226</v>
      </c>
      <c r="F12" s="20" t="s">
        <v>226</v>
      </c>
      <c r="G12" s="20" t="s">
        <v>226</v>
      </c>
      <c r="H12" s="20" t="s">
        <v>226</v>
      </c>
      <c r="I12" s="20" t="s">
        <v>226</v>
      </c>
      <c r="J12" s="20" t="s">
        <v>226</v>
      </c>
      <c r="K12" s="20" t="s">
        <v>225</v>
      </c>
      <c r="L12" s="20" t="s">
        <v>225</v>
      </c>
      <c r="M12" s="20" t="s">
        <v>225</v>
      </c>
      <c r="N12" s="20" t="s">
        <v>225</v>
      </c>
      <c r="O12" s="20" t="s">
        <v>225</v>
      </c>
      <c r="P12" s="20" t="s">
        <v>225</v>
      </c>
      <c r="Q12" s="20" t="s">
        <v>225</v>
      </c>
      <c r="R12" s="20" t="s">
        <v>225</v>
      </c>
      <c r="S12" s="20" t="s">
        <v>225</v>
      </c>
      <c r="T12" s="20" t="s">
        <v>225</v>
      </c>
      <c r="U12" s="20" t="s">
        <v>225</v>
      </c>
      <c r="V12" s="20" t="s">
        <v>225</v>
      </c>
      <c r="W12" s="20" t="s">
        <v>225</v>
      </c>
      <c r="X12" s="20">
        <v>0.182</v>
      </c>
      <c r="Y12" s="20">
        <v>0.02</v>
      </c>
      <c r="Z12" s="20">
        <v>0.65700000000000003</v>
      </c>
      <c r="AA12" s="20">
        <v>0.28199999999999997</v>
      </c>
      <c r="AB12" s="20" t="s">
        <v>489</v>
      </c>
      <c r="AC12" s="20" t="s">
        <v>489</v>
      </c>
      <c r="AD12" s="20" t="s">
        <v>489</v>
      </c>
      <c r="AE12" s="20" t="s">
        <v>489</v>
      </c>
      <c r="AF12" s="20" t="s">
        <v>489</v>
      </c>
      <c r="AG12" s="20" t="s">
        <v>489</v>
      </c>
      <c r="AH12" s="20" t="s">
        <v>489</v>
      </c>
      <c r="AI12" s="20" t="s">
        <v>489</v>
      </c>
      <c r="AJ12" s="20" t="s">
        <v>225</v>
      </c>
      <c r="AK12" s="20" t="s">
        <v>225</v>
      </c>
      <c r="AL12" s="20" t="s">
        <v>225</v>
      </c>
      <c r="AM12" s="20" t="s">
        <v>225</v>
      </c>
      <c r="AN12" s="20" t="s">
        <v>225</v>
      </c>
      <c r="AO12" s="20" t="s">
        <v>225</v>
      </c>
      <c r="AP12" s="20" t="s">
        <v>225</v>
      </c>
    </row>
    <row r="13" spans="1:42" x14ac:dyDescent="0.3">
      <c r="A13" s="75" t="s">
        <v>6</v>
      </c>
      <c r="B13" s="20" t="s">
        <v>226</v>
      </c>
      <c r="C13" s="20" t="s">
        <v>226</v>
      </c>
      <c r="D13" s="20" t="s">
        <v>226</v>
      </c>
      <c r="E13" s="20" t="s">
        <v>226</v>
      </c>
      <c r="F13" s="20" t="s">
        <v>226</v>
      </c>
      <c r="G13" s="20">
        <v>0.122</v>
      </c>
      <c r="H13" s="20">
        <v>0.77900000000000003</v>
      </c>
      <c r="I13" s="20" t="s">
        <v>226</v>
      </c>
      <c r="J13" s="20" t="s">
        <v>226</v>
      </c>
      <c r="K13" s="20" t="s">
        <v>489</v>
      </c>
      <c r="L13" s="20" t="s">
        <v>489</v>
      </c>
      <c r="M13" s="20" t="s">
        <v>488</v>
      </c>
      <c r="N13" s="20" t="s">
        <v>488</v>
      </c>
      <c r="O13" s="20" t="s">
        <v>488</v>
      </c>
      <c r="P13" s="20" t="s">
        <v>488</v>
      </c>
      <c r="Q13" s="20" t="s">
        <v>488</v>
      </c>
      <c r="R13" s="20" t="s">
        <v>488</v>
      </c>
      <c r="S13" s="20">
        <v>2.7E-2</v>
      </c>
      <c r="T13" s="20" t="s">
        <v>489</v>
      </c>
      <c r="U13" s="20" t="s">
        <v>489</v>
      </c>
      <c r="V13" s="20" t="s">
        <v>488</v>
      </c>
      <c r="W13" s="20" t="s">
        <v>488</v>
      </c>
      <c r="X13" s="20" t="s">
        <v>489</v>
      </c>
      <c r="Y13" s="20" t="s">
        <v>225</v>
      </c>
      <c r="Z13" s="20">
        <v>3.1760000000000002</v>
      </c>
      <c r="AA13" s="20">
        <v>3.9E-2</v>
      </c>
      <c r="AB13" s="20" t="s">
        <v>489</v>
      </c>
      <c r="AC13" s="20">
        <v>3.2450000000000001</v>
      </c>
      <c r="AD13" s="20">
        <v>4.5540000000000003</v>
      </c>
      <c r="AE13" s="20">
        <v>3.7949999999999999</v>
      </c>
      <c r="AF13" s="20">
        <v>3.7610000000000001</v>
      </c>
      <c r="AG13" s="20">
        <v>2.8000000000000001E-2</v>
      </c>
      <c r="AH13" s="20" t="s">
        <v>489</v>
      </c>
      <c r="AI13" s="20" t="s">
        <v>489</v>
      </c>
      <c r="AJ13" s="20" t="s">
        <v>226</v>
      </c>
      <c r="AK13" s="20" t="s">
        <v>226</v>
      </c>
      <c r="AL13" s="20" t="s">
        <v>226</v>
      </c>
      <c r="AM13" s="20" t="s">
        <v>226</v>
      </c>
      <c r="AN13" s="20" t="s">
        <v>489</v>
      </c>
      <c r="AO13" s="20" t="s">
        <v>226</v>
      </c>
      <c r="AP13" s="20" t="s">
        <v>226</v>
      </c>
    </row>
    <row r="14" spans="1:42" x14ac:dyDescent="0.3">
      <c r="A14" s="75" t="s">
        <v>7</v>
      </c>
      <c r="B14" s="20" t="s">
        <v>226</v>
      </c>
      <c r="C14" s="20" t="s">
        <v>226</v>
      </c>
      <c r="D14" s="20" t="s">
        <v>226</v>
      </c>
      <c r="E14" s="20" t="s">
        <v>226</v>
      </c>
      <c r="F14" s="20" t="s">
        <v>226</v>
      </c>
      <c r="G14" s="20" t="s">
        <v>226</v>
      </c>
      <c r="H14" s="20" t="s">
        <v>226</v>
      </c>
      <c r="I14" s="20" t="s">
        <v>226</v>
      </c>
      <c r="J14" s="20" t="s">
        <v>226</v>
      </c>
      <c r="K14" s="20" t="s">
        <v>488</v>
      </c>
      <c r="L14" s="20" t="s">
        <v>488</v>
      </c>
      <c r="M14" s="20" t="s">
        <v>488</v>
      </c>
      <c r="N14" s="20" t="s">
        <v>488</v>
      </c>
      <c r="O14" s="20" t="s">
        <v>488</v>
      </c>
      <c r="P14" s="20" t="s">
        <v>488</v>
      </c>
      <c r="Q14" s="20" t="s">
        <v>488</v>
      </c>
      <c r="R14" s="20" t="s">
        <v>488</v>
      </c>
      <c r="S14" s="20" t="s">
        <v>488</v>
      </c>
      <c r="T14" s="20" t="s">
        <v>488</v>
      </c>
      <c r="U14" s="20" t="s">
        <v>488</v>
      </c>
      <c r="V14" s="20" t="s">
        <v>488</v>
      </c>
      <c r="W14" s="20" t="s">
        <v>488</v>
      </c>
      <c r="X14" s="20" t="s">
        <v>225</v>
      </c>
      <c r="Y14" s="20" t="s">
        <v>225</v>
      </c>
      <c r="Z14" s="20">
        <v>0.13300000000000001</v>
      </c>
      <c r="AA14" s="20" t="s">
        <v>488</v>
      </c>
      <c r="AB14" s="20" t="s">
        <v>488</v>
      </c>
      <c r="AC14" s="20" t="s">
        <v>488</v>
      </c>
      <c r="AD14" s="20" t="s">
        <v>488</v>
      </c>
      <c r="AE14" s="20" t="s">
        <v>488</v>
      </c>
      <c r="AF14" s="20" t="s">
        <v>488</v>
      </c>
      <c r="AG14" s="20" t="s">
        <v>488</v>
      </c>
      <c r="AH14" s="20" t="s">
        <v>488</v>
      </c>
      <c r="AI14" s="20" t="s">
        <v>488</v>
      </c>
      <c r="AJ14" s="20" t="s">
        <v>226</v>
      </c>
      <c r="AK14" s="20" t="s">
        <v>226</v>
      </c>
      <c r="AL14" s="20" t="s">
        <v>226</v>
      </c>
      <c r="AM14" s="20" t="s">
        <v>226</v>
      </c>
      <c r="AN14" s="20" t="s">
        <v>226</v>
      </c>
      <c r="AO14" s="20" t="s">
        <v>226</v>
      </c>
      <c r="AP14" s="20" t="s">
        <v>226</v>
      </c>
    </row>
    <row r="15" spans="1:42" x14ac:dyDescent="0.3">
      <c r="A15" s="75" t="s">
        <v>8</v>
      </c>
      <c r="B15" s="20" t="s">
        <v>226</v>
      </c>
      <c r="C15" s="20" t="s">
        <v>226</v>
      </c>
      <c r="D15" s="20" t="s">
        <v>226</v>
      </c>
      <c r="E15" s="20" t="s">
        <v>226</v>
      </c>
      <c r="F15" s="20" t="s">
        <v>226</v>
      </c>
      <c r="G15" s="20" t="s">
        <v>226</v>
      </c>
      <c r="H15" s="20" t="s">
        <v>226</v>
      </c>
      <c r="I15" s="20" t="s">
        <v>226</v>
      </c>
      <c r="J15" s="20" t="s">
        <v>226</v>
      </c>
      <c r="K15" s="20" t="s">
        <v>488</v>
      </c>
      <c r="L15" s="20" t="s">
        <v>488</v>
      </c>
      <c r="M15" s="20" t="s">
        <v>488</v>
      </c>
      <c r="N15" s="20" t="s">
        <v>488</v>
      </c>
      <c r="O15" s="20" t="s">
        <v>488</v>
      </c>
      <c r="P15" s="20" t="s">
        <v>488</v>
      </c>
      <c r="Q15" s="20" t="s">
        <v>488</v>
      </c>
      <c r="R15" s="20" t="s">
        <v>488</v>
      </c>
      <c r="S15" s="20" t="s">
        <v>488</v>
      </c>
      <c r="T15" s="20" t="s">
        <v>488</v>
      </c>
      <c r="U15" s="20" t="s">
        <v>488</v>
      </c>
      <c r="V15" s="20" t="s">
        <v>488</v>
      </c>
      <c r="W15" s="20" t="s">
        <v>488</v>
      </c>
      <c r="X15" s="20">
        <v>0.25700000000000001</v>
      </c>
      <c r="Y15" s="20">
        <v>0.34599999999999997</v>
      </c>
      <c r="Z15" s="20">
        <v>0.88900000000000001</v>
      </c>
      <c r="AA15" s="20">
        <v>0.36899999999999999</v>
      </c>
      <c r="AB15" s="20">
        <v>0.30199999999999999</v>
      </c>
      <c r="AC15" s="20">
        <v>0.35499999999999998</v>
      </c>
      <c r="AD15" s="20">
        <v>0.3</v>
      </c>
      <c r="AE15" s="20">
        <v>0.254</v>
      </c>
      <c r="AF15" s="20">
        <v>0.318</v>
      </c>
      <c r="AG15" s="20">
        <v>0.36399999999999999</v>
      </c>
      <c r="AH15" s="20">
        <v>0.36199999999999999</v>
      </c>
      <c r="AI15" s="20">
        <v>0.36199999999999999</v>
      </c>
      <c r="AJ15" s="20">
        <v>0.309</v>
      </c>
      <c r="AK15" s="20">
        <v>0.33</v>
      </c>
      <c r="AL15" s="20">
        <v>0.35499999999999998</v>
      </c>
      <c r="AM15" s="20">
        <v>0.312</v>
      </c>
      <c r="AN15" s="20">
        <v>0.28599999999999998</v>
      </c>
      <c r="AO15" s="20">
        <v>0.307</v>
      </c>
      <c r="AP15" s="20">
        <v>0.30199999999999999</v>
      </c>
    </row>
    <row r="16" spans="1:42" x14ac:dyDescent="0.3">
      <c r="A16" s="75" t="s">
        <v>9</v>
      </c>
      <c r="B16" s="20" t="s">
        <v>226</v>
      </c>
      <c r="C16" s="20" t="s">
        <v>226</v>
      </c>
      <c r="D16" s="20" t="s">
        <v>226</v>
      </c>
      <c r="E16" s="20" t="s">
        <v>226</v>
      </c>
      <c r="F16" s="20" t="s">
        <v>226</v>
      </c>
      <c r="G16" s="20" t="s">
        <v>226</v>
      </c>
      <c r="H16" s="20" t="s">
        <v>226</v>
      </c>
      <c r="I16" s="20" t="s">
        <v>226</v>
      </c>
      <c r="J16" s="20" t="s">
        <v>226</v>
      </c>
      <c r="K16" s="20" t="s">
        <v>225</v>
      </c>
      <c r="L16" s="20" t="s">
        <v>225</v>
      </c>
      <c r="M16" s="20" t="s">
        <v>225</v>
      </c>
      <c r="N16" s="20" t="s">
        <v>225</v>
      </c>
      <c r="O16" s="20" t="s">
        <v>225</v>
      </c>
      <c r="P16" s="20" t="s">
        <v>225</v>
      </c>
      <c r="Q16" s="20" t="s">
        <v>225</v>
      </c>
      <c r="R16" s="20" t="s">
        <v>225</v>
      </c>
      <c r="S16" s="20" t="s">
        <v>225</v>
      </c>
      <c r="T16" s="20" t="s">
        <v>225</v>
      </c>
      <c r="U16" s="20" t="s">
        <v>225</v>
      </c>
      <c r="V16" s="20" t="s">
        <v>225</v>
      </c>
      <c r="W16" s="20" t="s">
        <v>225</v>
      </c>
      <c r="X16" s="20">
        <v>1.7000000000000001E-2</v>
      </c>
      <c r="Y16" s="20" t="s">
        <v>225</v>
      </c>
      <c r="Z16" s="20" t="s">
        <v>489</v>
      </c>
      <c r="AA16" s="20">
        <v>1.7999999999999999E-2</v>
      </c>
      <c r="AB16" s="20" t="s">
        <v>489</v>
      </c>
      <c r="AC16" s="20" t="s">
        <v>488</v>
      </c>
      <c r="AD16" s="20" t="s">
        <v>489</v>
      </c>
      <c r="AE16" s="20">
        <v>1.9E-2</v>
      </c>
      <c r="AF16" s="20">
        <v>1.9E-2</v>
      </c>
      <c r="AG16" s="20" t="s">
        <v>489</v>
      </c>
      <c r="AH16" s="20" t="s">
        <v>488</v>
      </c>
      <c r="AI16" s="20" t="s">
        <v>489</v>
      </c>
      <c r="AJ16" s="20" t="s">
        <v>225</v>
      </c>
      <c r="AK16" s="20" t="s">
        <v>225</v>
      </c>
      <c r="AL16" s="20" t="s">
        <v>225</v>
      </c>
      <c r="AM16" s="20" t="s">
        <v>225</v>
      </c>
      <c r="AN16" s="20" t="s">
        <v>225</v>
      </c>
      <c r="AO16" s="20" t="s">
        <v>225</v>
      </c>
      <c r="AP16" s="20" t="s">
        <v>225</v>
      </c>
    </row>
    <row r="17" spans="1:42" x14ac:dyDescent="0.3">
      <c r="A17" s="75" t="s">
        <v>10</v>
      </c>
      <c r="B17" s="20" t="s">
        <v>226</v>
      </c>
      <c r="C17" s="20" t="s">
        <v>226</v>
      </c>
      <c r="D17" s="20" t="s">
        <v>226</v>
      </c>
      <c r="E17" s="20" t="s">
        <v>226</v>
      </c>
      <c r="F17" s="20" t="s">
        <v>226</v>
      </c>
      <c r="G17" s="20">
        <v>0.91700000000000004</v>
      </c>
      <c r="H17" s="20">
        <v>2.7280000000000002</v>
      </c>
      <c r="I17" s="20" t="s">
        <v>226</v>
      </c>
      <c r="J17" s="20" t="s">
        <v>226</v>
      </c>
      <c r="K17" s="20" t="s">
        <v>488</v>
      </c>
      <c r="L17" s="20" t="s">
        <v>488</v>
      </c>
      <c r="M17" s="20" t="s">
        <v>488</v>
      </c>
      <c r="N17" s="20">
        <v>0.14399999999999999</v>
      </c>
      <c r="O17" s="20" t="s">
        <v>488</v>
      </c>
      <c r="P17" s="20" t="s">
        <v>488</v>
      </c>
      <c r="Q17" s="20">
        <v>0.08</v>
      </c>
      <c r="R17" s="20" t="s">
        <v>488</v>
      </c>
      <c r="S17" s="20" t="s">
        <v>489</v>
      </c>
      <c r="T17" s="20">
        <v>8.4000000000000005E-2</v>
      </c>
      <c r="U17" s="20" t="s">
        <v>488</v>
      </c>
      <c r="V17" s="20">
        <v>0.83199999999999996</v>
      </c>
      <c r="W17" s="20" t="s">
        <v>488</v>
      </c>
      <c r="X17" s="20" t="s">
        <v>225</v>
      </c>
      <c r="Y17" s="20" t="s">
        <v>225</v>
      </c>
      <c r="Z17" s="20">
        <v>8.1519999999999992</v>
      </c>
      <c r="AA17" s="20">
        <v>8.5000000000000006E-2</v>
      </c>
      <c r="AB17" s="20" t="s">
        <v>488</v>
      </c>
      <c r="AC17" s="20" t="s">
        <v>488</v>
      </c>
      <c r="AD17" s="20" t="s">
        <v>488</v>
      </c>
      <c r="AE17" s="20">
        <v>0.28199999999999997</v>
      </c>
      <c r="AF17" s="20">
        <v>0.22500000000000001</v>
      </c>
      <c r="AG17" s="20" t="s">
        <v>488</v>
      </c>
      <c r="AH17" s="20" t="s">
        <v>488</v>
      </c>
      <c r="AI17" s="20" t="s">
        <v>488</v>
      </c>
      <c r="AJ17" s="20">
        <v>0.126</v>
      </c>
      <c r="AK17" s="20" t="s">
        <v>226</v>
      </c>
      <c r="AL17" s="20" t="s">
        <v>489</v>
      </c>
      <c r="AM17" s="20" t="s">
        <v>226</v>
      </c>
      <c r="AN17" s="20" t="s">
        <v>226</v>
      </c>
      <c r="AO17" s="20" t="s">
        <v>226</v>
      </c>
      <c r="AP17" s="20" t="s">
        <v>226</v>
      </c>
    </row>
    <row r="18" spans="1:42" x14ac:dyDescent="0.3">
      <c r="A18" s="75" t="s">
        <v>11</v>
      </c>
      <c r="B18" s="20">
        <v>66.034999999999997</v>
      </c>
      <c r="C18" s="20">
        <v>65.844999999999999</v>
      </c>
      <c r="D18" s="20">
        <v>66.316000000000003</v>
      </c>
      <c r="E18" s="20">
        <v>65.741</v>
      </c>
      <c r="F18" s="20">
        <v>66.099000000000004</v>
      </c>
      <c r="G18" s="20">
        <v>62.987000000000002</v>
      </c>
      <c r="H18" s="20">
        <v>56.908000000000001</v>
      </c>
      <c r="I18" s="20">
        <v>65.256</v>
      </c>
      <c r="J18" s="20">
        <v>65.671999999999997</v>
      </c>
      <c r="K18" s="20">
        <v>64.997</v>
      </c>
      <c r="L18" s="20">
        <v>63.261000000000003</v>
      </c>
      <c r="M18" s="20">
        <v>63.860999999999997</v>
      </c>
      <c r="N18" s="20">
        <v>63.593000000000004</v>
      </c>
      <c r="O18" s="20">
        <v>65.039000000000001</v>
      </c>
      <c r="P18" s="20">
        <v>64.257999999999996</v>
      </c>
      <c r="Q18" s="20">
        <v>63.61</v>
      </c>
      <c r="R18" s="20">
        <v>65.837000000000003</v>
      </c>
      <c r="S18" s="20">
        <v>63.362000000000002</v>
      </c>
      <c r="T18" s="20">
        <v>60.055999999999997</v>
      </c>
      <c r="U18" s="20">
        <v>65.066000000000003</v>
      </c>
      <c r="V18" s="20">
        <v>62.152000000000001</v>
      </c>
      <c r="W18" s="20">
        <v>64.097999999999999</v>
      </c>
      <c r="X18" s="20">
        <v>64.816999999999993</v>
      </c>
      <c r="Y18" s="20">
        <v>65.722999999999999</v>
      </c>
      <c r="Z18" s="20">
        <v>7.5170000000000003</v>
      </c>
      <c r="AA18" s="20">
        <v>63.207000000000001</v>
      </c>
      <c r="AB18" s="20">
        <v>65.608999999999995</v>
      </c>
      <c r="AC18" s="20">
        <v>54.195999999999998</v>
      </c>
      <c r="AD18" s="20">
        <v>51.231999999999999</v>
      </c>
      <c r="AE18" s="20">
        <v>50.539000000000001</v>
      </c>
      <c r="AF18" s="20">
        <v>49.872999999999998</v>
      </c>
      <c r="AG18" s="20">
        <v>64.986000000000004</v>
      </c>
      <c r="AH18" s="20">
        <v>64.828000000000003</v>
      </c>
      <c r="AI18" s="20">
        <v>65.596000000000004</v>
      </c>
      <c r="AJ18" s="20">
        <v>64.932000000000002</v>
      </c>
      <c r="AK18" s="20">
        <v>65.81</v>
      </c>
      <c r="AL18" s="20">
        <v>65.180000000000007</v>
      </c>
      <c r="AM18" s="20">
        <v>65.632999999999996</v>
      </c>
      <c r="AN18" s="20">
        <v>65.540000000000006</v>
      </c>
      <c r="AO18" s="20">
        <v>65.557000000000002</v>
      </c>
      <c r="AP18" s="20">
        <v>65.775999999999996</v>
      </c>
    </row>
    <row r="19" spans="1:42" x14ac:dyDescent="0.3">
      <c r="A19" s="75" t="s">
        <v>247</v>
      </c>
      <c r="B19" s="20" t="s">
        <v>489</v>
      </c>
      <c r="C19" s="20" t="s">
        <v>226</v>
      </c>
      <c r="D19" s="20" t="s">
        <v>226</v>
      </c>
      <c r="E19" s="20" t="s">
        <v>489</v>
      </c>
      <c r="F19" s="20" t="s">
        <v>489</v>
      </c>
      <c r="G19" s="20" t="s">
        <v>489</v>
      </c>
      <c r="H19" s="20">
        <v>9.1999999999999998E-2</v>
      </c>
      <c r="I19" s="20" t="s">
        <v>226</v>
      </c>
      <c r="J19" s="20" t="s">
        <v>489</v>
      </c>
      <c r="K19" s="20" t="s">
        <v>489</v>
      </c>
      <c r="L19" s="20" t="s">
        <v>489</v>
      </c>
      <c r="M19" s="20" t="s">
        <v>488</v>
      </c>
      <c r="N19" s="20" t="s">
        <v>488</v>
      </c>
      <c r="O19" s="20" t="s">
        <v>488</v>
      </c>
      <c r="P19" s="20" t="s">
        <v>489</v>
      </c>
      <c r="Q19" s="20" t="s">
        <v>489</v>
      </c>
      <c r="R19" s="20" t="s">
        <v>488</v>
      </c>
      <c r="S19" s="20" t="s">
        <v>489</v>
      </c>
      <c r="T19" s="20" t="s">
        <v>489</v>
      </c>
      <c r="U19" s="20" t="s">
        <v>489</v>
      </c>
      <c r="V19" s="20" t="s">
        <v>489</v>
      </c>
      <c r="W19" s="20" t="s">
        <v>489</v>
      </c>
      <c r="X19" s="20" t="s">
        <v>225</v>
      </c>
      <c r="Y19" s="20" t="s">
        <v>225</v>
      </c>
      <c r="Z19" s="20">
        <v>0.29599999999999999</v>
      </c>
      <c r="AA19" s="20" t="s">
        <v>489</v>
      </c>
      <c r="AB19" s="20" t="s">
        <v>488</v>
      </c>
      <c r="AC19" s="20" t="s">
        <v>489</v>
      </c>
      <c r="AD19" s="20" t="s">
        <v>488</v>
      </c>
      <c r="AE19" s="20" t="s">
        <v>489</v>
      </c>
      <c r="AF19" s="20" t="s">
        <v>488</v>
      </c>
      <c r="AG19" s="20" t="s">
        <v>488</v>
      </c>
      <c r="AH19" s="20" t="s">
        <v>488</v>
      </c>
      <c r="AI19" s="20" t="s">
        <v>488</v>
      </c>
      <c r="AJ19" s="20" t="s">
        <v>226</v>
      </c>
      <c r="AK19" s="20" t="s">
        <v>226</v>
      </c>
      <c r="AL19" s="20" t="s">
        <v>226</v>
      </c>
      <c r="AM19" s="20" t="s">
        <v>226</v>
      </c>
      <c r="AN19" s="20" t="s">
        <v>226</v>
      </c>
      <c r="AO19" s="20" t="s">
        <v>226</v>
      </c>
      <c r="AP19" s="20" t="s">
        <v>226</v>
      </c>
    </row>
    <row r="20" spans="1:42" x14ac:dyDescent="0.3">
      <c r="A20" s="75" t="s">
        <v>13</v>
      </c>
      <c r="B20" s="20" t="s">
        <v>489</v>
      </c>
      <c r="C20" s="20" t="s">
        <v>489</v>
      </c>
      <c r="D20" s="20">
        <v>0.82299999999999995</v>
      </c>
      <c r="E20" s="20" t="s">
        <v>489</v>
      </c>
      <c r="F20" s="20" t="s">
        <v>489</v>
      </c>
      <c r="G20" s="20" t="s">
        <v>489</v>
      </c>
      <c r="H20" s="20">
        <v>0.78100000000000003</v>
      </c>
      <c r="I20" s="20">
        <v>0.77600000000000002</v>
      </c>
      <c r="J20" s="20" t="s">
        <v>489</v>
      </c>
      <c r="K20" s="20">
        <v>1.7250000000000001</v>
      </c>
      <c r="L20" s="20">
        <v>1.175</v>
      </c>
      <c r="M20" s="20">
        <v>1.609</v>
      </c>
      <c r="N20" s="20">
        <v>1.097</v>
      </c>
      <c r="O20" s="20">
        <v>1.284</v>
      </c>
      <c r="P20" s="20">
        <v>1.3140000000000001</v>
      </c>
      <c r="Q20" s="20">
        <v>2.7970000000000002</v>
      </c>
      <c r="R20" s="20">
        <v>1.4990000000000001</v>
      </c>
      <c r="S20" s="20">
        <v>3.1459999999999999</v>
      </c>
      <c r="T20" s="20">
        <v>2.508</v>
      </c>
      <c r="U20" s="20">
        <v>1.206</v>
      </c>
      <c r="V20" s="20">
        <v>2.6059999999999999</v>
      </c>
      <c r="W20" s="20">
        <v>2.4340000000000002</v>
      </c>
      <c r="X20" s="20">
        <v>1.274</v>
      </c>
      <c r="Y20" s="20">
        <v>1.33</v>
      </c>
      <c r="Z20" s="20" t="s">
        <v>489</v>
      </c>
      <c r="AA20" s="20" t="s">
        <v>489</v>
      </c>
      <c r="AB20" s="20" t="s">
        <v>489</v>
      </c>
      <c r="AC20" s="20">
        <v>0.78300000000000003</v>
      </c>
      <c r="AD20" s="20">
        <v>1.1559999999999999</v>
      </c>
      <c r="AE20" s="20">
        <v>1.042</v>
      </c>
      <c r="AF20" s="20">
        <v>1.08</v>
      </c>
      <c r="AG20" s="20">
        <v>0.996</v>
      </c>
      <c r="AH20" s="20">
        <v>1.643</v>
      </c>
      <c r="AI20" s="20">
        <v>1.6619999999999999</v>
      </c>
      <c r="AJ20" s="20">
        <v>1.4450000000000001</v>
      </c>
      <c r="AK20" s="20">
        <v>0.76200000000000001</v>
      </c>
      <c r="AL20" s="20">
        <v>0.87</v>
      </c>
      <c r="AM20" s="20">
        <v>0.89</v>
      </c>
      <c r="AN20" s="20">
        <v>1.542</v>
      </c>
      <c r="AO20" s="20">
        <v>0.996</v>
      </c>
      <c r="AP20" s="20" t="s">
        <v>489</v>
      </c>
    </row>
    <row r="21" spans="1:42" x14ac:dyDescent="0.3">
      <c r="A21" s="75" t="s">
        <v>14</v>
      </c>
      <c r="B21" s="20" t="s">
        <v>489</v>
      </c>
      <c r="C21" s="20" t="s">
        <v>489</v>
      </c>
      <c r="D21" s="20" t="s">
        <v>226</v>
      </c>
      <c r="E21" s="20" t="s">
        <v>226</v>
      </c>
      <c r="F21" s="20" t="s">
        <v>226</v>
      </c>
      <c r="G21" s="20" t="s">
        <v>226</v>
      </c>
      <c r="H21" s="20" t="s">
        <v>489</v>
      </c>
      <c r="I21" s="20" t="s">
        <v>226</v>
      </c>
      <c r="J21" s="20" t="s">
        <v>489</v>
      </c>
      <c r="K21" s="20" t="s">
        <v>489</v>
      </c>
      <c r="L21" s="20" t="s">
        <v>489</v>
      </c>
      <c r="M21" s="20" t="s">
        <v>488</v>
      </c>
      <c r="N21" s="20" t="s">
        <v>488</v>
      </c>
      <c r="O21" s="20" t="s">
        <v>489</v>
      </c>
      <c r="P21" s="20" t="s">
        <v>488</v>
      </c>
      <c r="Q21" s="20" t="s">
        <v>489</v>
      </c>
      <c r="R21" s="20" t="s">
        <v>489</v>
      </c>
      <c r="S21" s="20" t="s">
        <v>489</v>
      </c>
      <c r="T21" s="20" t="s">
        <v>489</v>
      </c>
      <c r="U21" s="20" t="s">
        <v>489</v>
      </c>
      <c r="V21" s="20" t="s">
        <v>488</v>
      </c>
      <c r="W21" s="20" t="s">
        <v>489</v>
      </c>
      <c r="X21" s="20" t="s">
        <v>225</v>
      </c>
      <c r="Y21" s="20" t="s">
        <v>489</v>
      </c>
      <c r="Z21" s="20">
        <v>0.68799999999999994</v>
      </c>
      <c r="AA21" s="20" t="s">
        <v>489</v>
      </c>
      <c r="AB21" s="20" t="s">
        <v>488</v>
      </c>
      <c r="AC21" s="20">
        <v>0.26400000000000001</v>
      </c>
      <c r="AD21" s="20" t="s">
        <v>489</v>
      </c>
      <c r="AE21" s="20">
        <v>0.38500000000000001</v>
      </c>
      <c r="AF21" s="20">
        <v>0.77800000000000002</v>
      </c>
      <c r="AG21" s="20" t="s">
        <v>489</v>
      </c>
      <c r="AH21" s="20" t="s">
        <v>489</v>
      </c>
      <c r="AI21" s="20" t="s">
        <v>489</v>
      </c>
      <c r="AJ21" s="20" t="s">
        <v>489</v>
      </c>
      <c r="AK21" s="20" t="s">
        <v>226</v>
      </c>
      <c r="AL21" s="20" t="s">
        <v>489</v>
      </c>
      <c r="AM21" s="20" t="s">
        <v>226</v>
      </c>
      <c r="AN21" s="20" t="s">
        <v>489</v>
      </c>
      <c r="AO21" s="20" t="s">
        <v>489</v>
      </c>
      <c r="AP21" s="20" t="s">
        <v>226</v>
      </c>
    </row>
    <row r="22" spans="1:42" x14ac:dyDescent="0.3">
      <c r="A22" s="75" t="s">
        <v>15</v>
      </c>
      <c r="B22" s="20" t="s">
        <v>489</v>
      </c>
      <c r="C22" s="20" t="s">
        <v>489</v>
      </c>
      <c r="D22" s="20" t="s">
        <v>226</v>
      </c>
      <c r="E22" s="20" t="s">
        <v>489</v>
      </c>
      <c r="F22" s="20" t="s">
        <v>489</v>
      </c>
      <c r="G22" s="20" t="s">
        <v>226</v>
      </c>
      <c r="H22" s="20" t="s">
        <v>489</v>
      </c>
      <c r="I22" s="20" t="s">
        <v>226</v>
      </c>
      <c r="J22" s="20" t="s">
        <v>489</v>
      </c>
      <c r="K22" s="20" t="s">
        <v>489</v>
      </c>
      <c r="L22" s="20" t="s">
        <v>488</v>
      </c>
      <c r="M22" s="20" t="s">
        <v>488</v>
      </c>
      <c r="N22" s="20" t="s">
        <v>488</v>
      </c>
      <c r="O22" s="20" t="s">
        <v>488</v>
      </c>
      <c r="P22" s="20" t="s">
        <v>488</v>
      </c>
      <c r="Q22" s="20" t="s">
        <v>488</v>
      </c>
      <c r="R22" s="20" t="s">
        <v>488</v>
      </c>
      <c r="S22" s="20" t="s">
        <v>488</v>
      </c>
      <c r="T22" s="20" t="s">
        <v>488</v>
      </c>
      <c r="U22" s="20" t="s">
        <v>488</v>
      </c>
      <c r="V22" s="20" t="s">
        <v>489</v>
      </c>
      <c r="W22" s="20" t="s">
        <v>489</v>
      </c>
      <c r="X22" s="20" t="s">
        <v>489</v>
      </c>
      <c r="Y22" s="20" t="s">
        <v>489</v>
      </c>
      <c r="Z22" s="20">
        <v>1.6830000000000001</v>
      </c>
      <c r="AA22" s="20" t="s">
        <v>489</v>
      </c>
      <c r="AB22" s="20" t="s">
        <v>489</v>
      </c>
      <c r="AC22" s="20" t="s">
        <v>489</v>
      </c>
      <c r="AD22" s="20" t="s">
        <v>488</v>
      </c>
      <c r="AE22" s="20">
        <v>1.1499999999999999</v>
      </c>
      <c r="AF22" s="20">
        <v>1.1759999999999999</v>
      </c>
      <c r="AG22" s="20" t="s">
        <v>489</v>
      </c>
      <c r="AH22" s="20" t="s">
        <v>488</v>
      </c>
      <c r="AI22" s="20" t="s">
        <v>488</v>
      </c>
      <c r="AJ22" s="20" t="s">
        <v>226</v>
      </c>
      <c r="AK22" s="20" t="s">
        <v>226</v>
      </c>
      <c r="AL22" s="20" t="s">
        <v>489</v>
      </c>
      <c r="AM22" s="20" t="s">
        <v>489</v>
      </c>
      <c r="AN22" s="20" t="s">
        <v>226</v>
      </c>
      <c r="AO22" s="20" t="s">
        <v>226</v>
      </c>
      <c r="AP22" s="20" t="s">
        <v>226</v>
      </c>
    </row>
    <row r="23" spans="1:42" x14ac:dyDescent="0.3">
      <c r="A23" s="75" t="s">
        <v>16</v>
      </c>
      <c r="B23" s="20" t="s">
        <v>489</v>
      </c>
      <c r="C23" s="20" t="s">
        <v>226</v>
      </c>
      <c r="D23" s="20" t="s">
        <v>489</v>
      </c>
      <c r="E23" s="20" t="s">
        <v>489</v>
      </c>
      <c r="F23" s="20" t="s">
        <v>226</v>
      </c>
      <c r="G23" s="20" t="s">
        <v>226</v>
      </c>
      <c r="H23" s="20" t="s">
        <v>226</v>
      </c>
      <c r="I23" s="20" t="s">
        <v>226</v>
      </c>
      <c r="J23" s="20" t="s">
        <v>489</v>
      </c>
      <c r="K23" s="20" t="s">
        <v>488</v>
      </c>
      <c r="L23" s="20" t="s">
        <v>489</v>
      </c>
      <c r="M23" s="20" t="s">
        <v>489</v>
      </c>
      <c r="N23" s="20" t="s">
        <v>489</v>
      </c>
      <c r="O23" s="20" t="s">
        <v>488</v>
      </c>
      <c r="P23" s="20" t="s">
        <v>489</v>
      </c>
      <c r="Q23" s="20" t="s">
        <v>488</v>
      </c>
      <c r="R23" s="20" t="s">
        <v>488</v>
      </c>
      <c r="S23" s="20" t="s">
        <v>488</v>
      </c>
      <c r="T23" s="20" t="s">
        <v>489</v>
      </c>
      <c r="U23" s="20" t="s">
        <v>488</v>
      </c>
      <c r="V23" s="20" t="s">
        <v>488</v>
      </c>
      <c r="W23" s="20" t="s">
        <v>488</v>
      </c>
      <c r="X23" s="20" t="s">
        <v>489</v>
      </c>
      <c r="Y23" s="20" t="s">
        <v>489</v>
      </c>
      <c r="Z23" s="20">
        <v>0.32900000000000001</v>
      </c>
      <c r="AA23" s="20" t="s">
        <v>489</v>
      </c>
      <c r="AB23" s="20" t="s">
        <v>489</v>
      </c>
      <c r="AC23" s="20" t="s">
        <v>488</v>
      </c>
      <c r="AD23" s="20" t="s">
        <v>488</v>
      </c>
      <c r="AE23" s="20" t="s">
        <v>489</v>
      </c>
      <c r="AF23" s="20" t="s">
        <v>489</v>
      </c>
      <c r="AG23" s="20" t="s">
        <v>488</v>
      </c>
      <c r="AH23" s="20" t="s">
        <v>489</v>
      </c>
      <c r="AI23" s="20" t="s">
        <v>488</v>
      </c>
      <c r="AJ23" s="20" t="s">
        <v>226</v>
      </c>
      <c r="AK23" s="20" t="s">
        <v>226</v>
      </c>
      <c r="AL23" s="20" t="s">
        <v>226</v>
      </c>
      <c r="AM23" s="20" t="s">
        <v>226</v>
      </c>
      <c r="AN23" s="20" t="s">
        <v>489</v>
      </c>
      <c r="AO23" s="20" t="s">
        <v>489</v>
      </c>
      <c r="AP23" s="20" t="s">
        <v>226</v>
      </c>
    </row>
    <row r="24" spans="1:42" x14ac:dyDescent="0.3">
      <c r="A24" s="75" t="s">
        <v>17</v>
      </c>
      <c r="B24" s="20" t="s">
        <v>226</v>
      </c>
      <c r="C24" s="20" t="s">
        <v>489</v>
      </c>
      <c r="D24" s="20" t="s">
        <v>489</v>
      </c>
      <c r="E24" s="20" t="s">
        <v>226</v>
      </c>
      <c r="F24" s="20" t="s">
        <v>226</v>
      </c>
      <c r="G24" s="20" t="s">
        <v>489</v>
      </c>
      <c r="H24" s="20" t="s">
        <v>489</v>
      </c>
      <c r="I24" s="20" t="s">
        <v>489</v>
      </c>
      <c r="J24" s="20" t="s">
        <v>489</v>
      </c>
      <c r="K24" s="20" t="s">
        <v>488</v>
      </c>
      <c r="L24" s="20" t="s">
        <v>489</v>
      </c>
      <c r="M24" s="20" t="s">
        <v>488</v>
      </c>
      <c r="N24" s="20" t="s">
        <v>488</v>
      </c>
      <c r="O24" s="20" t="s">
        <v>488</v>
      </c>
      <c r="P24" s="20" t="s">
        <v>488</v>
      </c>
      <c r="Q24" s="20" t="s">
        <v>488</v>
      </c>
      <c r="R24" s="20" t="s">
        <v>488</v>
      </c>
      <c r="S24" s="20" t="s">
        <v>489</v>
      </c>
      <c r="T24" s="20" t="s">
        <v>488</v>
      </c>
      <c r="U24" s="20" t="s">
        <v>489</v>
      </c>
      <c r="V24" s="20" t="s">
        <v>489</v>
      </c>
      <c r="W24" s="20" t="s">
        <v>488</v>
      </c>
      <c r="X24" s="20" t="s">
        <v>489</v>
      </c>
      <c r="Y24" s="20" t="s">
        <v>225</v>
      </c>
      <c r="Z24" s="20">
        <v>0.502</v>
      </c>
      <c r="AA24" s="20" t="s">
        <v>489</v>
      </c>
      <c r="AB24" s="20" t="s">
        <v>488</v>
      </c>
      <c r="AC24" s="20" t="s">
        <v>488</v>
      </c>
      <c r="AD24" s="20" t="s">
        <v>488</v>
      </c>
      <c r="AE24" s="20" t="s">
        <v>488</v>
      </c>
      <c r="AF24" s="20" t="s">
        <v>488</v>
      </c>
      <c r="AG24" s="20" t="s">
        <v>489</v>
      </c>
      <c r="AH24" s="20" t="s">
        <v>488</v>
      </c>
      <c r="AI24" s="20" t="s">
        <v>488</v>
      </c>
      <c r="AJ24" s="20" t="s">
        <v>226</v>
      </c>
      <c r="AK24" s="20" t="s">
        <v>489</v>
      </c>
      <c r="AL24" s="20" t="s">
        <v>226</v>
      </c>
      <c r="AM24" s="20" t="s">
        <v>226</v>
      </c>
      <c r="AN24" s="20" t="s">
        <v>226</v>
      </c>
      <c r="AO24" s="20" t="s">
        <v>226</v>
      </c>
      <c r="AP24" s="20" t="s">
        <v>226</v>
      </c>
    </row>
    <row r="25" spans="1:42" x14ac:dyDescent="0.3">
      <c r="A25" s="75" t="s">
        <v>18</v>
      </c>
      <c r="B25" s="20" t="s">
        <v>489</v>
      </c>
      <c r="C25" s="20" t="s">
        <v>489</v>
      </c>
      <c r="D25" s="20" t="s">
        <v>489</v>
      </c>
      <c r="E25" s="20" t="s">
        <v>489</v>
      </c>
      <c r="F25" s="20" t="s">
        <v>489</v>
      </c>
      <c r="G25" s="20" t="s">
        <v>489</v>
      </c>
      <c r="H25" s="20" t="s">
        <v>489</v>
      </c>
      <c r="I25" s="20" t="s">
        <v>489</v>
      </c>
      <c r="J25" s="20" t="s">
        <v>489</v>
      </c>
      <c r="K25" s="20" t="s">
        <v>489</v>
      </c>
      <c r="L25" s="20" t="s">
        <v>489</v>
      </c>
      <c r="M25" s="20" t="s">
        <v>488</v>
      </c>
      <c r="N25" s="20" t="s">
        <v>489</v>
      </c>
      <c r="O25" s="20" t="s">
        <v>489</v>
      </c>
      <c r="P25" s="20" t="s">
        <v>488</v>
      </c>
      <c r="Q25" s="20" t="s">
        <v>488</v>
      </c>
      <c r="R25" s="20" t="s">
        <v>489</v>
      </c>
      <c r="S25" s="20">
        <v>0.216</v>
      </c>
      <c r="T25" s="20" t="s">
        <v>488</v>
      </c>
      <c r="U25" s="20" t="s">
        <v>489</v>
      </c>
      <c r="V25" s="20" t="s">
        <v>489</v>
      </c>
      <c r="W25" s="20" t="s">
        <v>489</v>
      </c>
      <c r="X25" s="20" t="s">
        <v>489</v>
      </c>
      <c r="Y25" s="20" t="s">
        <v>489</v>
      </c>
      <c r="Z25" s="20">
        <v>0.33300000000000002</v>
      </c>
      <c r="AA25" s="20" t="s">
        <v>488</v>
      </c>
      <c r="AB25" s="20" t="s">
        <v>489</v>
      </c>
      <c r="AC25" s="20" t="s">
        <v>489</v>
      </c>
      <c r="AD25" s="20" t="s">
        <v>488</v>
      </c>
      <c r="AE25" s="20" t="s">
        <v>489</v>
      </c>
      <c r="AF25" s="20" t="s">
        <v>489</v>
      </c>
      <c r="AG25" s="20" t="s">
        <v>489</v>
      </c>
      <c r="AH25" s="20" t="s">
        <v>489</v>
      </c>
      <c r="AI25" s="20" t="s">
        <v>489</v>
      </c>
      <c r="AJ25" s="20" t="s">
        <v>489</v>
      </c>
      <c r="AK25" s="20" t="s">
        <v>489</v>
      </c>
      <c r="AL25" s="20" t="s">
        <v>226</v>
      </c>
      <c r="AM25" s="20" t="s">
        <v>489</v>
      </c>
      <c r="AN25" s="20" t="s">
        <v>489</v>
      </c>
      <c r="AO25" s="20" t="s">
        <v>226</v>
      </c>
      <c r="AP25" s="20" t="s">
        <v>489</v>
      </c>
    </row>
    <row r="26" spans="1:42" x14ac:dyDescent="0.3">
      <c r="A26" s="75" t="s">
        <v>248</v>
      </c>
      <c r="B26" s="20" t="s">
        <v>489</v>
      </c>
      <c r="C26" s="20" t="s">
        <v>489</v>
      </c>
      <c r="D26" s="20" t="s">
        <v>489</v>
      </c>
      <c r="E26" s="20" t="s">
        <v>226</v>
      </c>
      <c r="F26" s="20" t="s">
        <v>489</v>
      </c>
      <c r="G26" s="20" t="s">
        <v>226</v>
      </c>
      <c r="H26" s="20" t="s">
        <v>226</v>
      </c>
      <c r="I26" s="20" t="s">
        <v>226</v>
      </c>
      <c r="J26" s="20" t="s">
        <v>489</v>
      </c>
      <c r="K26" s="20" t="s">
        <v>489</v>
      </c>
      <c r="L26" s="20" t="s">
        <v>488</v>
      </c>
      <c r="M26" s="20" t="s">
        <v>225</v>
      </c>
      <c r="N26" s="20" t="s">
        <v>225</v>
      </c>
      <c r="O26" s="20" t="s">
        <v>225</v>
      </c>
      <c r="P26" s="20" t="s">
        <v>225</v>
      </c>
      <c r="Q26" s="20" t="s">
        <v>225</v>
      </c>
      <c r="R26" s="20" t="s">
        <v>225</v>
      </c>
      <c r="S26" s="20" t="s">
        <v>225</v>
      </c>
      <c r="T26" s="20" t="s">
        <v>225</v>
      </c>
      <c r="U26" s="20" t="s">
        <v>225</v>
      </c>
      <c r="V26" s="20" t="s">
        <v>225</v>
      </c>
      <c r="W26" s="20" t="s">
        <v>225</v>
      </c>
      <c r="X26" s="20" t="s">
        <v>225</v>
      </c>
      <c r="Y26" s="20" t="s">
        <v>225</v>
      </c>
      <c r="Z26" s="20" t="s">
        <v>225</v>
      </c>
      <c r="AA26" s="20" t="s">
        <v>488</v>
      </c>
      <c r="AB26" s="20" t="s">
        <v>489</v>
      </c>
      <c r="AC26" s="20" t="s">
        <v>488</v>
      </c>
      <c r="AD26" s="20" t="s">
        <v>488</v>
      </c>
      <c r="AE26" s="20" t="s">
        <v>488</v>
      </c>
      <c r="AF26" s="20" t="s">
        <v>488</v>
      </c>
      <c r="AG26" s="20" t="s">
        <v>489</v>
      </c>
      <c r="AH26" s="20" t="s">
        <v>488</v>
      </c>
      <c r="AI26" s="20" t="s">
        <v>488</v>
      </c>
      <c r="AJ26" s="20" t="s">
        <v>226</v>
      </c>
      <c r="AK26" s="20" t="s">
        <v>226</v>
      </c>
      <c r="AL26" s="20" t="s">
        <v>226</v>
      </c>
      <c r="AM26" s="20" t="s">
        <v>489</v>
      </c>
      <c r="AN26" s="20" t="s">
        <v>226</v>
      </c>
      <c r="AO26" s="20" t="s">
        <v>226</v>
      </c>
      <c r="AP26" s="20" t="s">
        <v>489</v>
      </c>
    </row>
    <row r="27" spans="1:42" x14ac:dyDescent="0.3">
      <c r="A27" s="75" t="s">
        <v>20</v>
      </c>
      <c r="B27" s="20" t="s">
        <v>489</v>
      </c>
      <c r="C27" s="20" t="s">
        <v>226</v>
      </c>
      <c r="D27" s="20" t="s">
        <v>226</v>
      </c>
      <c r="E27" s="20" t="s">
        <v>226</v>
      </c>
      <c r="F27" s="20" t="s">
        <v>226</v>
      </c>
      <c r="G27" s="20" t="s">
        <v>226</v>
      </c>
      <c r="H27" s="20" t="s">
        <v>226</v>
      </c>
      <c r="I27" s="20" t="s">
        <v>226</v>
      </c>
      <c r="J27" s="20" t="s">
        <v>489</v>
      </c>
      <c r="K27" s="20" t="s">
        <v>489</v>
      </c>
      <c r="L27" s="20" t="s">
        <v>489</v>
      </c>
      <c r="M27" s="20" t="s">
        <v>489</v>
      </c>
      <c r="N27" s="20" t="s">
        <v>489</v>
      </c>
      <c r="O27" s="20" t="s">
        <v>489</v>
      </c>
      <c r="P27" s="20" t="s">
        <v>489</v>
      </c>
      <c r="Q27" s="20" t="s">
        <v>488</v>
      </c>
      <c r="R27" s="20" t="s">
        <v>489</v>
      </c>
      <c r="S27" s="20" t="s">
        <v>489</v>
      </c>
      <c r="T27" s="20" t="s">
        <v>489</v>
      </c>
      <c r="U27" s="20" t="s">
        <v>488</v>
      </c>
      <c r="V27" s="20" t="s">
        <v>488</v>
      </c>
      <c r="W27" s="20" t="s">
        <v>488</v>
      </c>
      <c r="X27" s="20" t="s">
        <v>225</v>
      </c>
      <c r="Y27" s="20" t="s">
        <v>225</v>
      </c>
      <c r="Z27" s="20">
        <v>0.65900000000000003</v>
      </c>
      <c r="AA27" s="20" t="s">
        <v>489</v>
      </c>
      <c r="AB27" s="20" t="s">
        <v>488</v>
      </c>
      <c r="AC27" s="20" t="s">
        <v>489</v>
      </c>
      <c r="AD27" s="20" t="s">
        <v>489</v>
      </c>
      <c r="AE27" s="20" t="s">
        <v>489</v>
      </c>
      <c r="AF27" s="20" t="s">
        <v>489</v>
      </c>
      <c r="AG27" s="20" t="s">
        <v>488</v>
      </c>
      <c r="AH27" s="20" t="s">
        <v>488</v>
      </c>
      <c r="AI27" s="20" t="s">
        <v>489</v>
      </c>
      <c r="AJ27" s="20" t="s">
        <v>489</v>
      </c>
      <c r="AK27" s="20" t="s">
        <v>226</v>
      </c>
      <c r="AL27" s="20" t="s">
        <v>489</v>
      </c>
      <c r="AM27" s="20" t="s">
        <v>226</v>
      </c>
      <c r="AN27" s="20" t="s">
        <v>226</v>
      </c>
      <c r="AO27" s="20" t="s">
        <v>226</v>
      </c>
      <c r="AP27" s="20" t="s">
        <v>226</v>
      </c>
    </row>
    <row r="28" spans="1:42" x14ac:dyDescent="0.3">
      <c r="A28" s="75" t="s">
        <v>21</v>
      </c>
      <c r="B28" s="20" t="s">
        <v>226</v>
      </c>
      <c r="C28" s="20" t="s">
        <v>489</v>
      </c>
      <c r="D28" s="20" t="s">
        <v>226</v>
      </c>
      <c r="E28" s="20" t="s">
        <v>226</v>
      </c>
      <c r="F28" s="20" t="s">
        <v>226</v>
      </c>
      <c r="G28" s="20" t="s">
        <v>226</v>
      </c>
      <c r="H28" s="20" t="s">
        <v>489</v>
      </c>
      <c r="I28" s="20" t="s">
        <v>489</v>
      </c>
      <c r="J28" s="20" t="s">
        <v>226</v>
      </c>
      <c r="K28" s="20" t="s">
        <v>489</v>
      </c>
      <c r="L28" s="20" t="s">
        <v>488</v>
      </c>
      <c r="M28" s="20" t="s">
        <v>488</v>
      </c>
      <c r="N28" s="20" t="s">
        <v>489</v>
      </c>
      <c r="O28" s="20" t="s">
        <v>489</v>
      </c>
      <c r="P28" s="20" t="s">
        <v>489</v>
      </c>
      <c r="Q28" s="20" t="s">
        <v>488</v>
      </c>
      <c r="R28" s="20" t="s">
        <v>488</v>
      </c>
      <c r="S28" s="20" t="s">
        <v>489</v>
      </c>
      <c r="T28" s="20" t="s">
        <v>489</v>
      </c>
      <c r="U28" s="20" t="s">
        <v>488</v>
      </c>
      <c r="V28" s="20" t="s">
        <v>488</v>
      </c>
      <c r="W28" s="20" t="s">
        <v>488</v>
      </c>
      <c r="X28" s="20" t="s">
        <v>225</v>
      </c>
      <c r="Y28" s="20" t="s">
        <v>489</v>
      </c>
      <c r="Z28" s="20">
        <v>0.127</v>
      </c>
      <c r="AA28" s="20" t="s">
        <v>488</v>
      </c>
      <c r="AB28" s="20" t="s">
        <v>488</v>
      </c>
      <c r="AC28" s="20" t="s">
        <v>488</v>
      </c>
      <c r="AD28" s="20" t="s">
        <v>489</v>
      </c>
      <c r="AE28" s="20" t="s">
        <v>489</v>
      </c>
      <c r="AF28" s="20" t="s">
        <v>489</v>
      </c>
      <c r="AG28" s="20" t="s">
        <v>488</v>
      </c>
      <c r="AH28" s="20" t="s">
        <v>489</v>
      </c>
      <c r="AI28" s="20" t="s">
        <v>489</v>
      </c>
      <c r="AJ28" s="20" t="s">
        <v>489</v>
      </c>
      <c r="AK28" s="20" t="s">
        <v>226</v>
      </c>
      <c r="AL28" s="20" t="s">
        <v>226</v>
      </c>
      <c r="AM28" s="20">
        <v>3.1E-2</v>
      </c>
      <c r="AN28" s="20" t="s">
        <v>226</v>
      </c>
      <c r="AO28" s="20">
        <v>5.1999999999999998E-2</v>
      </c>
      <c r="AP28" s="20" t="s">
        <v>226</v>
      </c>
    </row>
    <row r="29" spans="1:42" x14ac:dyDescent="0.3">
      <c r="A29" s="75" t="s">
        <v>22</v>
      </c>
      <c r="B29" s="20" t="s">
        <v>226</v>
      </c>
      <c r="C29" s="20" t="s">
        <v>489</v>
      </c>
      <c r="D29" s="20" t="s">
        <v>489</v>
      </c>
      <c r="E29" s="20" t="s">
        <v>226</v>
      </c>
      <c r="F29" s="20" t="s">
        <v>226</v>
      </c>
      <c r="G29" s="20" t="s">
        <v>489</v>
      </c>
      <c r="H29" s="20">
        <v>0.32</v>
      </c>
      <c r="I29" s="20" t="s">
        <v>489</v>
      </c>
      <c r="J29" s="20" t="s">
        <v>226</v>
      </c>
      <c r="K29" s="20" t="s">
        <v>488</v>
      </c>
      <c r="L29" s="20" t="s">
        <v>489</v>
      </c>
      <c r="M29" s="20" t="s">
        <v>489</v>
      </c>
      <c r="N29" s="20" t="s">
        <v>488</v>
      </c>
      <c r="O29" s="20" t="s">
        <v>489</v>
      </c>
      <c r="P29" s="20" t="s">
        <v>489</v>
      </c>
      <c r="Q29" s="20" t="s">
        <v>488</v>
      </c>
      <c r="R29" s="20" t="s">
        <v>488</v>
      </c>
      <c r="S29" s="20" t="s">
        <v>489</v>
      </c>
      <c r="T29" s="20" t="s">
        <v>488</v>
      </c>
      <c r="U29" s="20" t="s">
        <v>489</v>
      </c>
      <c r="V29" s="20" t="s">
        <v>489</v>
      </c>
      <c r="W29" s="20" t="s">
        <v>488</v>
      </c>
      <c r="X29" s="20" t="s">
        <v>489</v>
      </c>
      <c r="Y29" s="20" t="s">
        <v>489</v>
      </c>
      <c r="Z29" s="20">
        <v>1.399</v>
      </c>
      <c r="AA29" s="20" t="s">
        <v>489</v>
      </c>
      <c r="AB29" s="20" t="s">
        <v>489</v>
      </c>
      <c r="AC29" s="20" t="s">
        <v>488</v>
      </c>
      <c r="AD29" s="20" t="s">
        <v>489</v>
      </c>
      <c r="AE29" s="20" t="s">
        <v>488</v>
      </c>
      <c r="AF29" s="20" t="s">
        <v>489</v>
      </c>
      <c r="AG29" s="20" t="s">
        <v>489</v>
      </c>
      <c r="AH29" s="20" t="s">
        <v>489</v>
      </c>
      <c r="AI29" s="20" t="s">
        <v>489</v>
      </c>
      <c r="AJ29" s="20" t="s">
        <v>489</v>
      </c>
      <c r="AK29" s="20" t="s">
        <v>226</v>
      </c>
      <c r="AL29" s="20" t="s">
        <v>489</v>
      </c>
      <c r="AM29" s="20" t="s">
        <v>226</v>
      </c>
      <c r="AN29" s="20" t="s">
        <v>226</v>
      </c>
      <c r="AO29" s="20" t="s">
        <v>226</v>
      </c>
      <c r="AP29" s="20" t="s">
        <v>489</v>
      </c>
    </row>
    <row r="30" spans="1:42" x14ac:dyDescent="0.3">
      <c r="A30" s="75" t="s">
        <v>23</v>
      </c>
      <c r="B30" s="20" t="s">
        <v>489</v>
      </c>
      <c r="C30" s="20" t="s">
        <v>489</v>
      </c>
      <c r="D30" s="20" t="s">
        <v>489</v>
      </c>
      <c r="E30" s="20" t="s">
        <v>226</v>
      </c>
      <c r="F30" s="20" t="s">
        <v>489</v>
      </c>
      <c r="G30" s="20" t="s">
        <v>489</v>
      </c>
      <c r="H30" s="20" t="s">
        <v>489</v>
      </c>
      <c r="I30" s="20" t="s">
        <v>489</v>
      </c>
      <c r="J30" s="20" t="s">
        <v>226</v>
      </c>
      <c r="K30" s="20" t="s">
        <v>488</v>
      </c>
      <c r="L30" s="20" t="s">
        <v>488</v>
      </c>
      <c r="M30" s="20" t="s">
        <v>488</v>
      </c>
      <c r="N30" s="20" t="s">
        <v>489</v>
      </c>
      <c r="O30" s="20" t="s">
        <v>488</v>
      </c>
      <c r="P30" s="20" t="s">
        <v>488</v>
      </c>
      <c r="Q30" s="20" t="s">
        <v>488</v>
      </c>
      <c r="R30" s="20" t="s">
        <v>488</v>
      </c>
      <c r="S30" s="20" t="s">
        <v>489</v>
      </c>
      <c r="T30" s="20" t="s">
        <v>488</v>
      </c>
      <c r="U30" s="20" t="s">
        <v>489</v>
      </c>
      <c r="V30" s="20" t="s">
        <v>488</v>
      </c>
      <c r="W30" s="20" t="s">
        <v>488</v>
      </c>
      <c r="X30" s="20" t="s">
        <v>489</v>
      </c>
      <c r="Y30" s="20" t="s">
        <v>225</v>
      </c>
      <c r="Z30" s="20" t="s">
        <v>489</v>
      </c>
      <c r="AA30" s="20" t="s">
        <v>489</v>
      </c>
      <c r="AB30" s="20" t="s">
        <v>489</v>
      </c>
      <c r="AC30" s="20" t="s">
        <v>489</v>
      </c>
      <c r="AD30" s="20" t="s">
        <v>489</v>
      </c>
      <c r="AE30" s="20" t="s">
        <v>489</v>
      </c>
      <c r="AF30" s="20" t="s">
        <v>488</v>
      </c>
      <c r="AG30" s="20" t="s">
        <v>489</v>
      </c>
      <c r="AH30" s="20" t="s">
        <v>489</v>
      </c>
      <c r="AI30" s="20" t="s">
        <v>488</v>
      </c>
      <c r="AJ30" s="20" t="s">
        <v>226</v>
      </c>
      <c r="AK30" s="20" t="s">
        <v>489</v>
      </c>
      <c r="AL30" s="20" t="s">
        <v>489</v>
      </c>
      <c r="AM30" s="20" t="s">
        <v>226</v>
      </c>
      <c r="AN30" s="20" t="s">
        <v>226</v>
      </c>
      <c r="AO30" s="20" t="s">
        <v>489</v>
      </c>
      <c r="AP30" s="20" t="s">
        <v>226</v>
      </c>
    </row>
    <row r="31" spans="1:42" x14ac:dyDescent="0.3">
      <c r="A31" s="75" t="s">
        <v>24</v>
      </c>
      <c r="B31" s="20" t="s">
        <v>226</v>
      </c>
      <c r="C31" s="20" t="s">
        <v>489</v>
      </c>
      <c r="D31" s="20" t="s">
        <v>226</v>
      </c>
      <c r="E31" s="20" t="s">
        <v>489</v>
      </c>
      <c r="F31" s="20" t="s">
        <v>226</v>
      </c>
      <c r="G31" s="20" t="s">
        <v>489</v>
      </c>
      <c r="H31" s="20">
        <v>0.246</v>
      </c>
      <c r="I31" s="20" t="s">
        <v>489</v>
      </c>
      <c r="J31" s="20" t="s">
        <v>226</v>
      </c>
      <c r="K31" s="20" t="s">
        <v>488</v>
      </c>
      <c r="L31" s="20" t="s">
        <v>488</v>
      </c>
      <c r="M31" s="20" t="s">
        <v>489</v>
      </c>
      <c r="N31" s="20" t="s">
        <v>489</v>
      </c>
      <c r="O31" s="20" t="s">
        <v>489</v>
      </c>
      <c r="P31" s="20" t="s">
        <v>489</v>
      </c>
      <c r="Q31" s="20">
        <v>0.13400000000000001</v>
      </c>
      <c r="R31" s="20" t="s">
        <v>489</v>
      </c>
      <c r="S31" s="20" t="s">
        <v>489</v>
      </c>
      <c r="T31" s="20" t="s">
        <v>488</v>
      </c>
      <c r="U31" s="20" t="s">
        <v>488</v>
      </c>
      <c r="V31" s="20" t="s">
        <v>489</v>
      </c>
      <c r="W31" s="20" t="s">
        <v>489</v>
      </c>
      <c r="X31" s="20" t="s">
        <v>489</v>
      </c>
      <c r="Y31" s="20" t="s">
        <v>225</v>
      </c>
      <c r="Z31" s="20">
        <v>0.99299999999999999</v>
      </c>
      <c r="AA31" s="20" t="s">
        <v>489</v>
      </c>
      <c r="AB31" s="20" t="s">
        <v>489</v>
      </c>
      <c r="AC31" s="20" t="s">
        <v>488</v>
      </c>
      <c r="AD31" s="20" t="s">
        <v>489</v>
      </c>
      <c r="AE31" s="20" t="s">
        <v>488</v>
      </c>
      <c r="AF31" s="20" t="s">
        <v>488</v>
      </c>
      <c r="AG31" s="20" t="s">
        <v>488</v>
      </c>
      <c r="AH31" s="20" t="s">
        <v>489</v>
      </c>
      <c r="AI31" s="20" t="s">
        <v>488</v>
      </c>
      <c r="AJ31" s="20" t="s">
        <v>489</v>
      </c>
      <c r="AK31" s="20" t="s">
        <v>226</v>
      </c>
      <c r="AL31" s="20">
        <v>0.15</v>
      </c>
      <c r="AM31" s="20" t="s">
        <v>226</v>
      </c>
      <c r="AN31" s="20" t="s">
        <v>489</v>
      </c>
      <c r="AO31" s="20" t="s">
        <v>489</v>
      </c>
      <c r="AP31" s="20" t="s">
        <v>489</v>
      </c>
    </row>
    <row r="32" spans="1:42" x14ac:dyDescent="0.3">
      <c r="A32" s="75" t="s">
        <v>25</v>
      </c>
      <c r="B32" s="20" t="s">
        <v>226</v>
      </c>
      <c r="C32" s="20" t="s">
        <v>226</v>
      </c>
      <c r="D32" s="20" t="s">
        <v>489</v>
      </c>
      <c r="E32" s="20" t="s">
        <v>489</v>
      </c>
      <c r="F32" s="20" t="s">
        <v>226</v>
      </c>
      <c r="G32" s="20" t="s">
        <v>226</v>
      </c>
      <c r="H32" s="20" t="s">
        <v>489</v>
      </c>
      <c r="I32" s="20" t="s">
        <v>489</v>
      </c>
      <c r="J32" s="20" t="s">
        <v>489</v>
      </c>
      <c r="K32" s="20" t="s">
        <v>489</v>
      </c>
      <c r="L32" s="20" t="s">
        <v>489</v>
      </c>
      <c r="M32" s="20" t="s">
        <v>489</v>
      </c>
      <c r="N32" s="20" t="s">
        <v>489</v>
      </c>
      <c r="O32" s="20" t="s">
        <v>489</v>
      </c>
      <c r="P32" s="20" t="s">
        <v>488</v>
      </c>
      <c r="Q32" s="20" t="s">
        <v>489</v>
      </c>
      <c r="R32" s="20" t="s">
        <v>488</v>
      </c>
      <c r="S32" s="20" t="s">
        <v>488</v>
      </c>
      <c r="T32" s="20" t="s">
        <v>489</v>
      </c>
      <c r="U32" s="20" t="s">
        <v>489</v>
      </c>
      <c r="V32" s="20" t="s">
        <v>489</v>
      </c>
      <c r="W32" s="20" t="s">
        <v>489</v>
      </c>
      <c r="X32" s="20" t="s">
        <v>225</v>
      </c>
      <c r="Y32" s="20" t="s">
        <v>225</v>
      </c>
      <c r="Z32" s="20" t="s">
        <v>489</v>
      </c>
      <c r="AA32" s="20" t="s">
        <v>489</v>
      </c>
      <c r="AB32" s="20" t="s">
        <v>489</v>
      </c>
      <c r="AC32" s="20" t="s">
        <v>489</v>
      </c>
      <c r="AD32" s="20" t="s">
        <v>488</v>
      </c>
      <c r="AE32" s="20" t="s">
        <v>489</v>
      </c>
      <c r="AF32" s="20" t="s">
        <v>488</v>
      </c>
      <c r="AG32" s="20" t="s">
        <v>488</v>
      </c>
      <c r="AH32" s="20" t="s">
        <v>489</v>
      </c>
      <c r="AI32" s="20" t="s">
        <v>488</v>
      </c>
      <c r="AJ32" s="20" t="s">
        <v>489</v>
      </c>
      <c r="AK32" s="20" t="s">
        <v>226</v>
      </c>
      <c r="AL32" s="20" t="s">
        <v>226</v>
      </c>
      <c r="AM32" s="20" t="s">
        <v>489</v>
      </c>
      <c r="AN32" s="20" t="s">
        <v>489</v>
      </c>
      <c r="AO32" s="20" t="s">
        <v>489</v>
      </c>
      <c r="AP32" s="20" t="s">
        <v>226</v>
      </c>
    </row>
    <row r="33" spans="1:42" x14ac:dyDescent="0.3">
      <c r="A33" s="75" t="s">
        <v>26</v>
      </c>
      <c r="B33" s="20" t="s">
        <v>226</v>
      </c>
      <c r="C33" s="20" t="s">
        <v>489</v>
      </c>
      <c r="D33" s="20" t="s">
        <v>226</v>
      </c>
      <c r="E33" s="20" t="s">
        <v>489</v>
      </c>
      <c r="F33" s="20" t="s">
        <v>489</v>
      </c>
      <c r="G33" s="20">
        <v>0.25600000000000001</v>
      </c>
      <c r="H33" s="20">
        <v>0.315</v>
      </c>
      <c r="I33" s="20" t="s">
        <v>226</v>
      </c>
      <c r="J33" s="20" t="s">
        <v>489</v>
      </c>
      <c r="K33" s="20" t="s">
        <v>488</v>
      </c>
      <c r="L33" s="20">
        <v>0.192</v>
      </c>
      <c r="M33" s="20" t="s">
        <v>489</v>
      </c>
      <c r="N33" s="20">
        <v>0.247</v>
      </c>
      <c r="O33" s="20" t="s">
        <v>488</v>
      </c>
      <c r="P33" s="20" t="s">
        <v>489</v>
      </c>
      <c r="Q33" s="20">
        <v>0.17100000000000001</v>
      </c>
      <c r="R33" s="20" t="s">
        <v>488</v>
      </c>
      <c r="S33" s="20" t="s">
        <v>489</v>
      </c>
      <c r="T33" s="20" t="s">
        <v>489</v>
      </c>
      <c r="U33" s="20" t="s">
        <v>488</v>
      </c>
      <c r="V33" s="20">
        <v>0.502</v>
      </c>
      <c r="W33" s="20" t="s">
        <v>489</v>
      </c>
      <c r="X33" s="20">
        <v>0.13700000000000001</v>
      </c>
      <c r="Y33" s="20" t="s">
        <v>225</v>
      </c>
      <c r="Z33" s="20">
        <v>1.157</v>
      </c>
      <c r="AA33" s="20" t="s">
        <v>488</v>
      </c>
      <c r="AB33" s="20" t="s">
        <v>488</v>
      </c>
      <c r="AC33" s="20" t="s">
        <v>489</v>
      </c>
      <c r="AD33" s="20" t="s">
        <v>488</v>
      </c>
      <c r="AE33" s="20" t="s">
        <v>488</v>
      </c>
      <c r="AF33" s="20" t="s">
        <v>489</v>
      </c>
      <c r="AG33" s="20" t="s">
        <v>489</v>
      </c>
      <c r="AH33" s="20" t="s">
        <v>489</v>
      </c>
      <c r="AI33" s="20" t="s">
        <v>488</v>
      </c>
      <c r="AJ33" s="20" t="s">
        <v>489</v>
      </c>
      <c r="AK33" s="20" t="s">
        <v>489</v>
      </c>
      <c r="AL33" s="20">
        <v>0.22</v>
      </c>
      <c r="AM33" s="20" t="s">
        <v>489</v>
      </c>
      <c r="AN33" s="20" t="s">
        <v>489</v>
      </c>
      <c r="AO33" s="20" t="s">
        <v>489</v>
      </c>
      <c r="AP33" s="20" t="s">
        <v>489</v>
      </c>
    </row>
    <row r="34" spans="1:42" x14ac:dyDescent="0.3">
      <c r="A34" s="75" t="s">
        <v>27</v>
      </c>
      <c r="B34" s="20" t="s">
        <v>489</v>
      </c>
      <c r="C34" s="20" t="s">
        <v>489</v>
      </c>
      <c r="D34" s="20" t="s">
        <v>489</v>
      </c>
      <c r="E34" s="20" t="s">
        <v>489</v>
      </c>
      <c r="F34" s="20" t="s">
        <v>489</v>
      </c>
      <c r="G34" s="20" t="s">
        <v>489</v>
      </c>
      <c r="H34" s="20">
        <v>0.12</v>
      </c>
      <c r="I34" s="20" t="s">
        <v>489</v>
      </c>
      <c r="J34" s="20" t="s">
        <v>489</v>
      </c>
      <c r="K34" s="20" t="s">
        <v>489</v>
      </c>
      <c r="L34" s="20" t="s">
        <v>489</v>
      </c>
      <c r="M34" s="20" t="s">
        <v>489</v>
      </c>
      <c r="N34" s="20">
        <v>0.13600000000000001</v>
      </c>
      <c r="O34" s="20" t="s">
        <v>489</v>
      </c>
      <c r="P34" s="20" t="s">
        <v>489</v>
      </c>
      <c r="Q34" s="20" t="s">
        <v>489</v>
      </c>
      <c r="R34" s="20" t="s">
        <v>489</v>
      </c>
      <c r="S34" s="20" t="s">
        <v>489</v>
      </c>
      <c r="T34" s="20" t="s">
        <v>488</v>
      </c>
      <c r="U34" s="20" t="s">
        <v>488</v>
      </c>
      <c r="V34" s="20" t="s">
        <v>489</v>
      </c>
      <c r="W34" s="20" t="s">
        <v>488</v>
      </c>
      <c r="X34" s="20" t="s">
        <v>225</v>
      </c>
      <c r="Y34" s="20" t="s">
        <v>489</v>
      </c>
      <c r="Z34" s="20">
        <v>0.30199999999999999</v>
      </c>
      <c r="AA34" s="20">
        <v>9.2999999999999999E-2</v>
      </c>
      <c r="AB34" s="20" t="s">
        <v>489</v>
      </c>
      <c r="AC34" s="20" t="s">
        <v>488</v>
      </c>
      <c r="AD34" s="20">
        <v>2.4660000000000002</v>
      </c>
      <c r="AE34" s="20">
        <v>1.92</v>
      </c>
      <c r="AF34" s="20">
        <v>2.9929999999999999</v>
      </c>
      <c r="AG34" s="20" t="s">
        <v>488</v>
      </c>
      <c r="AH34" s="20" t="s">
        <v>489</v>
      </c>
      <c r="AI34" s="20" t="s">
        <v>488</v>
      </c>
      <c r="AJ34" s="20" t="s">
        <v>226</v>
      </c>
      <c r="AK34" s="20" t="s">
        <v>489</v>
      </c>
      <c r="AL34" s="20" t="s">
        <v>489</v>
      </c>
      <c r="AM34" s="20" t="s">
        <v>489</v>
      </c>
      <c r="AN34" s="20" t="s">
        <v>489</v>
      </c>
      <c r="AO34" s="20" t="s">
        <v>489</v>
      </c>
      <c r="AP34" s="20" t="s">
        <v>489</v>
      </c>
    </row>
    <row r="35" spans="1:42" x14ac:dyDescent="0.3">
      <c r="A35" s="75" t="s">
        <v>28</v>
      </c>
      <c r="B35" s="20" t="s">
        <v>489</v>
      </c>
      <c r="C35" s="20" t="s">
        <v>489</v>
      </c>
      <c r="D35" s="20" t="s">
        <v>226</v>
      </c>
      <c r="E35" s="20" t="s">
        <v>489</v>
      </c>
      <c r="F35" s="20" t="s">
        <v>226</v>
      </c>
      <c r="G35" s="20">
        <v>0.13900000000000001</v>
      </c>
      <c r="H35" s="20">
        <v>9.6000000000000002E-2</v>
      </c>
      <c r="I35" s="20" t="s">
        <v>489</v>
      </c>
      <c r="J35" s="20" t="s">
        <v>226</v>
      </c>
      <c r="K35" s="20" t="s">
        <v>489</v>
      </c>
      <c r="L35" s="20" t="s">
        <v>489</v>
      </c>
      <c r="M35" s="20" t="s">
        <v>489</v>
      </c>
      <c r="N35" s="20">
        <v>8.7999999999999995E-2</v>
      </c>
      <c r="O35" s="20" t="s">
        <v>489</v>
      </c>
      <c r="P35" s="20" t="s">
        <v>489</v>
      </c>
      <c r="Q35" s="20" t="s">
        <v>489</v>
      </c>
      <c r="R35" s="20">
        <v>8.1000000000000003E-2</v>
      </c>
      <c r="S35" s="20" t="s">
        <v>488</v>
      </c>
      <c r="T35" s="20">
        <v>0.1</v>
      </c>
      <c r="U35" s="20" t="s">
        <v>489</v>
      </c>
      <c r="V35" s="20">
        <v>0.19</v>
      </c>
      <c r="W35" s="20" t="s">
        <v>488</v>
      </c>
      <c r="X35" s="20" t="s">
        <v>489</v>
      </c>
      <c r="Y35" s="20" t="s">
        <v>489</v>
      </c>
      <c r="Z35" s="20">
        <v>35.07</v>
      </c>
      <c r="AA35" s="20" t="s">
        <v>489</v>
      </c>
      <c r="AB35" s="20" t="s">
        <v>489</v>
      </c>
      <c r="AC35" s="20" t="s">
        <v>489</v>
      </c>
      <c r="AD35" s="20" t="s">
        <v>489</v>
      </c>
      <c r="AE35" s="20" t="s">
        <v>489</v>
      </c>
      <c r="AF35" s="20" t="s">
        <v>489</v>
      </c>
      <c r="AG35" s="20">
        <v>0.09</v>
      </c>
      <c r="AH35" s="20" t="s">
        <v>489</v>
      </c>
      <c r="AI35" s="20" t="s">
        <v>489</v>
      </c>
      <c r="AJ35" s="20" t="s">
        <v>226</v>
      </c>
      <c r="AK35" s="20" t="s">
        <v>489</v>
      </c>
      <c r="AL35" s="20" t="s">
        <v>489</v>
      </c>
      <c r="AM35" s="20" t="s">
        <v>226</v>
      </c>
      <c r="AN35" s="20" t="s">
        <v>489</v>
      </c>
      <c r="AO35" s="20" t="s">
        <v>226</v>
      </c>
      <c r="AP35" s="20" t="s">
        <v>489</v>
      </c>
    </row>
    <row r="36" spans="1:42" x14ac:dyDescent="0.3">
      <c r="A36" s="75" t="s">
        <v>249</v>
      </c>
      <c r="B36" s="20">
        <v>0.39200000000000002</v>
      </c>
      <c r="C36" s="20">
        <v>0.33800000000000002</v>
      </c>
      <c r="D36" s="20">
        <v>0.20300000000000001</v>
      </c>
      <c r="E36" s="20">
        <v>0.16700000000000001</v>
      </c>
      <c r="F36" s="20">
        <v>0.223</v>
      </c>
      <c r="G36" s="20">
        <v>0.40400000000000003</v>
      </c>
      <c r="H36" s="20">
        <v>0.626</v>
      </c>
      <c r="I36" s="20">
        <v>0.17599999999999999</v>
      </c>
      <c r="J36" s="20">
        <v>0.16700000000000001</v>
      </c>
      <c r="K36" s="20">
        <v>0.14499999999999999</v>
      </c>
      <c r="L36" s="20">
        <v>0.63100000000000001</v>
      </c>
      <c r="M36" s="20">
        <v>0.253</v>
      </c>
      <c r="N36" s="20">
        <v>0.59699999999999998</v>
      </c>
      <c r="O36" s="20">
        <v>0.14499999999999999</v>
      </c>
      <c r="P36" s="20">
        <v>0.33200000000000002</v>
      </c>
      <c r="Q36" s="20">
        <v>0.23200000000000001</v>
      </c>
      <c r="R36" s="20" t="s">
        <v>489</v>
      </c>
      <c r="S36" s="20">
        <v>0.19600000000000001</v>
      </c>
      <c r="T36" s="20">
        <v>0.16700000000000001</v>
      </c>
      <c r="U36" s="20" t="s">
        <v>489</v>
      </c>
      <c r="V36" s="20">
        <v>0.39600000000000002</v>
      </c>
      <c r="W36" s="20" t="s">
        <v>489</v>
      </c>
      <c r="X36" s="20" t="s">
        <v>489</v>
      </c>
      <c r="Y36" s="20" t="s">
        <v>489</v>
      </c>
      <c r="Z36" s="20" t="s">
        <v>225</v>
      </c>
      <c r="AA36" s="20" t="s">
        <v>489</v>
      </c>
      <c r="AB36" s="20" t="s">
        <v>488</v>
      </c>
      <c r="AC36" s="20">
        <v>8.7999999999999995E-2</v>
      </c>
      <c r="AD36" s="20" t="s">
        <v>489</v>
      </c>
      <c r="AE36" s="20" t="s">
        <v>489</v>
      </c>
      <c r="AF36" s="20" t="s">
        <v>489</v>
      </c>
      <c r="AG36" s="20" t="s">
        <v>489</v>
      </c>
      <c r="AH36" s="20" t="s">
        <v>489</v>
      </c>
      <c r="AI36" s="20" t="s">
        <v>488</v>
      </c>
      <c r="AJ36" s="20">
        <v>0.11644988228361769</v>
      </c>
      <c r="AK36" s="20" t="s">
        <v>226</v>
      </c>
      <c r="AL36" s="20" t="s">
        <v>489</v>
      </c>
      <c r="AM36" s="20" t="s">
        <v>489</v>
      </c>
      <c r="AN36" s="20" t="s">
        <v>489</v>
      </c>
      <c r="AO36" s="20" t="s">
        <v>489</v>
      </c>
      <c r="AP36" s="20">
        <v>0.13602995098617288</v>
      </c>
    </row>
    <row r="37" spans="1:42" x14ac:dyDescent="0.3">
      <c r="A37" s="75" t="s">
        <v>29</v>
      </c>
      <c r="B37" s="20" t="s">
        <v>489</v>
      </c>
      <c r="C37" s="20" t="s">
        <v>489</v>
      </c>
      <c r="D37" s="20">
        <v>0.47199999999999998</v>
      </c>
      <c r="E37" s="20" t="s">
        <v>226</v>
      </c>
      <c r="F37" s="20" t="s">
        <v>489</v>
      </c>
      <c r="G37" s="20" t="s">
        <v>489</v>
      </c>
      <c r="H37" s="20">
        <v>0.49</v>
      </c>
      <c r="I37" s="20" t="s">
        <v>226</v>
      </c>
      <c r="J37" s="20" t="s">
        <v>489</v>
      </c>
      <c r="K37" s="20" t="s">
        <v>489</v>
      </c>
      <c r="L37" s="20" t="s">
        <v>489</v>
      </c>
      <c r="M37" s="20" t="s">
        <v>489</v>
      </c>
      <c r="N37" s="20" t="s">
        <v>489</v>
      </c>
      <c r="O37" s="20" t="s">
        <v>488</v>
      </c>
      <c r="P37" s="20" t="s">
        <v>489</v>
      </c>
      <c r="Q37" s="20" t="s">
        <v>489</v>
      </c>
      <c r="R37" s="20" t="s">
        <v>489</v>
      </c>
      <c r="S37" s="20" t="s">
        <v>489</v>
      </c>
      <c r="T37" s="20" t="s">
        <v>489</v>
      </c>
      <c r="U37" s="20" t="s">
        <v>488</v>
      </c>
      <c r="V37" s="20" t="s">
        <v>488</v>
      </c>
      <c r="W37" s="20" t="s">
        <v>489</v>
      </c>
      <c r="X37" s="20" t="s">
        <v>489</v>
      </c>
      <c r="Y37" s="20" t="s">
        <v>489</v>
      </c>
      <c r="Z37" s="20">
        <v>0.35399999999999998</v>
      </c>
      <c r="AA37" s="20" t="s">
        <v>489</v>
      </c>
      <c r="AB37" s="20" t="s">
        <v>489</v>
      </c>
      <c r="AC37" s="20" t="s">
        <v>489</v>
      </c>
      <c r="AD37" s="20" t="s">
        <v>489</v>
      </c>
      <c r="AE37" s="20" t="s">
        <v>489</v>
      </c>
      <c r="AF37" s="20" t="s">
        <v>489</v>
      </c>
      <c r="AG37" s="20" t="s">
        <v>488</v>
      </c>
      <c r="AH37" s="20" t="s">
        <v>489</v>
      </c>
      <c r="AI37" s="20" t="s">
        <v>488</v>
      </c>
      <c r="AJ37" s="20" t="s">
        <v>226</v>
      </c>
      <c r="AK37" s="20" t="s">
        <v>226</v>
      </c>
      <c r="AL37" s="20" t="s">
        <v>489</v>
      </c>
      <c r="AM37" s="20" t="s">
        <v>489</v>
      </c>
      <c r="AN37" s="20" t="s">
        <v>489</v>
      </c>
      <c r="AO37" s="20" t="s">
        <v>489</v>
      </c>
      <c r="AP37" s="20" t="s">
        <v>226</v>
      </c>
    </row>
    <row r="38" spans="1:42" x14ac:dyDescent="0.3">
      <c r="A38" s="75" t="s">
        <v>30</v>
      </c>
      <c r="B38" s="20" t="s">
        <v>226</v>
      </c>
      <c r="C38" s="20" t="s">
        <v>489</v>
      </c>
      <c r="D38" s="20" t="s">
        <v>489</v>
      </c>
      <c r="E38" s="20" t="s">
        <v>489</v>
      </c>
      <c r="F38" s="20" t="s">
        <v>226</v>
      </c>
      <c r="G38" s="20">
        <v>2.1999999999999999E-2</v>
      </c>
      <c r="H38" s="20">
        <v>0.109</v>
      </c>
      <c r="I38" s="20" t="s">
        <v>226</v>
      </c>
      <c r="J38" s="20" t="s">
        <v>489</v>
      </c>
      <c r="K38" s="20" t="s">
        <v>489</v>
      </c>
      <c r="L38" s="20" t="s">
        <v>488</v>
      </c>
      <c r="M38" s="20" t="s">
        <v>489</v>
      </c>
      <c r="N38" s="20" t="s">
        <v>489</v>
      </c>
      <c r="O38" s="20" t="s">
        <v>489</v>
      </c>
      <c r="P38" s="20" t="s">
        <v>489</v>
      </c>
      <c r="Q38" s="20" t="s">
        <v>489</v>
      </c>
      <c r="R38" s="20" t="s">
        <v>489</v>
      </c>
      <c r="S38" s="20" t="s">
        <v>489</v>
      </c>
      <c r="T38" s="20" t="s">
        <v>489</v>
      </c>
      <c r="U38" s="20" t="s">
        <v>489</v>
      </c>
      <c r="V38" s="20" t="s">
        <v>489</v>
      </c>
      <c r="W38" s="20" t="s">
        <v>488</v>
      </c>
      <c r="X38" s="20" t="s">
        <v>225</v>
      </c>
      <c r="Y38" s="20" t="s">
        <v>489</v>
      </c>
      <c r="Z38" s="20">
        <v>0.156</v>
      </c>
      <c r="AA38" s="20" t="s">
        <v>489</v>
      </c>
      <c r="AB38" s="20" t="s">
        <v>489</v>
      </c>
      <c r="AC38" s="20">
        <v>5.2999999999999999E-2</v>
      </c>
      <c r="AD38" s="20">
        <v>0.188</v>
      </c>
      <c r="AE38" s="20">
        <v>7.4999999999999997E-2</v>
      </c>
      <c r="AF38" s="20">
        <v>0.112</v>
      </c>
      <c r="AG38" s="20" t="s">
        <v>489</v>
      </c>
      <c r="AH38" s="20" t="s">
        <v>489</v>
      </c>
      <c r="AI38" s="20" t="s">
        <v>489</v>
      </c>
      <c r="AJ38" s="20" t="s">
        <v>489</v>
      </c>
      <c r="AK38" s="20" t="s">
        <v>489</v>
      </c>
      <c r="AL38" s="20" t="s">
        <v>489</v>
      </c>
      <c r="AM38" s="20">
        <v>1.4999999999999999E-2</v>
      </c>
      <c r="AN38" s="20" t="s">
        <v>489</v>
      </c>
      <c r="AO38" s="20" t="s">
        <v>489</v>
      </c>
      <c r="AP38" s="20" t="s">
        <v>489</v>
      </c>
    </row>
    <row r="39" spans="1:42" x14ac:dyDescent="0.3">
      <c r="A39" s="76" t="s">
        <v>534</v>
      </c>
      <c r="B39" s="20"/>
      <c r="C39" s="20"/>
      <c r="D39" s="20">
        <f t="shared" ref="D39:Z39" si="0">D37*15.9994/(18.9984*2)</f>
        <v>0.19874612598955699</v>
      </c>
      <c r="E39" s="20"/>
      <c r="F39" s="20"/>
      <c r="G39" s="20"/>
      <c r="H39" s="20">
        <f t="shared" si="0"/>
        <v>0.20632542740441298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>
        <f t="shared" si="0"/>
        <v>0.14905959449216774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x14ac:dyDescent="0.3">
      <c r="A40" s="76" t="s">
        <v>535</v>
      </c>
      <c r="B40" s="20"/>
      <c r="C40" s="20"/>
      <c r="D40" s="20"/>
      <c r="E40" s="20"/>
      <c r="F40" s="20"/>
      <c r="G40" s="20">
        <f>G38*15.9994/(35.453*2)</f>
        <v>4.964132795532112E-3</v>
      </c>
      <c r="H40" s="20">
        <f t="shared" ref="H40:AM40" si="1">H38*15.9994/(35.453*2)</f>
        <v>2.4595021577863647E-2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>
        <f t="shared" si="1"/>
        <v>3.5200214368318612E-2</v>
      </c>
      <c r="AA40" s="20"/>
      <c r="AB40" s="20"/>
      <c r="AC40" s="20">
        <f t="shared" si="1"/>
        <v>1.1959047189236452E-2</v>
      </c>
      <c r="AD40" s="20">
        <f t="shared" si="1"/>
        <v>4.2420771161819866E-2</v>
      </c>
      <c r="AE40" s="20">
        <f t="shared" si="1"/>
        <v>1.6923179984768565E-2</v>
      </c>
      <c r="AF40" s="20">
        <f t="shared" si="1"/>
        <v>2.5271948777254392E-2</v>
      </c>
      <c r="AG40" s="20"/>
      <c r="AH40" s="20"/>
      <c r="AI40" s="20"/>
      <c r="AJ40" s="20"/>
      <c r="AK40" s="20"/>
      <c r="AL40" s="20"/>
      <c r="AM40" s="20">
        <f t="shared" si="1"/>
        <v>3.3846359969537127E-3</v>
      </c>
      <c r="AN40" s="20"/>
      <c r="AO40" s="20"/>
      <c r="AP40" s="20"/>
    </row>
    <row r="41" spans="1:42" x14ac:dyDescent="0.3">
      <c r="A41" s="91" t="s">
        <v>485</v>
      </c>
      <c r="B41" s="5">
        <f t="shared" ref="B41:AP41" si="2">SUM(B6:B38)-B39-B40</f>
        <v>98.524999999999991</v>
      </c>
      <c r="C41" s="5">
        <f t="shared" si="2"/>
        <v>97.867999999999995</v>
      </c>
      <c r="D41" s="5">
        <f t="shared" si="2"/>
        <v>99.336253874010438</v>
      </c>
      <c r="E41" s="5">
        <f t="shared" si="2"/>
        <v>97.212000000000003</v>
      </c>
      <c r="F41" s="5">
        <f t="shared" si="2"/>
        <v>97.887</v>
      </c>
      <c r="G41" s="5">
        <f t="shared" si="2"/>
        <v>94.704035867204468</v>
      </c>
      <c r="H41" s="5">
        <f t="shared" si="2"/>
        <v>92.50907955101772</v>
      </c>
      <c r="I41" s="5">
        <f t="shared" si="2"/>
        <v>98.217999999999989</v>
      </c>
      <c r="J41" s="5">
        <f t="shared" si="2"/>
        <v>97.081000000000003</v>
      </c>
      <c r="K41" s="5">
        <f t="shared" si="2"/>
        <v>99.505999999999986</v>
      </c>
      <c r="L41" s="5">
        <f t="shared" si="2"/>
        <v>97.245999999999995</v>
      </c>
      <c r="M41" s="5">
        <f t="shared" si="2"/>
        <v>98.121999999999986</v>
      </c>
      <c r="N41" s="5">
        <f t="shared" si="2"/>
        <v>98.09099999999998</v>
      </c>
      <c r="O41" s="5">
        <f t="shared" si="2"/>
        <v>98.846000000000004</v>
      </c>
      <c r="P41" s="5">
        <f t="shared" si="2"/>
        <v>98.274999999999977</v>
      </c>
      <c r="Q41" s="5">
        <f t="shared" si="2"/>
        <v>98.894999999999996</v>
      </c>
      <c r="R41" s="5">
        <f t="shared" si="2"/>
        <v>99.495999999999995</v>
      </c>
      <c r="S41" s="5">
        <f t="shared" si="2"/>
        <v>99.1</v>
      </c>
      <c r="T41" s="5">
        <f t="shared" si="2"/>
        <v>97.98099999999998</v>
      </c>
      <c r="U41" s="5">
        <f t="shared" si="2"/>
        <v>97.927000000000007</v>
      </c>
      <c r="V41" s="5">
        <f t="shared" si="2"/>
        <v>97.941999999999979</v>
      </c>
      <c r="W41" s="5">
        <f t="shared" si="2"/>
        <v>97.637</v>
      </c>
      <c r="X41" s="5">
        <f t="shared" si="2"/>
        <v>99.162999999999997</v>
      </c>
      <c r="Y41" s="5">
        <f t="shared" si="2"/>
        <v>99.400999999999996</v>
      </c>
      <c r="Z41" s="5">
        <f t="shared" si="2"/>
        <v>88.354740191139527</v>
      </c>
      <c r="AA41" s="5">
        <f t="shared" si="2"/>
        <v>96.245999999999995</v>
      </c>
      <c r="AB41" s="5">
        <f t="shared" si="2"/>
        <v>98.483999999999995</v>
      </c>
      <c r="AC41" s="5">
        <f t="shared" si="2"/>
        <v>92.89004095281075</v>
      </c>
      <c r="AD41" s="5">
        <f t="shared" si="2"/>
        <v>92.039579228838193</v>
      </c>
      <c r="AE41" s="5">
        <f t="shared" si="2"/>
        <v>92.035076820015234</v>
      </c>
      <c r="AF41" s="5">
        <f t="shared" si="2"/>
        <v>92.730728051222727</v>
      </c>
      <c r="AG41" s="5">
        <f t="shared" si="2"/>
        <v>98.696999999999989</v>
      </c>
      <c r="AH41" s="5">
        <f t="shared" si="2"/>
        <v>98.73</v>
      </c>
      <c r="AI41" s="5">
        <f t="shared" si="2"/>
        <v>98.777000000000015</v>
      </c>
      <c r="AJ41" s="5">
        <f t="shared" si="2"/>
        <v>98.765449882283619</v>
      </c>
      <c r="AK41" s="5">
        <f t="shared" si="2"/>
        <v>98.337999999999994</v>
      </c>
      <c r="AL41" s="5">
        <f t="shared" si="2"/>
        <v>98.986000000000018</v>
      </c>
      <c r="AM41" s="5">
        <f t="shared" si="2"/>
        <v>98.973615364003052</v>
      </c>
      <c r="AN41" s="5">
        <f t="shared" si="2"/>
        <v>99.201000000000008</v>
      </c>
      <c r="AO41" s="5">
        <f t="shared" si="2"/>
        <v>98.433999999999997</v>
      </c>
      <c r="AP41" s="5">
        <f t="shared" si="2"/>
        <v>97.942029950986168</v>
      </c>
    </row>
    <row r="42" spans="1:42" x14ac:dyDescent="0.3">
      <c r="A42" s="77" t="s">
        <v>724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x14ac:dyDescent="0.3">
      <c r="A43" s="132" t="s">
        <v>847</v>
      </c>
    </row>
    <row r="44" spans="1:42" s="157" customFormat="1" x14ac:dyDescent="0.3">
      <c r="A44" s="212" t="s">
        <v>48</v>
      </c>
      <c r="B44" s="155">
        <v>0.99705836844132434</v>
      </c>
      <c r="C44" s="155">
        <v>0.99220679792396305</v>
      </c>
      <c r="D44" s="155">
        <v>0.98038248555228991</v>
      </c>
      <c r="E44" s="155">
        <v>0.98753947661178021</v>
      </c>
      <c r="F44" s="155">
        <v>0.98878549143644379</v>
      </c>
      <c r="G44" s="155">
        <v>0.97442497780260362</v>
      </c>
      <c r="H44" s="155">
        <v>0.95194501243209806</v>
      </c>
      <c r="I44" s="155">
        <v>0.99889239269955044</v>
      </c>
      <c r="J44" s="155">
        <v>0.98707273509501148</v>
      </c>
      <c r="K44" s="155">
        <v>1.0064805153617125</v>
      </c>
      <c r="L44" s="155">
        <v>1.0097826352995434</v>
      </c>
      <c r="M44" s="155">
        <v>1.0116046481800145</v>
      </c>
      <c r="N44" s="155">
        <v>1.0084923881807986</v>
      </c>
      <c r="O44" s="155">
        <v>1.0041046648367309</v>
      </c>
      <c r="P44" s="155">
        <v>1.0085549913654093</v>
      </c>
      <c r="Q44" s="155">
        <v>0.99767677810873701</v>
      </c>
      <c r="R44" s="155">
        <v>0.99271304643658109</v>
      </c>
      <c r="S44" s="155">
        <v>0.9996942608183258</v>
      </c>
      <c r="T44" s="155">
        <v>0.98987483369688689</v>
      </c>
      <c r="U44" s="155">
        <v>0.99106180652087694</v>
      </c>
      <c r="V44" s="155">
        <v>0.99419883630251826</v>
      </c>
      <c r="W44" s="155">
        <v>0.98659216926415427</v>
      </c>
      <c r="X44" s="155">
        <v>1.0009773583452801</v>
      </c>
      <c r="Y44" s="155">
        <v>0.98723980279916834</v>
      </c>
      <c r="Z44" s="155">
        <v>1.0604968751093349</v>
      </c>
      <c r="AA44" s="155">
        <v>1.0082466981256071</v>
      </c>
      <c r="AB44" s="155">
        <v>1.0040219839743432</v>
      </c>
      <c r="AC44" s="155">
        <v>1.027426281343083</v>
      </c>
      <c r="AD44" s="155">
        <v>1.0388620220480793</v>
      </c>
      <c r="AE44" s="155">
        <v>1.054740947243894</v>
      </c>
      <c r="AF44" s="155">
        <v>1.0489709257395969</v>
      </c>
      <c r="AG44" s="155">
        <v>0.99751426461049508</v>
      </c>
      <c r="AH44" s="155">
        <v>0.99119508179095184</v>
      </c>
      <c r="AI44" s="155">
        <v>0.97364699236706131</v>
      </c>
      <c r="AJ44" s="155">
        <v>0.99003344834895368</v>
      </c>
      <c r="AK44" s="155">
        <v>0.98032863481992294</v>
      </c>
      <c r="AL44" s="155">
        <v>0.99564278690047381</v>
      </c>
      <c r="AM44" s="155">
        <v>0.99141600242373695</v>
      </c>
      <c r="AN44" s="155">
        <v>0.98654022350446879</v>
      </c>
      <c r="AO44" s="155">
        <v>0.98335564275549148</v>
      </c>
      <c r="AP44" s="155">
        <v>0.98915485786116497</v>
      </c>
    </row>
    <row r="45" spans="1:42" s="157" customFormat="1" x14ac:dyDescent="0.3">
      <c r="A45" s="212" t="s">
        <v>49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5">
        <v>2.4205192295424067E-3</v>
      </c>
      <c r="AD45" s="155">
        <v>1.1188837132515175E-3</v>
      </c>
      <c r="AE45" s="155">
        <v>0</v>
      </c>
      <c r="AF45" s="155">
        <v>0</v>
      </c>
      <c r="AG45" s="155">
        <v>0</v>
      </c>
      <c r="AH45" s="155">
        <v>0</v>
      </c>
      <c r="AI45" s="155">
        <v>0</v>
      </c>
      <c r="AJ45" s="155">
        <v>0</v>
      </c>
      <c r="AK45" s="155">
        <v>0</v>
      </c>
      <c r="AL45" s="155">
        <v>0</v>
      </c>
      <c r="AM45" s="155">
        <v>0</v>
      </c>
      <c r="AN45" s="155">
        <v>0</v>
      </c>
      <c r="AO45" s="155">
        <v>0</v>
      </c>
      <c r="AP45" s="155">
        <v>0</v>
      </c>
    </row>
    <row r="46" spans="1:42" s="157" customFormat="1" x14ac:dyDescent="0.3">
      <c r="A46" s="212" t="s">
        <v>50</v>
      </c>
      <c r="B46" s="155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1.887532901248762E-3</v>
      </c>
      <c r="H46" s="155">
        <v>3.4030778507249363E-3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7.7593185542355805E-4</v>
      </c>
      <c r="O46" s="155">
        <v>0</v>
      </c>
      <c r="P46" s="155">
        <v>7.7161438495891869E-4</v>
      </c>
      <c r="Q46" s="155">
        <v>9.6001425349591157E-4</v>
      </c>
      <c r="R46" s="155">
        <v>0</v>
      </c>
      <c r="S46" s="155">
        <v>5.4853573847452692E-3</v>
      </c>
      <c r="T46" s="155">
        <v>4.86453553700672E-2</v>
      </c>
      <c r="U46" s="155">
        <v>2.9964834030391223E-3</v>
      </c>
      <c r="V46" s="155">
        <v>0</v>
      </c>
      <c r="W46" s="155">
        <v>0</v>
      </c>
      <c r="X46" s="155">
        <v>0</v>
      </c>
      <c r="Y46" s="155">
        <v>0</v>
      </c>
      <c r="Z46" s="155">
        <v>9.3368954866170518E-3</v>
      </c>
      <c r="AA46" s="155">
        <v>2.5926601937683968E-3</v>
      </c>
      <c r="AB46" s="155">
        <v>0</v>
      </c>
      <c r="AC46" s="155">
        <v>3.7973234231500459E-2</v>
      </c>
      <c r="AD46" s="155">
        <v>2.1120621731160204E-2</v>
      </c>
      <c r="AE46" s="155">
        <v>1.8860039317687937E-2</v>
      </c>
      <c r="AF46" s="155">
        <v>1.952669990374907E-2</v>
      </c>
      <c r="AG46" s="155">
        <v>0</v>
      </c>
      <c r="AH46" s="155">
        <v>0</v>
      </c>
      <c r="AI46" s="155">
        <v>0</v>
      </c>
      <c r="AJ46" s="155">
        <v>0</v>
      </c>
      <c r="AK46" s="155">
        <v>7.723419808340293E-4</v>
      </c>
      <c r="AL46" s="155">
        <v>0</v>
      </c>
      <c r="AM46" s="155">
        <v>9.4729672372196976E-4</v>
      </c>
      <c r="AN46" s="155">
        <v>0</v>
      </c>
      <c r="AO46" s="155">
        <v>0</v>
      </c>
      <c r="AP46" s="155">
        <v>0</v>
      </c>
    </row>
    <row r="47" spans="1:42" s="157" customFormat="1" x14ac:dyDescent="0.3">
      <c r="A47" s="212" t="s">
        <v>51</v>
      </c>
      <c r="B47" s="155">
        <v>0</v>
      </c>
      <c r="C47" s="155">
        <v>0</v>
      </c>
      <c r="D47" s="155">
        <v>0</v>
      </c>
      <c r="E47" s="155">
        <v>0</v>
      </c>
      <c r="F47" s="155">
        <v>0</v>
      </c>
      <c r="G47" s="155">
        <v>0</v>
      </c>
      <c r="H47" s="155">
        <v>2.4459995987291192E-2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  <c r="Q47" s="155">
        <v>0</v>
      </c>
      <c r="R47" s="155">
        <v>0</v>
      </c>
      <c r="S47" s="155">
        <v>0</v>
      </c>
      <c r="T47" s="155">
        <v>5.8115705652018838E-2</v>
      </c>
      <c r="U47" s="155">
        <v>0</v>
      </c>
      <c r="V47" s="155">
        <v>0</v>
      </c>
      <c r="W47" s="155">
        <v>0</v>
      </c>
      <c r="X47" s="155">
        <v>0</v>
      </c>
      <c r="Y47" s="155">
        <v>0</v>
      </c>
      <c r="Z47" s="155">
        <v>0</v>
      </c>
      <c r="AA47" s="155">
        <v>0</v>
      </c>
      <c r="AB47" s="155">
        <v>0</v>
      </c>
      <c r="AC47" s="155">
        <v>1.9461758508979337E-2</v>
      </c>
      <c r="AD47" s="155">
        <v>0</v>
      </c>
      <c r="AE47" s="155">
        <v>5.6959310549265958E-3</v>
      </c>
      <c r="AF47" s="155">
        <v>9.1353349498516784E-3</v>
      </c>
      <c r="AG47" s="155">
        <v>0</v>
      </c>
      <c r="AH47" s="155">
        <v>0</v>
      </c>
      <c r="AI47" s="155">
        <v>0</v>
      </c>
      <c r="AJ47" s="155">
        <v>0</v>
      </c>
      <c r="AK47" s="155">
        <v>0</v>
      </c>
      <c r="AL47" s="155">
        <v>0</v>
      </c>
      <c r="AM47" s="155">
        <v>0</v>
      </c>
      <c r="AN47" s="155">
        <v>0</v>
      </c>
      <c r="AO47" s="155">
        <v>0</v>
      </c>
      <c r="AP47" s="155">
        <v>0</v>
      </c>
    </row>
    <row r="48" spans="1:42" s="157" customFormat="1" x14ac:dyDescent="0.3">
      <c r="A48" s="212" t="s">
        <v>52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4.632429848216605E-3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  <c r="T48" s="155">
        <v>0</v>
      </c>
      <c r="U48" s="155">
        <v>0</v>
      </c>
      <c r="V48" s="155">
        <v>0</v>
      </c>
      <c r="W48" s="155">
        <v>0</v>
      </c>
      <c r="X48" s="155">
        <v>0</v>
      </c>
      <c r="Y48" s="155">
        <v>0</v>
      </c>
      <c r="Z48" s="155">
        <v>8.8070776645480971E-3</v>
      </c>
      <c r="AA48" s="155">
        <v>0</v>
      </c>
      <c r="AB48" s="155">
        <v>0</v>
      </c>
      <c r="AC48" s="155">
        <v>4.7437607293502613E-3</v>
      </c>
      <c r="AD48" s="155">
        <v>5.0129163707321673E-3</v>
      </c>
      <c r="AE48" s="155">
        <v>0</v>
      </c>
      <c r="AF48" s="155">
        <v>0</v>
      </c>
      <c r="AG48" s="155">
        <v>0</v>
      </c>
      <c r="AH48" s="155">
        <v>0</v>
      </c>
      <c r="AI48" s="155">
        <v>0</v>
      </c>
      <c r="AJ48" s="155">
        <v>0</v>
      </c>
      <c r="AK48" s="155">
        <v>0</v>
      </c>
      <c r="AL48" s="155">
        <v>0</v>
      </c>
      <c r="AM48" s="155">
        <v>0</v>
      </c>
      <c r="AN48" s="155">
        <v>0</v>
      </c>
      <c r="AO48" s="155">
        <v>0</v>
      </c>
      <c r="AP48" s="155">
        <v>0</v>
      </c>
    </row>
    <row r="49" spans="1:42" s="157" customFormat="1" x14ac:dyDescent="0.3">
      <c r="A49" s="212" t="s">
        <v>53</v>
      </c>
      <c r="B49" s="155">
        <v>0</v>
      </c>
      <c r="C49" s="155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  <c r="T49" s="155">
        <v>0</v>
      </c>
      <c r="U49" s="155">
        <v>0</v>
      </c>
      <c r="V49" s="155">
        <v>0</v>
      </c>
      <c r="W49" s="155">
        <v>0</v>
      </c>
      <c r="X49" s="155">
        <v>8.3618339368504296E-3</v>
      </c>
      <c r="Y49" s="155">
        <v>9.2035542985651798E-4</v>
      </c>
      <c r="Z49" s="155">
        <v>4.4086743664970604E-2</v>
      </c>
      <c r="AA49" s="155">
        <v>1.3211419748072877E-2</v>
      </c>
      <c r="AB49" s="155">
        <v>0</v>
      </c>
      <c r="AC49" s="155">
        <v>0</v>
      </c>
      <c r="AD49" s="155">
        <v>0</v>
      </c>
      <c r="AE49" s="155">
        <v>0</v>
      </c>
      <c r="AF49" s="155">
        <v>0</v>
      </c>
      <c r="AG49" s="155">
        <v>0</v>
      </c>
      <c r="AH49" s="155">
        <v>0</v>
      </c>
      <c r="AI49" s="155">
        <v>0</v>
      </c>
      <c r="AJ49" s="155">
        <v>0</v>
      </c>
      <c r="AK49" s="155">
        <v>0</v>
      </c>
      <c r="AL49" s="155">
        <v>0</v>
      </c>
      <c r="AM49" s="155">
        <v>0</v>
      </c>
      <c r="AN49" s="155">
        <v>0</v>
      </c>
      <c r="AO49" s="155">
        <v>0</v>
      </c>
      <c r="AP49" s="155">
        <v>0</v>
      </c>
    </row>
    <row r="50" spans="1:42" s="157" customFormat="1" x14ac:dyDescent="0.3">
      <c r="A50" s="212" t="s">
        <v>54</v>
      </c>
      <c r="B50" s="155">
        <v>0</v>
      </c>
      <c r="C50" s="155">
        <v>0</v>
      </c>
      <c r="D50" s="155">
        <v>0</v>
      </c>
      <c r="E50" s="155">
        <v>0</v>
      </c>
      <c r="F50" s="155">
        <v>0</v>
      </c>
      <c r="G50" s="155">
        <v>4.2722848973171194E-3</v>
      </c>
      <c r="H50" s="155">
        <v>2.8352564109633199E-2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0</v>
      </c>
      <c r="R50" s="155">
        <v>0</v>
      </c>
      <c r="S50" s="155">
        <v>9.0361690826787247E-4</v>
      </c>
      <c r="T50" s="155">
        <v>0</v>
      </c>
      <c r="U50" s="155">
        <v>0</v>
      </c>
      <c r="V50" s="155">
        <v>0</v>
      </c>
      <c r="W50" s="155">
        <v>0</v>
      </c>
      <c r="X50" s="155">
        <v>0</v>
      </c>
      <c r="Y50" s="155">
        <v>0</v>
      </c>
      <c r="Z50" s="155">
        <v>0.1531694836296856</v>
      </c>
      <c r="AA50" s="155">
        <v>1.3131492550237794E-3</v>
      </c>
      <c r="AB50" s="155">
        <v>0</v>
      </c>
      <c r="AC50" s="155">
        <v>0.11190774294970031</v>
      </c>
      <c r="AD50" s="155">
        <v>0.16132525601322489</v>
      </c>
      <c r="AE50" s="155">
        <v>0.13443456218897937</v>
      </c>
      <c r="AF50" s="155">
        <v>0.13379305315549445</v>
      </c>
      <c r="AG50" s="155">
        <v>9.2839772058352457E-4</v>
      </c>
      <c r="AH50" s="155">
        <v>0</v>
      </c>
      <c r="AI50" s="155">
        <v>0</v>
      </c>
      <c r="AJ50" s="155">
        <v>0</v>
      </c>
      <c r="AK50" s="155">
        <v>0</v>
      </c>
      <c r="AL50" s="155">
        <v>0</v>
      </c>
      <c r="AM50" s="155">
        <v>0</v>
      </c>
      <c r="AN50" s="155">
        <v>0</v>
      </c>
      <c r="AO50" s="155">
        <v>0</v>
      </c>
      <c r="AP50" s="155">
        <v>0</v>
      </c>
    </row>
    <row r="51" spans="1:42" s="157" customFormat="1" x14ac:dyDescent="0.3">
      <c r="A51" s="212" t="s">
        <v>55</v>
      </c>
      <c r="B51" s="155">
        <v>0</v>
      </c>
      <c r="C51" s="155">
        <v>0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  <c r="Q51" s="155">
        <v>0</v>
      </c>
      <c r="R51" s="155">
        <v>0</v>
      </c>
      <c r="S51" s="155">
        <v>0</v>
      </c>
      <c r="T51" s="155">
        <v>0</v>
      </c>
      <c r="U51" s="155">
        <v>0</v>
      </c>
      <c r="V51" s="155">
        <v>0</v>
      </c>
      <c r="W51" s="155">
        <v>0</v>
      </c>
      <c r="X51" s="155">
        <v>0</v>
      </c>
      <c r="Y51" s="155">
        <v>0</v>
      </c>
      <c r="Z51" s="155">
        <v>1.1607337306883615E-2</v>
      </c>
      <c r="AA51" s="155">
        <v>0</v>
      </c>
      <c r="AB51" s="155">
        <v>0</v>
      </c>
      <c r="AC51" s="155">
        <v>0</v>
      </c>
      <c r="AD51" s="155">
        <v>0</v>
      </c>
      <c r="AE51" s="155">
        <v>0</v>
      </c>
      <c r="AF51" s="155">
        <v>0</v>
      </c>
      <c r="AG51" s="155">
        <v>0</v>
      </c>
      <c r="AH51" s="155">
        <v>0</v>
      </c>
      <c r="AI51" s="155">
        <v>0</v>
      </c>
      <c r="AJ51" s="155">
        <v>0</v>
      </c>
      <c r="AK51" s="155">
        <v>0</v>
      </c>
      <c r="AL51" s="155">
        <v>0</v>
      </c>
      <c r="AM51" s="155">
        <v>0</v>
      </c>
      <c r="AN51" s="155">
        <v>0</v>
      </c>
      <c r="AO51" s="155">
        <v>0</v>
      </c>
      <c r="AP51" s="155">
        <v>0</v>
      </c>
    </row>
    <row r="52" spans="1:42" s="157" customFormat="1" x14ac:dyDescent="0.3">
      <c r="A52" s="212" t="s">
        <v>56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  <c r="U52" s="155">
        <v>0</v>
      </c>
      <c r="V52" s="155">
        <v>0</v>
      </c>
      <c r="W52" s="155">
        <v>0</v>
      </c>
      <c r="X52" s="155">
        <v>8.2628402161728451E-4</v>
      </c>
      <c r="Y52" s="155">
        <v>0</v>
      </c>
      <c r="Z52" s="155">
        <v>0</v>
      </c>
      <c r="AA52" s="155">
        <v>8.9211978418629525E-4</v>
      </c>
      <c r="AB52" s="155">
        <v>0</v>
      </c>
      <c r="AC52" s="155">
        <v>0</v>
      </c>
      <c r="AD52" s="155">
        <v>0</v>
      </c>
      <c r="AE52" s="155">
        <v>9.9072686306047805E-4</v>
      </c>
      <c r="AF52" s="155">
        <v>9.9491278769625233E-4</v>
      </c>
      <c r="AG52" s="155">
        <v>0</v>
      </c>
      <c r="AH52" s="155">
        <v>0</v>
      </c>
      <c r="AI52" s="155">
        <v>0</v>
      </c>
      <c r="AJ52" s="155">
        <v>0</v>
      </c>
      <c r="AK52" s="155">
        <v>0</v>
      </c>
      <c r="AL52" s="155">
        <v>0</v>
      </c>
      <c r="AM52" s="155">
        <v>0</v>
      </c>
      <c r="AN52" s="155">
        <v>0</v>
      </c>
      <c r="AO52" s="155">
        <v>0</v>
      </c>
      <c r="AP52" s="155">
        <v>0</v>
      </c>
    </row>
    <row r="53" spans="1:42" s="157" customFormat="1" x14ac:dyDescent="0.3">
      <c r="A53" s="212" t="s">
        <v>57</v>
      </c>
      <c r="B53" s="155">
        <v>0</v>
      </c>
      <c r="C53" s="155">
        <v>0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5">
        <v>0</v>
      </c>
      <c r="Q53" s="155">
        <v>0</v>
      </c>
      <c r="R53" s="155">
        <v>0</v>
      </c>
      <c r="S53" s="155">
        <v>0</v>
      </c>
      <c r="T53" s="155">
        <v>0</v>
      </c>
      <c r="U53" s="155">
        <v>0</v>
      </c>
      <c r="V53" s="155">
        <v>0</v>
      </c>
      <c r="W53" s="155">
        <v>0</v>
      </c>
      <c r="X53" s="155">
        <v>6.7054371951577015E-3</v>
      </c>
      <c r="Y53" s="155">
        <v>9.0420209191166556E-3</v>
      </c>
      <c r="Z53" s="155">
        <v>3.387725701707215E-2</v>
      </c>
      <c r="AA53" s="155">
        <v>9.8172663591036026E-3</v>
      </c>
      <c r="AB53" s="155">
        <v>7.8806996666015896E-3</v>
      </c>
      <c r="AC53" s="155">
        <v>9.6736086106267143E-3</v>
      </c>
      <c r="AD53" s="155">
        <v>8.3974091688161293E-3</v>
      </c>
      <c r="AE53" s="155">
        <v>7.1096397791527311E-3</v>
      </c>
      <c r="AF53" s="155">
        <v>8.938652924423739E-3</v>
      </c>
      <c r="AG53" s="155">
        <v>9.5365686919367098E-3</v>
      </c>
      <c r="AH53" s="155">
        <v>9.5233608736993956E-3</v>
      </c>
      <c r="AI53" s="155">
        <v>9.5769414846229202E-3</v>
      </c>
      <c r="AJ53" s="155">
        <v>8.1348318532722882E-3</v>
      </c>
      <c r="AK53" s="155">
        <v>8.7180817104689327E-3</v>
      </c>
      <c r="AL53" s="155">
        <v>9.2896653223911059E-3</v>
      </c>
      <c r="AM53" s="155">
        <v>8.1655215564924982E-3</v>
      </c>
      <c r="AN53" s="155">
        <v>7.5037029286770546E-3</v>
      </c>
      <c r="AO53" s="155">
        <v>8.1078852959645138E-3</v>
      </c>
      <c r="AP53" s="155">
        <v>7.9707815213962904E-3</v>
      </c>
    </row>
    <row r="54" spans="1:42" s="157" customFormat="1" x14ac:dyDescent="0.3">
      <c r="A54" s="212" t="s">
        <v>58</v>
      </c>
      <c r="B54" s="155">
        <v>0</v>
      </c>
      <c r="C54" s="155">
        <v>0</v>
      </c>
      <c r="D54" s="155">
        <v>0</v>
      </c>
      <c r="E54" s="155">
        <v>0</v>
      </c>
      <c r="F54" s="155">
        <v>0</v>
      </c>
      <c r="G54" s="155">
        <v>1.5949970870327325E-2</v>
      </c>
      <c r="H54" s="155">
        <v>4.93161804213125E-2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2.4024750569344162E-3</v>
      </c>
      <c r="O54" s="155">
        <v>0</v>
      </c>
      <c r="P54" s="155">
        <v>0</v>
      </c>
      <c r="Q54" s="155">
        <v>1.3337868406003361E-3</v>
      </c>
      <c r="R54" s="155">
        <v>0</v>
      </c>
      <c r="S54" s="155">
        <v>0</v>
      </c>
      <c r="T54" s="155">
        <v>1.4030948215163956E-3</v>
      </c>
      <c r="U54" s="155">
        <v>0</v>
      </c>
      <c r="V54" s="155">
        <v>1.4079909570095242E-2</v>
      </c>
      <c r="W54" s="155">
        <v>0</v>
      </c>
      <c r="X54" s="155">
        <v>0</v>
      </c>
      <c r="Y54" s="155">
        <v>0</v>
      </c>
      <c r="Z54" s="155">
        <v>0.19527475824959231</v>
      </c>
      <c r="AA54" s="155">
        <v>1.4215383930069065E-3</v>
      </c>
      <c r="AB54" s="155">
        <v>0</v>
      </c>
      <c r="AC54" s="155">
        <v>0</v>
      </c>
      <c r="AD54" s="155">
        <v>0</v>
      </c>
      <c r="AE54" s="155">
        <v>4.9617907892492846E-3</v>
      </c>
      <c r="AF54" s="155">
        <v>3.9756022933913511E-3</v>
      </c>
      <c r="AG54" s="155">
        <v>0</v>
      </c>
      <c r="AH54" s="155">
        <v>0</v>
      </c>
      <c r="AI54" s="155">
        <v>0</v>
      </c>
      <c r="AJ54" s="155">
        <v>2.0851442557870289E-3</v>
      </c>
      <c r="AK54" s="155">
        <v>0</v>
      </c>
      <c r="AL54" s="155">
        <v>0</v>
      </c>
      <c r="AM54" s="155">
        <v>0</v>
      </c>
      <c r="AN54" s="155">
        <v>0</v>
      </c>
      <c r="AO54" s="155">
        <v>0</v>
      </c>
      <c r="AP54" s="155">
        <v>0</v>
      </c>
    </row>
    <row r="55" spans="1:42" s="157" customFormat="1" x14ac:dyDescent="0.3">
      <c r="A55" s="212" t="s">
        <v>59</v>
      </c>
      <c r="B55" s="155">
        <v>1.0002321811591979</v>
      </c>
      <c r="C55" s="155">
        <v>1.0054380567281644</v>
      </c>
      <c r="D55" s="155">
        <v>0.99942688474103947</v>
      </c>
      <c r="E55" s="155">
        <v>1.0112882642431065</v>
      </c>
      <c r="F55" s="155">
        <v>1.0096601411516068</v>
      </c>
      <c r="G55" s="155">
        <v>1.0038704778756644</v>
      </c>
      <c r="H55" s="155">
        <v>0.94265893798883416</v>
      </c>
      <c r="I55" s="155">
        <v>0.99297316461274066</v>
      </c>
      <c r="J55" s="155">
        <v>1.011753234547403</v>
      </c>
      <c r="K55" s="155">
        <v>0.97734044212373961</v>
      </c>
      <c r="L55" s="155">
        <v>0.97381054134029787</v>
      </c>
      <c r="M55" s="155">
        <v>0.97229702322660316</v>
      </c>
      <c r="N55" s="155">
        <v>0.97216931412286656</v>
      </c>
      <c r="O55" s="155">
        <v>0.98352828021705108</v>
      </c>
      <c r="P55" s="155">
        <v>0.97686946170026367</v>
      </c>
      <c r="Q55" s="155">
        <v>0.97175780379779397</v>
      </c>
      <c r="R55" s="155">
        <v>0.99347506649133999</v>
      </c>
      <c r="S55" s="155">
        <v>0.96510784348566492</v>
      </c>
      <c r="T55" s="155">
        <v>0.91917951846292001</v>
      </c>
      <c r="U55" s="155">
        <v>0.99588519187290747</v>
      </c>
      <c r="V55" s="155">
        <v>0.96375767086055186</v>
      </c>
      <c r="W55" s="155">
        <v>0.99137044639656979</v>
      </c>
      <c r="X55" s="155">
        <v>0.97407985534122288</v>
      </c>
      <c r="Y55" s="155">
        <v>0.98927821976880448</v>
      </c>
      <c r="Z55" s="155">
        <v>0.16499192446477237</v>
      </c>
      <c r="AA55" s="155">
        <v>0.96859237508756257</v>
      </c>
      <c r="AB55" s="155">
        <v>0.98612714144240488</v>
      </c>
      <c r="AC55" s="155">
        <v>0.85062678326471231</v>
      </c>
      <c r="AD55" s="155">
        <v>0.82599426198021242</v>
      </c>
      <c r="AE55" s="155">
        <v>0.81480218467494181</v>
      </c>
      <c r="AF55" s="155">
        <v>0.80746202667835065</v>
      </c>
      <c r="AG55" s="155">
        <v>0.98066849601223816</v>
      </c>
      <c r="AH55" s="155">
        <v>0.98232671335928123</v>
      </c>
      <c r="AI55" s="155">
        <v>0.99955634524080128</v>
      </c>
      <c r="AJ55" s="155">
        <v>0.98460160857659951</v>
      </c>
      <c r="AK55" s="155">
        <v>1.0014068226549122</v>
      </c>
      <c r="AL55" s="155">
        <v>0.9824212119486665</v>
      </c>
      <c r="AM55" s="155">
        <v>0.98938028314904991</v>
      </c>
      <c r="AN55" s="155">
        <v>0.99043891520274441</v>
      </c>
      <c r="AO55" s="155">
        <v>0.99724060087280197</v>
      </c>
      <c r="AP55" s="155">
        <v>0.99993802019883693</v>
      </c>
    </row>
    <row r="56" spans="1:42" s="157" customFormat="1" x14ac:dyDescent="0.3">
      <c r="A56" s="212" t="s">
        <v>60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1.4128793450478203E-3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55">
        <v>0</v>
      </c>
      <c r="S56" s="155">
        <v>0</v>
      </c>
      <c r="T56" s="155">
        <v>0</v>
      </c>
      <c r="U56" s="155">
        <v>0</v>
      </c>
      <c r="V56" s="155">
        <v>0</v>
      </c>
      <c r="W56" s="155">
        <v>0</v>
      </c>
      <c r="X56" s="155">
        <v>0</v>
      </c>
      <c r="Y56" s="155">
        <v>0</v>
      </c>
      <c r="Z56" s="155">
        <v>6.0234572301737441E-3</v>
      </c>
      <c r="AA56" s="155">
        <v>0</v>
      </c>
      <c r="AB56" s="155">
        <v>0</v>
      </c>
      <c r="AC56" s="155">
        <v>0</v>
      </c>
      <c r="AD56" s="155">
        <v>0</v>
      </c>
      <c r="AE56" s="155">
        <v>0</v>
      </c>
      <c r="AF56" s="155">
        <v>0</v>
      </c>
      <c r="AG56" s="155">
        <v>0</v>
      </c>
      <c r="AH56" s="155">
        <v>0</v>
      </c>
      <c r="AI56" s="155">
        <v>0</v>
      </c>
      <c r="AJ56" s="155">
        <v>0</v>
      </c>
      <c r="AK56" s="155">
        <v>0</v>
      </c>
      <c r="AL56" s="155">
        <v>0</v>
      </c>
      <c r="AM56" s="155">
        <v>0</v>
      </c>
      <c r="AN56" s="155">
        <v>0</v>
      </c>
      <c r="AO56" s="155">
        <v>0</v>
      </c>
      <c r="AP56" s="155">
        <v>0</v>
      </c>
    </row>
    <row r="57" spans="1:42" s="157" customFormat="1" x14ac:dyDescent="0.3">
      <c r="A57" s="212" t="s">
        <v>61</v>
      </c>
      <c r="B57" s="155">
        <v>0</v>
      </c>
      <c r="C57" s="155">
        <v>0</v>
      </c>
      <c r="D57" s="155">
        <v>7.2607339411668364E-3</v>
      </c>
      <c r="E57" s="155">
        <v>0</v>
      </c>
      <c r="F57" s="155">
        <v>0</v>
      </c>
      <c r="G57" s="155">
        <v>0</v>
      </c>
      <c r="H57" s="155">
        <v>7.5732149499098409E-3</v>
      </c>
      <c r="I57" s="155">
        <v>6.9123666541794377E-3</v>
      </c>
      <c r="J57" s="155">
        <v>0</v>
      </c>
      <c r="K57" s="155">
        <v>1.5184120461337911E-2</v>
      </c>
      <c r="L57" s="155">
        <v>1.0588251977805439E-2</v>
      </c>
      <c r="M57" s="155">
        <v>1.4340598212116926E-2</v>
      </c>
      <c r="N57" s="155">
        <v>9.817190213742593E-3</v>
      </c>
      <c r="O57" s="155">
        <v>1.136648029541453E-2</v>
      </c>
      <c r="P57" s="155">
        <v>1.1693719630650506E-2</v>
      </c>
      <c r="Q57" s="155">
        <v>2.5013420871836931E-2</v>
      </c>
      <c r="R57" s="155">
        <v>1.3241480779937939E-2</v>
      </c>
      <c r="S57" s="155">
        <v>2.8051343677931859E-2</v>
      </c>
      <c r="T57" s="155">
        <v>2.247084741534365E-2</v>
      </c>
      <c r="U57" s="155">
        <v>1.0805639053936394E-2</v>
      </c>
      <c r="V57" s="155">
        <v>2.3655663484976566E-2</v>
      </c>
      <c r="W57" s="155">
        <v>2.2037384339276059E-2</v>
      </c>
      <c r="X57" s="155">
        <v>1.1207869008093358E-2</v>
      </c>
      <c r="Y57" s="155">
        <v>1.1719273568202923E-2</v>
      </c>
      <c r="Z57" s="155">
        <v>0</v>
      </c>
      <c r="AA57" s="155">
        <v>0</v>
      </c>
      <c r="AB57" s="155">
        <v>0</v>
      </c>
      <c r="AC57" s="155">
        <v>7.1941843728975169E-3</v>
      </c>
      <c r="AD57" s="155">
        <v>1.0910421702961175E-2</v>
      </c>
      <c r="AE57" s="155">
        <v>9.8342499468632733E-3</v>
      </c>
      <c r="AF57" s="155">
        <v>1.0235954641243061E-2</v>
      </c>
      <c r="AG57" s="155">
        <v>8.798522293816809E-3</v>
      </c>
      <c r="AH57" s="155">
        <v>1.4574003757643011E-2</v>
      </c>
      <c r="AI57" s="155">
        <v>1.4825485536358556E-2</v>
      </c>
      <c r="AJ57" s="155">
        <v>1.2826778372661891E-2</v>
      </c>
      <c r="AK57" s="155">
        <v>6.7876839014534502E-3</v>
      </c>
      <c r="AL57" s="155">
        <v>7.6762765101809315E-3</v>
      </c>
      <c r="AM57" s="155">
        <v>7.8537845807311706E-3</v>
      </c>
      <c r="AN57" s="155">
        <v>1.3641232631940562E-2</v>
      </c>
      <c r="AO57" s="155">
        <v>8.8692766504925302E-3</v>
      </c>
      <c r="AP57" s="155">
        <v>0</v>
      </c>
    </row>
    <row r="58" spans="1:42" s="157" customFormat="1" x14ac:dyDescent="0.3">
      <c r="A58" s="212" t="s">
        <v>62</v>
      </c>
      <c r="B58" s="155">
        <v>0</v>
      </c>
      <c r="C58" s="155">
        <v>0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>
        <v>0</v>
      </c>
      <c r="P58" s="155">
        <v>0</v>
      </c>
      <c r="Q58" s="155">
        <v>0</v>
      </c>
      <c r="R58" s="155">
        <v>0</v>
      </c>
      <c r="S58" s="155">
        <v>0</v>
      </c>
      <c r="T58" s="155">
        <v>0</v>
      </c>
      <c r="U58" s="155">
        <v>0</v>
      </c>
      <c r="V58" s="155">
        <v>0</v>
      </c>
      <c r="W58" s="155">
        <v>0</v>
      </c>
      <c r="X58" s="155">
        <v>0</v>
      </c>
      <c r="Y58" s="155">
        <v>0</v>
      </c>
      <c r="Z58" s="155">
        <v>1.1422211652149619E-2</v>
      </c>
      <c r="AA58" s="155">
        <v>0</v>
      </c>
      <c r="AB58" s="155">
        <v>0</v>
      </c>
      <c r="AC58" s="155">
        <v>3.1341470774787078E-3</v>
      </c>
      <c r="AD58" s="155">
        <v>0</v>
      </c>
      <c r="AE58" s="155">
        <v>4.6949383843828208E-3</v>
      </c>
      <c r="AF58" s="155">
        <v>9.5275193308286005E-3</v>
      </c>
      <c r="AG58" s="155">
        <v>0</v>
      </c>
      <c r="AH58" s="155">
        <v>0</v>
      </c>
      <c r="AI58" s="155">
        <v>0</v>
      </c>
      <c r="AJ58" s="155">
        <v>0</v>
      </c>
      <c r="AK58" s="155">
        <v>0</v>
      </c>
      <c r="AL58" s="155">
        <v>0</v>
      </c>
      <c r="AM58" s="155">
        <v>0</v>
      </c>
      <c r="AN58" s="155">
        <v>0</v>
      </c>
      <c r="AO58" s="155">
        <v>0</v>
      </c>
      <c r="AP58" s="155">
        <v>0</v>
      </c>
    </row>
    <row r="59" spans="1:42" s="157" customFormat="1" x14ac:dyDescent="0.3">
      <c r="A59" s="212" t="s">
        <v>63</v>
      </c>
      <c r="B59" s="155">
        <v>0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5">
        <v>0</v>
      </c>
      <c r="Q59" s="155">
        <v>0</v>
      </c>
      <c r="R59" s="155">
        <v>0</v>
      </c>
      <c r="S59" s="155">
        <v>0</v>
      </c>
      <c r="T59" s="155">
        <v>0</v>
      </c>
      <c r="U59" s="155">
        <v>0</v>
      </c>
      <c r="V59" s="155">
        <v>0</v>
      </c>
      <c r="W59" s="155">
        <v>0</v>
      </c>
      <c r="X59" s="155">
        <v>0</v>
      </c>
      <c r="Y59" s="155">
        <v>0</v>
      </c>
      <c r="Z59" s="155">
        <v>2.7734484762395831E-2</v>
      </c>
      <c r="AA59" s="155">
        <v>0</v>
      </c>
      <c r="AB59" s="155">
        <v>0</v>
      </c>
      <c r="AC59" s="155">
        <v>0</v>
      </c>
      <c r="AD59" s="155">
        <v>0</v>
      </c>
      <c r="AE59" s="155">
        <v>1.3920063902633032E-2</v>
      </c>
      <c r="AF59" s="155">
        <v>1.4294921818659529E-2</v>
      </c>
      <c r="AG59" s="155">
        <v>0</v>
      </c>
      <c r="AH59" s="155">
        <v>0</v>
      </c>
      <c r="AI59" s="155">
        <v>0</v>
      </c>
      <c r="AJ59" s="155">
        <v>0</v>
      </c>
      <c r="AK59" s="155">
        <v>0</v>
      </c>
      <c r="AL59" s="155">
        <v>0</v>
      </c>
      <c r="AM59" s="155">
        <v>0</v>
      </c>
      <c r="AN59" s="155">
        <v>0</v>
      </c>
      <c r="AO59" s="155">
        <v>0</v>
      </c>
      <c r="AP59" s="155">
        <v>0</v>
      </c>
    </row>
    <row r="60" spans="1:42" s="157" customFormat="1" x14ac:dyDescent="0.3">
      <c r="A60" s="212" t="s">
        <v>64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155">
        <v>0</v>
      </c>
      <c r="Q60" s="155">
        <v>0</v>
      </c>
      <c r="R60" s="155">
        <v>0</v>
      </c>
      <c r="S60" s="155">
        <v>0</v>
      </c>
      <c r="T60" s="155">
        <v>0</v>
      </c>
      <c r="U60" s="155">
        <v>0</v>
      </c>
      <c r="V60" s="155">
        <v>0</v>
      </c>
      <c r="W60" s="155">
        <v>0</v>
      </c>
      <c r="X60" s="155">
        <v>0</v>
      </c>
      <c r="Y60" s="155">
        <v>0</v>
      </c>
      <c r="Z60" s="155">
        <v>5.3957577916173118E-3</v>
      </c>
      <c r="AA60" s="155">
        <v>0</v>
      </c>
      <c r="AB60" s="155">
        <v>0</v>
      </c>
      <c r="AC60" s="155">
        <v>0</v>
      </c>
      <c r="AD60" s="155">
        <v>0</v>
      </c>
      <c r="AE60" s="155">
        <v>0</v>
      </c>
      <c r="AF60" s="155">
        <v>0</v>
      </c>
      <c r="AG60" s="155">
        <v>0</v>
      </c>
      <c r="AH60" s="155">
        <v>0</v>
      </c>
      <c r="AI60" s="155">
        <v>0</v>
      </c>
      <c r="AJ60" s="155">
        <v>0</v>
      </c>
      <c r="AK60" s="155">
        <v>0</v>
      </c>
      <c r="AL60" s="155">
        <v>0</v>
      </c>
      <c r="AM60" s="155">
        <v>0</v>
      </c>
      <c r="AN60" s="155">
        <v>0</v>
      </c>
      <c r="AO60" s="155">
        <v>0</v>
      </c>
      <c r="AP60" s="155">
        <v>0</v>
      </c>
    </row>
    <row r="61" spans="1:42" s="157" customFormat="1" x14ac:dyDescent="0.3">
      <c r="A61" s="212" t="s">
        <v>65</v>
      </c>
      <c r="B61" s="155">
        <v>0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55">
        <v>0</v>
      </c>
      <c r="S61" s="155">
        <v>0</v>
      </c>
      <c r="T61" s="155">
        <v>0</v>
      </c>
      <c r="U61" s="155">
        <v>0</v>
      </c>
      <c r="V61" s="155">
        <v>0</v>
      </c>
      <c r="W61" s="155">
        <v>0</v>
      </c>
      <c r="X61" s="155">
        <v>0</v>
      </c>
      <c r="Y61" s="155">
        <v>0</v>
      </c>
      <c r="Z61" s="155">
        <v>8.0699695057735374E-3</v>
      </c>
      <c r="AA61" s="155">
        <v>0</v>
      </c>
      <c r="AB61" s="155">
        <v>0</v>
      </c>
      <c r="AC61" s="155">
        <v>0</v>
      </c>
      <c r="AD61" s="155">
        <v>0</v>
      </c>
      <c r="AE61" s="155">
        <v>0</v>
      </c>
      <c r="AF61" s="155">
        <v>0</v>
      </c>
      <c r="AG61" s="155">
        <v>0</v>
      </c>
      <c r="AH61" s="155">
        <v>0</v>
      </c>
      <c r="AI61" s="155">
        <v>0</v>
      </c>
      <c r="AJ61" s="155">
        <v>0</v>
      </c>
      <c r="AK61" s="155">
        <v>0</v>
      </c>
      <c r="AL61" s="155">
        <v>0</v>
      </c>
      <c r="AM61" s="155">
        <v>0</v>
      </c>
      <c r="AN61" s="155">
        <v>0</v>
      </c>
      <c r="AO61" s="155">
        <v>0</v>
      </c>
      <c r="AP61" s="155">
        <v>0</v>
      </c>
    </row>
    <row r="62" spans="1:42" s="157" customFormat="1" x14ac:dyDescent="0.3">
      <c r="A62" s="212" t="s">
        <v>66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155">
        <v>0</v>
      </c>
      <c r="Q62" s="155">
        <v>0</v>
      </c>
      <c r="R62" s="155">
        <v>0</v>
      </c>
      <c r="S62" s="155">
        <v>2.4368587068968666E-3</v>
      </c>
      <c r="T62" s="155">
        <v>0</v>
      </c>
      <c r="U62" s="155">
        <v>0</v>
      </c>
      <c r="V62" s="155">
        <v>0</v>
      </c>
      <c r="W62" s="155">
        <v>0</v>
      </c>
      <c r="X62" s="155">
        <v>0</v>
      </c>
      <c r="Y62" s="155">
        <v>0</v>
      </c>
      <c r="Z62" s="155">
        <v>5.413672767720569E-3</v>
      </c>
      <c r="AA62" s="155">
        <v>0</v>
      </c>
      <c r="AB62" s="155">
        <v>0</v>
      </c>
      <c r="AC62" s="155">
        <v>0</v>
      </c>
      <c r="AD62" s="155">
        <v>0</v>
      </c>
      <c r="AE62" s="155">
        <v>0</v>
      </c>
      <c r="AF62" s="155">
        <v>0</v>
      </c>
      <c r="AG62" s="155">
        <v>0</v>
      </c>
      <c r="AH62" s="155">
        <v>0</v>
      </c>
      <c r="AI62" s="155">
        <v>0</v>
      </c>
      <c r="AJ62" s="155">
        <v>0</v>
      </c>
      <c r="AK62" s="155">
        <v>0</v>
      </c>
      <c r="AL62" s="155">
        <v>0</v>
      </c>
      <c r="AM62" s="155">
        <v>0</v>
      </c>
      <c r="AN62" s="155">
        <v>0</v>
      </c>
      <c r="AO62" s="155">
        <v>0</v>
      </c>
      <c r="AP62" s="155">
        <v>0</v>
      </c>
    </row>
    <row r="63" spans="1:42" s="157" customFormat="1" x14ac:dyDescent="0.3">
      <c r="A63" s="212" t="s">
        <v>67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155">
        <v>0</v>
      </c>
      <c r="Q63" s="155">
        <v>0</v>
      </c>
      <c r="R63" s="155">
        <v>0</v>
      </c>
      <c r="S63" s="155">
        <v>0</v>
      </c>
      <c r="T63" s="155">
        <v>0</v>
      </c>
      <c r="U63" s="155">
        <v>0</v>
      </c>
      <c r="V63" s="155">
        <v>0</v>
      </c>
      <c r="W63" s="155">
        <v>0</v>
      </c>
      <c r="X63" s="155">
        <v>0</v>
      </c>
      <c r="Y63" s="155">
        <v>0</v>
      </c>
      <c r="Z63" s="155">
        <v>0</v>
      </c>
      <c r="AA63" s="155">
        <v>0</v>
      </c>
      <c r="AB63" s="155">
        <v>0</v>
      </c>
      <c r="AC63" s="155">
        <v>0</v>
      </c>
      <c r="AD63" s="155">
        <v>0</v>
      </c>
      <c r="AE63" s="155">
        <v>0</v>
      </c>
      <c r="AF63" s="155">
        <v>0</v>
      </c>
      <c r="AG63" s="155">
        <v>0</v>
      </c>
      <c r="AH63" s="155">
        <v>0</v>
      </c>
      <c r="AI63" s="155">
        <v>0</v>
      </c>
      <c r="AJ63" s="155">
        <v>0</v>
      </c>
      <c r="AK63" s="155">
        <v>0</v>
      </c>
      <c r="AL63" s="155">
        <v>0</v>
      </c>
      <c r="AM63" s="155">
        <v>0</v>
      </c>
      <c r="AN63" s="155">
        <v>0</v>
      </c>
      <c r="AO63" s="155">
        <v>0</v>
      </c>
      <c r="AP63" s="155">
        <v>0</v>
      </c>
    </row>
    <row r="64" spans="1:42" s="157" customFormat="1" x14ac:dyDescent="0.3">
      <c r="A64" s="212" t="s">
        <v>68</v>
      </c>
      <c r="B64" s="155">
        <v>0</v>
      </c>
      <c r="C64" s="155">
        <v>0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>
        <v>0</v>
      </c>
      <c r="P64" s="155">
        <v>0</v>
      </c>
      <c r="Q64" s="155">
        <v>0</v>
      </c>
      <c r="R64" s="155">
        <v>0</v>
      </c>
      <c r="S64" s="155">
        <v>0</v>
      </c>
      <c r="T64" s="155">
        <v>0</v>
      </c>
      <c r="U64" s="155">
        <v>0</v>
      </c>
      <c r="V64" s="155">
        <v>0</v>
      </c>
      <c r="W64" s="155">
        <v>0</v>
      </c>
      <c r="X64" s="155">
        <v>0</v>
      </c>
      <c r="Y64" s="155">
        <v>0</v>
      </c>
      <c r="Z64" s="155">
        <v>9.8334218078449456E-3</v>
      </c>
      <c r="AA64" s="155">
        <v>0</v>
      </c>
      <c r="AB64" s="155">
        <v>0</v>
      </c>
      <c r="AC64" s="155">
        <v>0</v>
      </c>
      <c r="AD64" s="155">
        <v>0</v>
      </c>
      <c r="AE64" s="155">
        <v>0</v>
      </c>
      <c r="AF64" s="155">
        <v>0</v>
      </c>
      <c r="AG64" s="155">
        <v>0</v>
      </c>
      <c r="AH64" s="155">
        <v>0</v>
      </c>
      <c r="AI64" s="155">
        <v>0</v>
      </c>
      <c r="AJ64" s="155">
        <v>0</v>
      </c>
      <c r="AK64" s="155">
        <v>0</v>
      </c>
      <c r="AL64" s="155">
        <v>0</v>
      </c>
      <c r="AM64" s="155">
        <v>0</v>
      </c>
      <c r="AN64" s="155">
        <v>0</v>
      </c>
      <c r="AO64" s="155">
        <v>0</v>
      </c>
      <c r="AP64" s="155">
        <v>0</v>
      </c>
    </row>
    <row r="65" spans="1:42" s="157" customFormat="1" x14ac:dyDescent="0.3">
      <c r="A65" s="212" t="s">
        <v>69</v>
      </c>
      <c r="B65" s="155">
        <v>0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5">
        <v>0</v>
      </c>
      <c r="Q65" s="155">
        <v>0</v>
      </c>
      <c r="R65" s="155">
        <v>0</v>
      </c>
      <c r="S65" s="155">
        <v>0</v>
      </c>
      <c r="T65" s="155">
        <v>0</v>
      </c>
      <c r="U65" s="155">
        <v>0</v>
      </c>
      <c r="V65" s="155">
        <v>0</v>
      </c>
      <c r="W65" s="155">
        <v>0</v>
      </c>
      <c r="X65" s="155">
        <v>0</v>
      </c>
      <c r="Y65" s="155">
        <v>0</v>
      </c>
      <c r="Z65" s="155">
        <v>1.8777032468918437E-3</v>
      </c>
      <c r="AA65" s="155">
        <v>0</v>
      </c>
      <c r="AB65" s="155">
        <v>0</v>
      </c>
      <c r="AC65" s="155">
        <v>0</v>
      </c>
      <c r="AD65" s="155">
        <v>0</v>
      </c>
      <c r="AE65" s="155">
        <v>0</v>
      </c>
      <c r="AF65" s="155">
        <v>0</v>
      </c>
      <c r="AG65" s="155">
        <v>0</v>
      </c>
      <c r="AH65" s="155">
        <v>0</v>
      </c>
      <c r="AI65" s="155">
        <v>0</v>
      </c>
      <c r="AJ65" s="155">
        <v>0</v>
      </c>
      <c r="AK65" s="155">
        <v>0</v>
      </c>
      <c r="AL65" s="155">
        <v>0</v>
      </c>
      <c r="AM65" s="155">
        <v>3.1478047597247987E-4</v>
      </c>
      <c r="AN65" s="155">
        <v>0</v>
      </c>
      <c r="AO65" s="155">
        <v>5.328308016777193E-4</v>
      </c>
      <c r="AP65" s="155">
        <v>0</v>
      </c>
    </row>
    <row r="66" spans="1:42" s="157" customFormat="1" x14ac:dyDescent="0.3">
      <c r="A66" s="212" t="s">
        <v>70</v>
      </c>
      <c r="B66" s="155">
        <v>0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5">
        <v>3.5021236832292642E-3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v>0</v>
      </c>
      <c r="Q66" s="155">
        <v>0</v>
      </c>
      <c r="R66" s="155">
        <v>0</v>
      </c>
      <c r="S66" s="155">
        <v>0</v>
      </c>
      <c r="T66" s="155">
        <v>0</v>
      </c>
      <c r="U66" s="155">
        <v>0</v>
      </c>
      <c r="V66" s="155">
        <v>0</v>
      </c>
      <c r="W66" s="155">
        <v>0</v>
      </c>
      <c r="X66" s="155">
        <v>0</v>
      </c>
      <c r="Y66" s="155">
        <v>0</v>
      </c>
      <c r="Z66" s="155">
        <v>2.0287852888665765E-2</v>
      </c>
      <c r="AA66" s="155">
        <v>0</v>
      </c>
      <c r="AB66" s="155">
        <v>0</v>
      </c>
      <c r="AC66" s="155">
        <v>0</v>
      </c>
      <c r="AD66" s="155">
        <v>0</v>
      </c>
      <c r="AE66" s="155">
        <v>0</v>
      </c>
      <c r="AF66" s="155">
        <v>0</v>
      </c>
      <c r="AG66" s="155">
        <v>0</v>
      </c>
      <c r="AH66" s="155">
        <v>0</v>
      </c>
      <c r="AI66" s="155">
        <v>0</v>
      </c>
      <c r="AJ66" s="155">
        <v>0</v>
      </c>
      <c r="AK66" s="155">
        <v>0</v>
      </c>
      <c r="AL66" s="155">
        <v>0</v>
      </c>
      <c r="AM66" s="155">
        <v>0</v>
      </c>
      <c r="AN66" s="155">
        <v>0</v>
      </c>
      <c r="AO66" s="155">
        <v>0</v>
      </c>
      <c r="AP66" s="155">
        <v>0</v>
      </c>
    </row>
    <row r="67" spans="1:42" s="157" customFormat="1" x14ac:dyDescent="0.3">
      <c r="A67" s="212" t="s">
        <v>71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5">
        <v>0</v>
      </c>
      <c r="Q67" s="155">
        <v>0</v>
      </c>
      <c r="R67" s="155">
        <v>0</v>
      </c>
      <c r="S67" s="155">
        <v>0</v>
      </c>
      <c r="T67" s="155">
        <v>0</v>
      </c>
      <c r="U67" s="155">
        <v>0</v>
      </c>
      <c r="V67" s="155">
        <v>0</v>
      </c>
      <c r="W67" s="155">
        <v>0</v>
      </c>
      <c r="X67" s="155">
        <v>0</v>
      </c>
      <c r="Y67" s="155">
        <v>0</v>
      </c>
      <c r="Z67" s="155">
        <v>0</v>
      </c>
      <c r="AA67" s="155">
        <v>0</v>
      </c>
      <c r="AB67" s="155">
        <v>0</v>
      </c>
      <c r="AC67" s="155">
        <v>0</v>
      </c>
      <c r="AD67" s="155">
        <v>0</v>
      </c>
      <c r="AE67" s="155">
        <v>0</v>
      </c>
      <c r="AF67" s="155">
        <v>0</v>
      </c>
      <c r="AG67" s="155">
        <v>0</v>
      </c>
      <c r="AH67" s="155">
        <v>0</v>
      </c>
      <c r="AI67" s="155">
        <v>0</v>
      </c>
      <c r="AJ67" s="155">
        <v>0</v>
      </c>
      <c r="AK67" s="155">
        <v>0</v>
      </c>
      <c r="AL67" s="155">
        <v>0</v>
      </c>
      <c r="AM67" s="155">
        <v>0</v>
      </c>
      <c r="AN67" s="155">
        <v>0</v>
      </c>
      <c r="AO67" s="155">
        <v>0</v>
      </c>
      <c r="AP67" s="155">
        <v>0</v>
      </c>
    </row>
    <row r="68" spans="1:42" s="157" customFormat="1" x14ac:dyDescent="0.3">
      <c r="A68" s="212" t="s">
        <v>72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0</v>
      </c>
      <c r="H68" s="155">
        <v>2.6252534698462046E-3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5">
        <v>0</v>
      </c>
      <c r="O68" s="155">
        <v>0</v>
      </c>
      <c r="P68" s="155">
        <v>0</v>
      </c>
      <c r="Q68" s="155">
        <v>1.3188405959435035E-3</v>
      </c>
      <c r="R68" s="155">
        <v>0</v>
      </c>
      <c r="S68" s="155">
        <v>0</v>
      </c>
      <c r="T68" s="155">
        <v>0</v>
      </c>
      <c r="U68" s="155">
        <v>0</v>
      </c>
      <c r="V68" s="155">
        <v>0</v>
      </c>
      <c r="W68" s="155">
        <v>0</v>
      </c>
      <c r="X68" s="155">
        <v>0</v>
      </c>
      <c r="Y68" s="155">
        <v>0</v>
      </c>
      <c r="Z68" s="155">
        <v>1.4041782883206689E-2</v>
      </c>
      <c r="AA68" s="155">
        <v>0</v>
      </c>
      <c r="AB68" s="155">
        <v>0</v>
      </c>
      <c r="AC68" s="155">
        <v>0</v>
      </c>
      <c r="AD68" s="155">
        <v>0</v>
      </c>
      <c r="AE68" s="155">
        <v>0</v>
      </c>
      <c r="AF68" s="155">
        <v>0</v>
      </c>
      <c r="AG68" s="155">
        <v>0</v>
      </c>
      <c r="AH68" s="155">
        <v>0</v>
      </c>
      <c r="AI68" s="155">
        <v>0</v>
      </c>
      <c r="AJ68" s="155">
        <v>0</v>
      </c>
      <c r="AK68" s="155">
        <v>0</v>
      </c>
      <c r="AL68" s="155">
        <v>1.4565637625970544E-3</v>
      </c>
      <c r="AM68" s="155">
        <v>0</v>
      </c>
      <c r="AN68" s="155">
        <v>0</v>
      </c>
      <c r="AO68" s="155">
        <v>0</v>
      </c>
      <c r="AP68" s="155">
        <v>0</v>
      </c>
    </row>
    <row r="69" spans="1:42" s="157" customFormat="1" x14ac:dyDescent="0.3">
      <c r="A69" s="212" t="s">
        <v>73</v>
      </c>
      <c r="B69" s="155">
        <v>0</v>
      </c>
      <c r="C69" s="155">
        <v>0</v>
      </c>
      <c r="D69" s="155">
        <v>0</v>
      </c>
      <c r="E69" s="155">
        <v>0</v>
      </c>
      <c r="F69" s="155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0</v>
      </c>
      <c r="Q69" s="155">
        <v>0</v>
      </c>
      <c r="R69" s="155">
        <v>0</v>
      </c>
      <c r="S69" s="155">
        <v>0</v>
      </c>
      <c r="T69" s="155">
        <v>0</v>
      </c>
      <c r="U69" s="155">
        <v>0</v>
      </c>
      <c r="V69" s="155">
        <v>0</v>
      </c>
      <c r="W69" s="155">
        <v>0</v>
      </c>
      <c r="X69" s="155">
        <v>0</v>
      </c>
      <c r="Y69" s="155">
        <v>0</v>
      </c>
      <c r="Z69" s="155">
        <v>0</v>
      </c>
      <c r="AA69" s="155">
        <v>0</v>
      </c>
      <c r="AB69" s="155">
        <v>0</v>
      </c>
      <c r="AC69" s="155">
        <v>0</v>
      </c>
      <c r="AD69" s="155">
        <v>0</v>
      </c>
      <c r="AE69" s="155">
        <v>0</v>
      </c>
      <c r="AF69" s="155">
        <v>0</v>
      </c>
      <c r="AG69" s="155">
        <v>0</v>
      </c>
      <c r="AH69" s="155">
        <v>0</v>
      </c>
      <c r="AI69" s="155">
        <v>0</v>
      </c>
      <c r="AJ69" s="155">
        <v>0</v>
      </c>
      <c r="AK69" s="155">
        <v>0</v>
      </c>
      <c r="AL69" s="155">
        <v>0</v>
      </c>
      <c r="AM69" s="155">
        <v>0</v>
      </c>
      <c r="AN69" s="155">
        <v>0</v>
      </c>
      <c r="AO69" s="155">
        <v>0</v>
      </c>
      <c r="AP69" s="155">
        <v>0</v>
      </c>
    </row>
    <row r="70" spans="1:42" s="157" customFormat="1" x14ac:dyDescent="0.3">
      <c r="A70" s="212" t="s">
        <v>74</v>
      </c>
      <c r="B70" s="155">
        <v>0</v>
      </c>
      <c r="C70" s="155">
        <v>0</v>
      </c>
      <c r="D70" s="155">
        <v>0</v>
      </c>
      <c r="E70" s="155">
        <v>0</v>
      </c>
      <c r="F70" s="155">
        <v>0</v>
      </c>
      <c r="G70" s="155">
        <v>2.5514748029695404E-3</v>
      </c>
      <c r="H70" s="155">
        <v>3.262994791205892E-3</v>
      </c>
      <c r="I70" s="155">
        <v>0</v>
      </c>
      <c r="J70" s="155">
        <v>0</v>
      </c>
      <c r="K70" s="155">
        <v>0</v>
      </c>
      <c r="L70" s="155">
        <v>1.8482648625099286E-3</v>
      </c>
      <c r="M70" s="155">
        <v>0</v>
      </c>
      <c r="N70" s="155">
        <v>2.3613159927848193E-3</v>
      </c>
      <c r="O70" s="155">
        <v>0</v>
      </c>
      <c r="P70" s="155">
        <v>0</v>
      </c>
      <c r="Q70" s="155">
        <v>1.6336285383012018E-3</v>
      </c>
      <c r="R70" s="155">
        <v>0</v>
      </c>
      <c r="S70" s="155">
        <v>0</v>
      </c>
      <c r="T70" s="155">
        <v>0</v>
      </c>
      <c r="U70" s="155">
        <v>0</v>
      </c>
      <c r="V70" s="155">
        <v>4.8678929189507275E-3</v>
      </c>
      <c r="W70" s="155">
        <v>0</v>
      </c>
      <c r="X70" s="155">
        <v>1.2875104501694804E-3</v>
      </c>
      <c r="Y70" s="155">
        <v>0</v>
      </c>
      <c r="Z70" s="155">
        <v>1.5880934580128507E-2</v>
      </c>
      <c r="AA70" s="155">
        <v>0</v>
      </c>
      <c r="AB70" s="155">
        <v>0</v>
      </c>
      <c r="AC70" s="155">
        <v>0</v>
      </c>
      <c r="AD70" s="155">
        <v>0</v>
      </c>
      <c r="AE70" s="155">
        <v>0</v>
      </c>
      <c r="AF70" s="155">
        <v>0</v>
      </c>
      <c r="AG70" s="155">
        <v>0</v>
      </c>
      <c r="AH70" s="155">
        <v>0</v>
      </c>
      <c r="AI70" s="155">
        <v>0</v>
      </c>
      <c r="AJ70" s="155">
        <v>0</v>
      </c>
      <c r="AK70" s="155">
        <v>0</v>
      </c>
      <c r="AL70" s="155">
        <v>2.0736268876557586E-3</v>
      </c>
      <c r="AM70" s="155">
        <v>0</v>
      </c>
      <c r="AN70" s="155">
        <v>0</v>
      </c>
      <c r="AO70" s="155">
        <v>0</v>
      </c>
      <c r="AP70" s="155">
        <v>0</v>
      </c>
    </row>
    <row r="71" spans="1:42" s="157" customFormat="1" x14ac:dyDescent="0.3">
      <c r="A71" s="212" t="s">
        <v>75</v>
      </c>
      <c r="B71" s="155">
        <v>0</v>
      </c>
      <c r="C71" s="155">
        <v>0</v>
      </c>
      <c r="D71" s="155">
        <v>0</v>
      </c>
      <c r="E71" s="155">
        <v>0</v>
      </c>
      <c r="F71" s="155">
        <v>0</v>
      </c>
      <c r="G71" s="155">
        <v>0</v>
      </c>
      <c r="H71" s="155">
        <v>1.0973532775137547E-3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  <c r="N71" s="155">
        <v>1.1477715509475347E-3</v>
      </c>
      <c r="O71" s="155">
        <v>0</v>
      </c>
      <c r="P71" s="155">
        <v>0</v>
      </c>
      <c r="Q71" s="155">
        <v>0</v>
      </c>
      <c r="R71" s="155">
        <v>0</v>
      </c>
      <c r="S71" s="155">
        <v>0</v>
      </c>
      <c r="T71" s="155">
        <v>0</v>
      </c>
      <c r="U71" s="155">
        <v>0</v>
      </c>
      <c r="V71" s="155">
        <v>0</v>
      </c>
      <c r="W71" s="155">
        <v>0</v>
      </c>
      <c r="X71" s="155">
        <v>0</v>
      </c>
      <c r="Y71" s="155">
        <v>0</v>
      </c>
      <c r="Z71" s="155">
        <v>3.659392832131278E-3</v>
      </c>
      <c r="AA71" s="155">
        <v>7.8676090054887685E-4</v>
      </c>
      <c r="AB71" s="155">
        <v>0</v>
      </c>
      <c r="AC71" s="155">
        <v>0</v>
      </c>
      <c r="AD71" s="155">
        <v>2.1948899228013387E-2</v>
      </c>
      <c r="AE71" s="155">
        <v>1.7088766720285451E-2</v>
      </c>
      <c r="AF71" s="155">
        <v>2.6751447324032108E-2</v>
      </c>
      <c r="AG71" s="155">
        <v>0</v>
      </c>
      <c r="AH71" s="155">
        <v>0</v>
      </c>
      <c r="AI71" s="155">
        <v>0</v>
      </c>
      <c r="AJ71" s="155">
        <v>0</v>
      </c>
      <c r="AK71" s="155">
        <v>0</v>
      </c>
      <c r="AL71" s="155">
        <v>0</v>
      </c>
      <c r="AM71" s="155">
        <v>0</v>
      </c>
      <c r="AN71" s="155">
        <v>0</v>
      </c>
      <c r="AO71" s="155">
        <v>0</v>
      </c>
      <c r="AP71" s="155">
        <v>0</v>
      </c>
    </row>
    <row r="72" spans="1:42" s="157" customFormat="1" x14ac:dyDescent="0.3">
      <c r="A72" s="212" t="s">
        <v>251</v>
      </c>
      <c r="B72" s="155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1.0338413745999136E-3</v>
      </c>
      <c r="H72" s="155">
        <v>7.4210413204852375E-4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5">
        <v>6.2780911585021788E-4</v>
      </c>
      <c r="O72" s="155">
        <v>0</v>
      </c>
      <c r="P72" s="155">
        <v>0</v>
      </c>
      <c r="Q72" s="155">
        <v>0</v>
      </c>
      <c r="R72" s="155">
        <v>5.7040629214094867E-4</v>
      </c>
      <c r="S72" s="155">
        <v>0</v>
      </c>
      <c r="T72" s="155">
        <v>7.1425992795175804E-4</v>
      </c>
      <c r="U72" s="155">
        <v>0</v>
      </c>
      <c r="V72" s="155">
        <v>1.3749239912757378E-3</v>
      </c>
      <c r="W72" s="155">
        <v>0</v>
      </c>
      <c r="X72" s="155">
        <v>0</v>
      </c>
      <c r="Y72" s="155">
        <v>0</v>
      </c>
      <c r="Z72" s="155">
        <v>0.35922475201288517</v>
      </c>
      <c r="AA72" s="155">
        <v>0</v>
      </c>
      <c r="AB72" s="155">
        <v>0</v>
      </c>
      <c r="AC72" s="155">
        <v>0</v>
      </c>
      <c r="AD72" s="155">
        <v>0</v>
      </c>
      <c r="AE72" s="155">
        <v>0</v>
      </c>
      <c r="AF72" s="155">
        <v>0</v>
      </c>
      <c r="AG72" s="155">
        <v>6.3380735823724598E-4</v>
      </c>
      <c r="AH72" s="155">
        <v>0</v>
      </c>
      <c r="AI72" s="155">
        <v>0</v>
      </c>
      <c r="AJ72" s="155">
        <v>0</v>
      </c>
      <c r="AK72" s="155">
        <v>0</v>
      </c>
      <c r="AL72" s="155">
        <v>0</v>
      </c>
      <c r="AM72" s="155">
        <v>0</v>
      </c>
      <c r="AN72" s="155">
        <v>0</v>
      </c>
      <c r="AO72" s="155">
        <v>0</v>
      </c>
      <c r="AP72" s="155">
        <v>0</v>
      </c>
    </row>
    <row r="73" spans="1:42" s="157" customFormat="1" x14ac:dyDescent="0.3">
      <c r="A73" s="212" t="s">
        <v>252</v>
      </c>
      <c r="B73" s="155">
        <v>2.7094503994777646E-3</v>
      </c>
      <c r="C73" s="155">
        <v>2.3551453478723172E-3</v>
      </c>
      <c r="D73" s="155">
        <v>1.3960379995971112E-3</v>
      </c>
      <c r="E73" s="155">
        <v>1.1722591451131534E-3</v>
      </c>
      <c r="F73" s="155">
        <v>1.5543674119494779E-3</v>
      </c>
      <c r="G73" s="155">
        <v>2.9381679742690697E-3</v>
      </c>
      <c r="H73" s="155">
        <v>4.7317751264505242E-3</v>
      </c>
      <c r="I73" s="155">
        <v>1.2220760335291856E-3</v>
      </c>
      <c r="J73" s="155">
        <v>1.1740303575854861E-3</v>
      </c>
      <c r="K73" s="155">
        <v>9.9492205320986671E-4</v>
      </c>
      <c r="L73" s="155">
        <v>4.4323727354711254E-3</v>
      </c>
      <c r="M73" s="155">
        <v>1.7577303812651318E-3</v>
      </c>
      <c r="N73" s="155">
        <v>4.1646204124116161E-3</v>
      </c>
      <c r="O73" s="155">
        <v>1.0005746508033773E-3</v>
      </c>
      <c r="P73" s="155">
        <v>2.3031165149579131E-3</v>
      </c>
      <c r="Q73" s="155">
        <v>1.6172945503764604E-3</v>
      </c>
      <c r="R73" s="155">
        <v>0</v>
      </c>
      <c r="S73" s="155">
        <v>1.3622961719361784E-3</v>
      </c>
      <c r="T73" s="155">
        <v>1.1663500272005745E-3</v>
      </c>
      <c r="U73" s="155">
        <v>0</v>
      </c>
      <c r="V73" s="155">
        <v>2.8020534938929063E-3</v>
      </c>
      <c r="W73" s="155">
        <v>0</v>
      </c>
      <c r="X73" s="155">
        <v>0</v>
      </c>
      <c r="Y73" s="155">
        <v>0</v>
      </c>
      <c r="Z73" s="155">
        <v>0</v>
      </c>
      <c r="AA73" s="155">
        <v>0</v>
      </c>
      <c r="AB73" s="155">
        <v>0</v>
      </c>
      <c r="AC73" s="155">
        <v>6.3026470607574199E-4</v>
      </c>
      <c r="AD73" s="155">
        <v>0</v>
      </c>
      <c r="AE73" s="155">
        <v>0</v>
      </c>
      <c r="AF73" s="155">
        <v>0</v>
      </c>
      <c r="AG73" s="155">
        <v>0</v>
      </c>
      <c r="AH73" s="155">
        <v>0</v>
      </c>
      <c r="AI73" s="155">
        <v>0</v>
      </c>
      <c r="AJ73" s="155">
        <v>8.0576669335405947E-4</v>
      </c>
      <c r="AK73" s="155">
        <v>0</v>
      </c>
      <c r="AL73" s="155">
        <v>0</v>
      </c>
      <c r="AM73" s="155">
        <v>0</v>
      </c>
      <c r="AN73" s="155">
        <v>0</v>
      </c>
      <c r="AO73" s="155">
        <v>0</v>
      </c>
      <c r="AP73" s="155">
        <v>9.4364503825288362E-4</v>
      </c>
    </row>
    <row r="74" spans="1:42" s="157" customFormat="1" x14ac:dyDescent="0.3">
      <c r="A74" s="212" t="s">
        <v>29</v>
      </c>
      <c r="B74" s="155">
        <v>0</v>
      </c>
      <c r="C74" s="155">
        <v>0</v>
      </c>
      <c r="D74" s="155">
        <v>4.6135431063625429E-2</v>
      </c>
      <c r="E74" s="155">
        <v>0</v>
      </c>
      <c r="F74" s="155">
        <v>0</v>
      </c>
      <c r="G74" s="155">
        <v>0</v>
      </c>
      <c r="H74" s="155">
        <v>5.2642587306443923E-2</v>
      </c>
      <c r="I74" s="155">
        <v>0</v>
      </c>
      <c r="J74" s="155">
        <v>0</v>
      </c>
      <c r="K74" s="155">
        <v>0</v>
      </c>
      <c r="L74" s="155">
        <v>0</v>
      </c>
      <c r="M74" s="155">
        <v>0</v>
      </c>
      <c r="N74" s="155">
        <v>0</v>
      </c>
      <c r="O74" s="155">
        <v>0</v>
      </c>
      <c r="P74" s="155">
        <v>0</v>
      </c>
      <c r="Q74" s="155">
        <v>0</v>
      </c>
      <c r="R74" s="155">
        <v>0</v>
      </c>
      <c r="S74" s="155">
        <v>0</v>
      </c>
      <c r="T74" s="155">
        <v>0</v>
      </c>
      <c r="U74" s="155">
        <v>0</v>
      </c>
      <c r="V74" s="155">
        <v>0</v>
      </c>
      <c r="W74" s="155">
        <v>0</v>
      </c>
      <c r="X74" s="155">
        <v>0</v>
      </c>
      <c r="Y74" s="155">
        <v>0</v>
      </c>
      <c r="Z74" s="155">
        <v>5.0394283996582523E-2</v>
      </c>
      <c r="AA74" s="155">
        <v>0</v>
      </c>
      <c r="AB74" s="155">
        <v>0</v>
      </c>
      <c r="AC74" s="155">
        <v>0</v>
      </c>
      <c r="AD74" s="155">
        <v>0</v>
      </c>
      <c r="AE74" s="155">
        <v>0</v>
      </c>
      <c r="AF74" s="155">
        <v>0</v>
      </c>
      <c r="AG74" s="155">
        <v>0</v>
      </c>
      <c r="AH74" s="155">
        <v>0</v>
      </c>
      <c r="AI74" s="155">
        <v>0</v>
      </c>
      <c r="AJ74" s="155">
        <v>0</v>
      </c>
      <c r="AK74" s="155">
        <v>0</v>
      </c>
      <c r="AL74" s="155">
        <v>0</v>
      </c>
      <c r="AM74" s="155">
        <v>0</v>
      </c>
      <c r="AN74" s="155">
        <v>0</v>
      </c>
      <c r="AO74" s="155">
        <v>0</v>
      </c>
      <c r="AP74" s="155">
        <v>0</v>
      </c>
    </row>
    <row r="75" spans="1:42" s="157" customFormat="1" x14ac:dyDescent="0.3">
      <c r="A75" s="213" t="s">
        <v>30</v>
      </c>
      <c r="B75" s="160">
        <v>0</v>
      </c>
      <c r="C75" s="160">
        <v>0</v>
      </c>
      <c r="D75" s="160">
        <v>0</v>
      </c>
      <c r="E75" s="160">
        <v>0</v>
      </c>
      <c r="F75" s="160">
        <v>0</v>
      </c>
      <c r="G75" s="160">
        <v>1.2186343731815164E-3</v>
      </c>
      <c r="H75" s="160">
        <v>6.2752603566863848E-3</v>
      </c>
      <c r="I75" s="160">
        <v>0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60">
        <v>0</v>
      </c>
      <c r="R75" s="160">
        <v>0</v>
      </c>
      <c r="S75" s="160">
        <v>0</v>
      </c>
      <c r="T75" s="160">
        <v>0</v>
      </c>
      <c r="U75" s="160">
        <v>0</v>
      </c>
      <c r="V75" s="160">
        <v>0</v>
      </c>
      <c r="W75" s="160">
        <v>0</v>
      </c>
      <c r="X75" s="160">
        <v>0</v>
      </c>
      <c r="Y75" s="160">
        <v>0</v>
      </c>
      <c r="Z75" s="160">
        <v>1.1900541429570713E-2</v>
      </c>
      <c r="AA75" s="160">
        <v>0</v>
      </c>
      <c r="AB75" s="160">
        <v>0</v>
      </c>
      <c r="AC75" s="160">
        <v>2.8911569786252865E-3</v>
      </c>
      <c r="AD75" s="160">
        <v>1.0534587960478495E-2</v>
      </c>
      <c r="AE75" s="160">
        <v>4.2025296681386277E-3</v>
      </c>
      <c r="AF75" s="160">
        <v>6.3022934547785322E-3</v>
      </c>
      <c r="AG75" s="160">
        <v>0</v>
      </c>
      <c r="AH75" s="160">
        <v>0</v>
      </c>
      <c r="AI75" s="160">
        <v>0</v>
      </c>
      <c r="AJ75" s="160">
        <v>0</v>
      </c>
      <c r="AK75" s="160">
        <v>0</v>
      </c>
      <c r="AL75" s="160">
        <v>0</v>
      </c>
      <c r="AM75" s="160">
        <v>7.8588000438146479E-4</v>
      </c>
      <c r="AN75" s="160">
        <v>0</v>
      </c>
      <c r="AO75" s="160">
        <v>0</v>
      </c>
      <c r="AP75" s="160">
        <v>0</v>
      </c>
    </row>
    <row r="76" spans="1:42" ht="16.2" x14ac:dyDescent="0.3">
      <c r="A76" s="148" t="s">
        <v>861</v>
      </c>
    </row>
    <row r="77" spans="1:42" ht="16.2" x14ac:dyDescent="0.3">
      <c r="A77" s="148" t="s">
        <v>862</v>
      </c>
    </row>
    <row r="78" spans="1:42" ht="16.2" x14ac:dyDescent="0.3">
      <c r="A78" s="148" t="s">
        <v>868</v>
      </c>
    </row>
  </sheetData>
  <mergeCells count="16">
    <mergeCell ref="AD4:AF4"/>
    <mergeCell ref="AG4:AH4"/>
    <mergeCell ref="AJ4:AP4"/>
    <mergeCell ref="B4:E4"/>
    <mergeCell ref="F4:J4"/>
    <mergeCell ref="K4:P4"/>
    <mergeCell ref="Q4:W4"/>
    <mergeCell ref="X4:AB4"/>
    <mergeCell ref="B3:E3"/>
    <mergeCell ref="F3:J3"/>
    <mergeCell ref="AJ3:AP3"/>
    <mergeCell ref="K3:P3"/>
    <mergeCell ref="Q3:W3"/>
    <mergeCell ref="X3:AB3"/>
    <mergeCell ref="AD3:AF3"/>
    <mergeCell ref="AG3:A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F7FF-54BE-4AB8-98B9-A2E19F4DCB4E}">
  <dimension ref="A1:K75"/>
  <sheetViews>
    <sheetView showGridLines="0" workbookViewId="0">
      <selection activeCell="M4" sqref="M4"/>
    </sheetView>
  </sheetViews>
  <sheetFormatPr baseColWidth="10" defaultRowHeight="14.4" x14ac:dyDescent="0.3"/>
  <cols>
    <col min="1" max="1" width="11.5546875" style="28"/>
  </cols>
  <sheetData>
    <row r="1" spans="1:11" x14ac:dyDescent="0.3">
      <c r="A1" s="28" t="s">
        <v>748</v>
      </c>
    </row>
    <row r="3" spans="1:11" x14ac:dyDescent="0.3">
      <c r="A3" s="133"/>
      <c r="B3" s="177" t="s">
        <v>245</v>
      </c>
      <c r="C3" s="178"/>
      <c r="D3" s="179"/>
      <c r="E3" s="177" t="s">
        <v>47</v>
      </c>
      <c r="F3" s="178"/>
      <c r="G3" s="178"/>
      <c r="H3" s="178"/>
      <c r="I3" s="178"/>
      <c r="J3" s="178"/>
      <c r="K3" s="179"/>
    </row>
    <row r="4" spans="1:11" x14ac:dyDescent="0.3">
      <c r="A4" s="108"/>
      <c r="B4" s="174" t="s">
        <v>776</v>
      </c>
      <c r="C4" s="175"/>
      <c r="D4" s="176"/>
      <c r="E4" s="174" t="s">
        <v>778</v>
      </c>
      <c r="F4" s="175"/>
      <c r="G4" s="175"/>
      <c r="H4" s="175"/>
      <c r="I4" s="175"/>
      <c r="J4" s="175"/>
      <c r="K4" s="176"/>
    </row>
    <row r="5" spans="1:11" s="7" customFormat="1" x14ac:dyDescent="0.3">
      <c r="A5" s="109" t="s">
        <v>721</v>
      </c>
      <c r="B5" s="95" t="s">
        <v>536</v>
      </c>
      <c r="C5" s="10" t="s">
        <v>537</v>
      </c>
      <c r="D5" s="96" t="s">
        <v>538</v>
      </c>
      <c r="E5" s="95" t="s">
        <v>539</v>
      </c>
      <c r="F5" s="10" t="s">
        <v>540</v>
      </c>
      <c r="G5" s="10" t="s">
        <v>541</v>
      </c>
      <c r="H5" s="10" t="s">
        <v>542</v>
      </c>
      <c r="I5" s="10" t="s">
        <v>543</v>
      </c>
      <c r="J5" s="10" t="s">
        <v>544</v>
      </c>
      <c r="K5" s="96" t="s">
        <v>545</v>
      </c>
    </row>
    <row r="6" spans="1:11" ht="14.4" customHeight="1" x14ac:dyDescent="0.3">
      <c r="A6" s="134" t="s">
        <v>0</v>
      </c>
      <c r="B6" s="15">
        <v>19.824999999999999</v>
      </c>
      <c r="C6" s="15">
        <v>19.579000000000001</v>
      </c>
      <c r="D6" s="15">
        <v>18.355</v>
      </c>
      <c r="E6" s="15">
        <v>18.795999999999999</v>
      </c>
      <c r="F6" s="15">
        <v>18.61</v>
      </c>
      <c r="G6" s="15">
        <v>15.531000000000001</v>
      </c>
      <c r="H6" s="15">
        <v>19.035</v>
      </c>
      <c r="I6" s="15">
        <v>15.3</v>
      </c>
      <c r="J6" s="15">
        <v>19.013999999999999</v>
      </c>
      <c r="K6" s="15">
        <v>16.359000000000002</v>
      </c>
    </row>
    <row r="7" spans="1:11" x14ac:dyDescent="0.3">
      <c r="A7" s="76" t="s">
        <v>1</v>
      </c>
      <c r="B7" s="20">
        <v>18.532</v>
      </c>
      <c r="C7" s="20">
        <v>19.210999999999999</v>
      </c>
      <c r="D7" s="20">
        <v>20.734999999999999</v>
      </c>
      <c r="E7" s="20">
        <v>16.274999999999999</v>
      </c>
      <c r="F7" s="20">
        <v>16.238</v>
      </c>
      <c r="G7" s="20">
        <v>27.423999999999999</v>
      </c>
      <c r="H7" s="20">
        <v>16.242999999999999</v>
      </c>
      <c r="I7" s="20">
        <v>25.753</v>
      </c>
      <c r="J7" s="20">
        <v>16.52</v>
      </c>
      <c r="K7" s="20">
        <v>27.771000000000001</v>
      </c>
    </row>
    <row r="8" spans="1:11" x14ac:dyDescent="0.3">
      <c r="A8" s="76" t="s">
        <v>2</v>
      </c>
      <c r="B8" s="20">
        <v>0.33300000000000002</v>
      </c>
      <c r="C8" s="20">
        <v>0.20200000000000001</v>
      </c>
      <c r="D8" s="20">
        <v>0.436</v>
      </c>
      <c r="E8" s="20">
        <v>0.14699999999999999</v>
      </c>
      <c r="F8" s="20">
        <v>0.14499999999999999</v>
      </c>
      <c r="G8" s="20">
        <v>0.248</v>
      </c>
      <c r="H8" s="20">
        <v>0.104</v>
      </c>
      <c r="I8" s="20">
        <v>0.21</v>
      </c>
      <c r="J8" s="20">
        <v>0.16600000000000001</v>
      </c>
      <c r="K8" s="20">
        <v>0.193</v>
      </c>
    </row>
    <row r="9" spans="1:11" x14ac:dyDescent="0.3">
      <c r="A9" s="76" t="s">
        <v>3</v>
      </c>
      <c r="B9" s="20">
        <v>8.5909999999999993</v>
      </c>
      <c r="C9" s="20">
        <v>8.798</v>
      </c>
      <c r="D9" s="20">
        <v>6.7709999999999999</v>
      </c>
      <c r="E9" s="20">
        <v>12.488</v>
      </c>
      <c r="F9" s="20">
        <v>12.804</v>
      </c>
      <c r="G9" s="20">
        <v>2.1429999999999998</v>
      </c>
      <c r="H9" s="20">
        <v>11.726000000000001</v>
      </c>
      <c r="I9" s="20">
        <v>1.2929999999999999</v>
      </c>
      <c r="J9" s="20">
        <v>12.757</v>
      </c>
      <c r="K9" s="20">
        <v>2.2410000000000001</v>
      </c>
    </row>
    <row r="10" spans="1:11" x14ac:dyDescent="0.3">
      <c r="A10" s="76" t="s">
        <v>4</v>
      </c>
      <c r="B10" s="20">
        <v>0.497</v>
      </c>
      <c r="C10" s="20">
        <v>0.32700000000000001</v>
      </c>
      <c r="D10" s="20">
        <v>0.27800000000000002</v>
      </c>
      <c r="E10" s="20">
        <v>0.53200000000000003</v>
      </c>
      <c r="F10" s="20">
        <v>0.53800000000000003</v>
      </c>
      <c r="G10" s="20">
        <v>0.46700000000000003</v>
      </c>
      <c r="H10" s="20">
        <v>0.50900000000000001</v>
      </c>
      <c r="I10" s="20">
        <v>0.26900000000000002</v>
      </c>
      <c r="J10" s="20">
        <v>0.48299999999999998</v>
      </c>
      <c r="K10" s="20">
        <v>0.36499999999999999</v>
      </c>
    </row>
    <row r="11" spans="1:11" x14ac:dyDescent="0.3">
      <c r="A11" s="76" t="s">
        <v>6</v>
      </c>
      <c r="B11" s="20">
        <v>4.2560000000000002</v>
      </c>
      <c r="C11" s="20">
        <v>3.3519999999999999</v>
      </c>
      <c r="D11" s="20">
        <v>2.4220000000000002</v>
      </c>
      <c r="E11" s="20">
        <v>1.3009999999999999</v>
      </c>
      <c r="F11" s="20">
        <v>1.2170000000000001</v>
      </c>
      <c r="G11" s="20">
        <v>1.0089999999999999</v>
      </c>
      <c r="H11" s="20">
        <v>1.0449999999999999</v>
      </c>
      <c r="I11" s="20">
        <v>1.1120000000000001</v>
      </c>
      <c r="J11" s="20">
        <v>1.256</v>
      </c>
      <c r="K11" s="20">
        <v>0.252</v>
      </c>
    </row>
    <row r="12" spans="1:11" x14ac:dyDescent="0.3">
      <c r="A12" s="76" t="s">
        <v>7</v>
      </c>
      <c r="B12" s="20">
        <v>5.8000000000000003E-2</v>
      </c>
      <c r="C12" s="20">
        <v>0.28299999999999997</v>
      </c>
      <c r="D12" s="20">
        <v>0.27900000000000003</v>
      </c>
      <c r="E12" s="20" t="s">
        <v>489</v>
      </c>
      <c r="F12" s="20" t="s">
        <v>488</v>
      </c>
      <c r="G12" s="20" t="s">
        <v>489</v>
      </c>
      <c r="H12" s="20" t="s">
        <v>488</v>
      </c>
      <c r="I12" s="20" t="s">
        <v>488</v>
      </c>
      <c r="J12" s="20" t="s">
        <v>489</v>
      </c>
      <c r="K12" s="20" t="s">
        <v>489</v>
      </c>
    </row>
    <row r="13" spans="1:11" x14ac:dyDescent="0.3">
      <c r="A13" s="76" t="s">
        <v>8</v>
      </c>
      <c r="B13" s="20" t="s">
        <v>489</v>
      </c>
      <c r="C13" s="20">
        <v>7.5999999999999998E-2</v>
      </c>
      <c r="D13" s="20" t="s">
        <v>489</v>
      </c>
      <c r="E13" s="20" t="s">
        <v>489</v>
      </c>
      <c r="F13" s="20" t="s">
        <v>489</v>
      </c>
      <c r="G13" s="20" t="s">
        <v>489</v>
      </c>
      <c r="H13" s="20" t="s">
        <v>489</v>
      </c>
      <c r="I13" s="20" t="s">
        <v>488</v>
      </c>
      <c r="J13" s="20">
        <v>4.8000000000000001E-2</v>
      </c>
      <c r="K13" s="20" t="s">
        <v>489</v>
      </c>
    </row>
    <row r="14" spans="1:11" x14ac:dyDescent="0.3">
      <c r="A14" s="76" t="s">
        <v>10</v>
      </c>
      <c r="B14" s="20">
        <v>1.0760000000000001</v>
      </c>
      <c r="C14" s="20">
        <v>1.57</v>
      </c>
      <c r="D14" s="20">
        <v>1.532</v>
      </c>
      <c r="E14" s="20">
        <v>0.51600000000000001</v>
      </c>
      <c r="F14" s="20">
        <v>0.56599999999999995</v>
      </c>
      <c r="G14" s="20">
        <v>1.2290000000000001</v>
      </c>
      <c r="H14" s="20">
        <v>0.621</v>
      </c>
      <c r="I14" s="20">
        <v>1.077</v>
      </c>
      <c r="J14" s="20">
        <v>0.72099999999999997</v>
      </c>
      <c r="K14" s="20">
        <v>1.1839999999999999</v>
      </c>
    </row>
    <row r="15" spans="1:11" x14ac:dyDescent="0.3">
      <c r="A15" s="76" t="s">
        <v>11</v>
      </c>
      <c r="B15" s="20" t="s">
        <v>489</v>
      </c>
      <c r="C15" s="20">
        <v>9.1999999999999998E-2</v>
      </c>
      <c r="D15" s="20" t="s">
        <v>489</v>
      </c>
      <c r="E15" s="20">
        <v>8.7999999999999995E-2</v>
      </c>
      <c r="F15" s="20" t="s">
        <v>489</v>
      </c>
      <c r="G15" s="20">
        <v>7.2999999999999995E-2</v>
      </c>
      <c r="H15" s="20" t="s">
        <v>489</v>
      </c>
      <c r="I15" s="20" t="s">
        <v>489</v>
      </c>
      <c r="J15" s="20" t="s">
        <v>489</v>
      </c>
      <c r="K15" s="20" t="s">
        <v>489</v>
      </c>
    </row>
    <row r="16" spans="1:11" x14ac:dyDescent="0.3">
      <c r="A16" s="76" t="s">
        <v>247</v>
      </c>
      <c r="B16" s="20" t="s">
        <v>489</v>
      </c>
      <c r="C16" s="20" t="s">
        <v>489</v>
      </c>
      <c r="D16" s="20" t="s">
        <v>489</v>
      </c>
      <c r="E16" s="20">
        <v>0.56899999999999995</v>
      </c>
      <c r="F16" s="20">
        <v>0.54700000000000004</v>
      </c>
      <c r="G16" s="20">
        <v>0.96899999999999997</v>
      </c>
      <c r="H16" s="20">
        <v>0.55100000000000005</v>
      </c>
      <c r="I16" s="20">
        <v>0.94799999999999995</v>
      </c>
      <c r="J16" s="20">
        <v>0.56399999999999995</v>
      </c>
      <c r="K16" s="20">
        <v>0.85899999999999999</v>
      </c>
    </row>
    <row r="17" spans="1:11" x14ac:dyDescent="0.3">
      <c r="A17" s="76" t="s">
        <v>13</v>
      </c>
      <c r="B17" s="20" t="s">
        <v>488</v>
      </c>
      <c r="C17" s="20" t="s">
        <v>489</v>
      </c>
      <c r="D17" s="20" t="s">
        <v>489</v>
      </c>
      <c r="E17" s="20" t="s">
        <v>489</v>
      </c>
      <c r="F17" s="20" t="s">
        <v>489</v>
      </c>
      <c r="G17" s="20" t="s">
        <v>488</v>
      </c>
      <c r="H17" s="20" t="s">
        <v>489</v>
      </c>
      <c r="I17" s="20" t="s">
        <v>489</v>
      </c>
      <c r="J17" s="20" t="s">
        <v>488</v>
      </c>
      <c r="K17" s="20" t="s">
        <v>488</v>
      </c>
    </row>
    <row r="18" spans="1:11" x14ac:dyDescent="0.3">
      <c r="A18" s="76" t="s">
        <v>14</v>
      </c>
      <c r="B18" s="20">
        <v>10.228999999999999</v>
      </c>
      <c r="C18" s="20">
        <v>9.0259999999999998</v>
      </c>
      <c r="D18" s="20">
        <v>7.976</v>
      </c>
      <c r="E18" s="20">
        <v>11.419</v>
      </c>
      <c r="F18" s="20">
        <v>14.651</v>
      </c>
      <c r="G18" s="20">
        <v>6.9649999999999999</v>
      </c>
      <c r="H18" s="20">
        <v>12.032999999999999</v>
      </c>
      <c r="I18" s="20">
        <v>6.399</v>
      </c>
      <c r="J18" s="20">
        <v>12.077999999999999</v>
      </c>
      <c r="K18" s="20">
        <v>7.875</v>
      </c>
    </row>
    <row r="19" spans="1:11" x14ac:dyDescent="0.3">
      <c r="A19" s="76" t="s">
        <v>15</v>
      </c>
      <c r="B19" s="20">
        <v>19.41</v>
      </c>
      <c r="C19" s="20">
        <v>18.835000000000001</v>
      </c>
      <c r="D19" s="20">
        <v>19.102</v>
      </c>
      <c r="E19" s="20">
        <v>23.318999999999999</v>
      </c>
      <c r="F19" s="20">
        <v>22.117999999999999</v>
      </c>
      <c r="G19" s="20">
        <v>19.12</v>
      </c>
      <c r="H19" s="20">
        <v>24.106999999999999</v>
      </c>
      <c r="I19" s="20">
        <v>18.896000000000001</v>
      </c>
      <c r="J19" s="20">
        <v>22.710999999999999</v>
      </c>
      <c r="K19" s="20">
        <v>20.231000000000002</v>
      </c>
    </row>
    <row r="20" spans="1:11" x14ac:dyDescent="0.3">
      <c r="A20" s="76" t="s">
        <v>16</v>
      </c>
      <c r="B20" s="20">
        <v>2.8980000000000001</v>
      </c>
      <c r="C20" s="20">
        <v>3.03</v>
      </c>
      <c r="D20" s="20">
        <v>3.456</v>
      </c>
      <c r="E20" s="20">
        <v>3.5259999999999998</v>
      </c>
      <c r="F20" s="20">
        <v>2.8740000000000001</v>
      </c>
      <c r="G20" s="20">
        <v>3.4790000000000001</v>
      </c>
      <c r="H20" s="20">
        <v>2.8559999999999999</v>
      </c>
      <c r="I20" s="20">
        <v>2.581</v>
      </c>
      <c r="J20" s="20">
        <v>3.2890000000000001</v>
      </c>
      <c r="K20" s="20">
        <v>3.19</v>
      </c>
    </row>
    <row r="21" spans="1:11" x14ac:dyDescent="0.3">
      <c r="A21" s="76" t="s">
        <v>17</v>
      </c>
      <c r="B21" s="20">
        <v>6.0629999999999997</v>
      </c>
      <c r="C21" s="20">
        <v>6.6239999999999997</v>
      </c>
      <c r="D21" s="20">
        <v>7.0960000000000001</v>
      </c>
      <c r="E21" s="20">
        <v>7.2130000000000001</v>
      </c>
      <c r="F21" s="20">
        <v>5.72</v>
      </c>
      <c r="G21" s="20">
        <v>7.4359999999999999</v>
      </c>
      <c r="H21" s="20">
        <v>6.0330000000000004</v>
      </c>
      <c r="I21" s="20">
        <v>6.7149999999999999</v>
      </c>
      <c r="J21" s="20">
        <v>6.359</v>
      </c>
      <c r="K21" s="20">
        <v>7.7510000000000003</v>
      </c>
    </row>
    <row r="22" spans="1:11" x14ac:dyDescent="0.3">
      <c r="A22" s="76" t="s">
        <v>18</v>
      </c>
      <c r="B22" s="20">
        <v>0.70899999999999996</v>
      </c>
      <c r="C22" s="20">
        <v>0.88600000000000001</v>
      </c>
      <c r="D22" s="20">
        <v>0.81499999999999995</v>
      </c>
      <c r="E22" s="20">
        <v>0.95399999999999996</v>
      </c>
      <c r="F22" s="20">
        <v>0.66900000000000004</v>
      </c>
      <c r="G22" s="20">
        <v>0.71499999999999997</v>
      </c>
      <c r="H22" s="20">
        <v>0.70599999999999996</v>
      </c>
      <c r="I22" s="20">
        <v>0.90400000000000003</v>
      </c>
      <c r="J22" s="20">
        <v>0.624</v>
      </c>
      <c r="K22" s="20">
        <v>1.0069999999999999</v>
      </c>
    </row>
    <row r="23" spans="1:11" x14ac:dyDescent="0.3">
      <c r="A23" s="76" t="s">
        <v>20</v>
      </c>
      <c r="B23" s="20">
        <v>2.6869999999999998</v>
      </c>
      <c r="C23" s="20">
        <v>2.5059999999999998</v>
      </c>
      <c r="D23" s="20">
        <v>2.6269999999999998</v>
      </c>
      <c r="E23" s="20">
        <v>2.4710000000000001</v>
      </c>
      <c r="F23" s="20">
        <v>2.3410000000000002</v>
      </c>
      <c r="G23" s="20">
        <v>2.7989999999999999</v>
      </c>
      <c r="H23" s="20">
        <v>2.5129999999999999</v>
      </c>
      <c r="I23" s="20">
        <v>2.4239999999999999</v>
      </c>
      <c r="J23" s="20">
        <v>2.452</v>
      </c>
      <c r="K23" s="20">
        <v>2.5539999999999998</v>
      </c>
    </row>
    <row r="24" spans="1:11" x14ac:dyDescent="0.3">
      <c r="A24" s="76" t="s">
        <v>21</v>
      </c>
      <c r="B24" s="20" t="s">
        <v>488</v>
      </c>
      <c r="C24" s="20" t="s">
        <v>488</v>
      </c>
      <c r="D24" s="20" t="s">
        <v>488</v>
      </c>
      <c r="E24" s="20" t="s">
        <v>488</v>
      </c>
      <c r="F24" s="20" t="s">
        <v>488</v>
      </c>
      <c r="G24" s="20" t="s">
        <v>488</v>
      </c>
      <c r="H24" s="20" t="s">
        <v>488</v>
      </c>
      <c r="I24" s="20" t="s">
        <v>488</v>
      </c>
      <c r="J24" s="20" t="s">
        <v>488</v>
      </c>
      <c r="K24" s="20" t="s">
        <v>488</v>
      </c>
    </row>
    <row r="25" spans="1:11" x14ac:dyDescent="0.3">
      <c r="A25" s="76" t="s">
        <v>22</v>
      </c>
      <c r="B25" s="20" t="s">
        <v>488</v>
      </c>
      <c r="C25" s="20" t="s">
        <v>489</v>
      </c>
      <c r="D25" s="20" t="s">
        <v>489</v>
      </c>
      <c r="E25" s="20" t="s">
        <v>488</v>
      </c>
      <c r="F25" s="20" t="s">
        <v>488</v>
      </c>
      <c r="G25" s="20">
        <v>0.41299999999999998</v>
      </c>
      <c r="H25" s="20" t="s">
        <v>488</v>
      </c>
      <c r="I25" s="20" t="s">
        <v>489</v>
      </c>
      <c r="J25" s="20" t="s">
        <v>488</v>
      </c>
      <c r="K25" s="20">
        <v>0.46500000000000002</v>
      </c>
    </row>
    <row r="26" spans="1:11" x14ac:dyDescent="0.3">
      <c r="A26" s="76" t="s">
        <v>23</v>
      </c>
      <c r="B26" s="20" t="s">
        <v>489</v>
      </c>
      <c r="C26" s="20" t="s">
        <v>489</v>
      </c>
      <c r="D26" s="20" t="s">
        <v>488</v>
      </c>
      <c r="E26" s="20" t="s">
        <v>488</v>
      </c>
      <c r="F26" s="20" t="s">
        <v>489</v>
      </c>
      <c r="G26" s="20" t="s">
        <v>488</v>
      </c>
      <c r="H26" s="20" t="s">
        <v>488</v>
      </c>
      <c r="I26" s="20" t="s">
        <v>488</v>
      </c>
      <c r="J26" s="20" t="s">
        <v>488</v>
      </c>
      <c r="K26" s="20" t="s">
        <v>488</v>
      </c>
    </row>
    <row r="27" spans="1:11" x14ac:dyDescent="0.3">
      <c r="A27" s="76" t="s">
        <v>24</v>
      </c>
      <c r="B27" s="20" t="s">
        <v>488</v>
      </c>
      <c r="C27" s="20" t="s">
        <v>488</v>
      </c>
      <c r="D27" s="20" t="s">
        <v>488</v>
      </c>
      <c r="E27" s="20" t="s">
        <v>488</v>
      </c>
      <c r="F27" s="20" t="s">
        <v>488</v>
      </c>
      <c r="G27" s="20" t="s">
        <v>489</v>
      </c>
      <c r="H27" s="20" t="s">
        <v>488</v>
      </c>
      <c r="I27" s="20" t="s">
        <v>489</v>
      </c>
      <c r="J27" s="20" t="s">
        <v>488</v>
      </c>
      <c r="K27" s="20" t="s">
        <v>489</v>
      </c>
    </row>
    <row r="28" spans="1:11" x14ac:dyDescent="0.3">
      <c r="A28" s="76" t="s">
        <v>25</v>
      </c>
      <c r="B28" s="20" t="s">
        <v>489</v>
      </c>
      <c r="C28" s="20" t="s">
        <v>489</v>
      </c>
      <c r="D28" s="20" t="s">
        <v>489</v>
      </c>
      <c r="E28" s="20" t="s">
        <v>489</v>
      </c>
      <c r="F28" s="20">
        <v>0.156</v>
      </c>
      <c r="G28" s="20" t="s">
        <v>489</v>
      </c>
      <c r="H28" s="20" t="s">
        <v>489</v>
      </c>
      <c r="I28" s="20" t="s">
        <v>489</v>
      </c>
      <c r="J28" s="20" t="s">
        <v>489</v>
      </c>
      <c r="K28" s="20" t="s">
        <v>489</v>
      </c>
    </row>
    <row r="29" spans="1:11" x14ac:dyDescent="0.3">
      <c r="A29" s="76" t="s">
        <v>26</v>
      </c>
      <c r="B29" s="20" t="s">
        <v>489</v>
      </c>
      <c r="C29" s="20">
        <v>0.23</v>
      </c>
      <c r="D29" s="20" t="s">
        <v>489</v>
      </c>
      <c r="E29" s="20" t="s">
        <v>489</v>
      </c>
      <c r="F29" s="20" t="s">
        <v>489</v>
      </c>
      <c r="G29" s="20" t="s">
        <v>488</v>
      </c>
      <c r="H29" s="20" t="s">
        <v>488</v>
      </c>
      <c r="I29" s="20">
        <v>0.16400000000000001</v>
      </c>
      <c r="J29" s="20" t="s">
        <v>489</v>
      </c>
      <c r="K29" s="20" t="s">
        <v>489</v>
      </c>
    </row>
    <row r="30" spans="1:11" x14ac:dyDescent="0.3">
      <c r="A30" s="76" t="s">
        <v>27</v>
      </c>
      <c r="B30" s="20" t="s">
        <v>488</v>
      </c>
      <c r="C30" s="20" t="s">
        <v>489</v>
      </c>
      <c r="D30" s="20" t="s">
        <v>489</v>
      </c>
      <c r="E30" s="20">
        <v>0.121</v>
      </c>
      <c r="F30" s="20">
        <v>0.123</v>
      </c>
      <c r="G30" s="20" t="s">
        <v>489</v>
      </c>
      <c r="H30" s="20">
        <v>0.16400000000000001</v>
      </c>
      <c r="I30" s="20" t="s">
        <v>488</v>
      </c>
      <c r="J30" s="20">
        <v>0.104</v>
      </c>
      <c r="K30" s="20" t="s">
        <v>489</v>
      </c>
    </row>
    <row r="31" spans="1:11" x14ac:dyDescent="0.3">
      <c r="A31" s="76" t="s">
        <v>28</v>
      </c>
      <c r="B31" s="20">
        <v>0.50600000000000001</v>
      </c>
      <c r="C31" s="20">
        <v>1.2929999999999999</v>
      </c>
      <c r="D31" s="20">
        <v>1.944</v>
      </c>
      <c r="E31" s="20">
        <v>1.7909999999999999</v>
      </c>
      <c r="F31" s="20">
        <v>1.2050000000000001</v>
      </c>
      <c r="G31" s="20">
        <v>2.3410000000000002</v>
      </c>
      <c r="H31" s="20">
        <v>1.716</v>
      </c>
      <c r="I31" s="20">
        <v>2.5379999999999998</v>
      </c>
      <c r="J31" s="20">
        <v>1.232</v>
      </c>
      <c r="K31" s="20">
        <v>2.3660000000000001</v>
      </c>
    </row>
    <row r="32" spans="1:11" x14ac:dyDescent="0.3">
      <c r="A32" s="76" t="s">
        <v>249</v>
      </c>
      <c r="B32" s="20">
        <v>0.108</v>
      </c>
      <c r="C32" s="20">
        <v>0.187</v>
      </c>
      <c r="D32" s="20">
        <v>0.19500000000000001</v>
      </c>
      <c r="E32" s="20">
        <v>0.22700000000000001</v>
      </c>
      <c r="F32" s="20" t="s">
        <v>489</v>
      </c>
      <c r="G32" s="20">
        <v>0.16700000000000001</v>
      </c>
      <c r="H32" s="20">
        <v>0.16200000000000001</v>
      </c>
      <c r="I32" s="20" t="s">
        <v>489</v>
      </c>
      <c r="J32" s="20" t="s">
        <v>489</v>
      </c>
      <c r="K32" s="20" t="s">
        <v>489</v>
      </c>
    </row>
    <row r="33" spans="1:11" x14ac:dyDescent="0.3">
      <c r="A33" s="76" t="s">
        <v>29</v>
      </c>
      <c r="B33" s="20">
        <v>0.254</v>
      </c>
      <c r="C33" s="20">
        <v>0.26300000000000001</v>
      </c>
      <c r="D33" s="20">
        <v>0.32</v>
      </c>
      <c r="E33" s="20" t="s">
        <v>489</v>
      </c>
      <c r="F33" s="20" t="s">
        <v>489</v>
      </c>
      <c r="G33" s="20">
        <v>0.61299999999999999</v>
      </c>
      <c r="H33" s="20" t="s">
        <v>489</v>
      </c>
      <c r="I33" s="20">
        <v>0.46800000000000003</v>
      </c>
      <c r="J33" s="20" t="s">
        <v>488</v>
      </c>
      <c r="K33" s="20">
        <v>0.53800000000000003</v>
      </c>
    </row>
    <row r="34" spans="1:11" x14ac:dyDescent="0.3">
      <c r="A34" s="76" t="s">
        <v>30</v>
      </c>
      <c r="B34" s="20">
        <v>0.14199999999999999</v>
      </c>
      <c r="C34" s="20">
        <v>0.22900000000000001</v>
      </c>
      <c r="D34" s="20">
        <v>0.39800000000000002</v>
      </c>
      <c r="E34" s="20">
        <v>1.7000000000000001E-2</v>
      </c>
      <c r="F34" s="20" t="s">
        <v>489</v>
      </c>
      <c r="G34" s="20" t="s">
        <v>489</v>
      </c>
      <c r="H34" s="20" t="s">
        <v>489</v>
      </c>
      <c r="I34" s="20" t="s">
        <v>489</v>
      </c>
      <c r="J34" s="20" t="s">
        <v>489</v>
      </c>
      <c r="K34" s="20">
        <v>2.7E-2</v>
      </c>
    </row>
    <row r="35" spans="1:11" x14ac:dyDescent="0.3">
      <c r="A35" s="76" t="s">
        <v>534</v>
      </c>
      <c r="B35" s="1">
        <v>0.10695236440963449</v>
      </c>
      <c r="C35" s="1">
        <v>0.11074201511706248</v>
      </c>
      <c r="D35" s="1">
        <v>0.13474313626410644</v>
      </c>
      <c r="E35" s="1"/>
      <c r="F35" s="1"/>
      <c r="G35" s="1">
        <v>0.25811732040592894</v>
      </c>
      <c r="H35" s="1"/>
      <c r="I35" s="1">
        <v>0.19706183678625569</v>
      </c>
      <c r="J35" s="1"/>
      <c r="K35" s="1">
        <v>0.22653689784402894</v>
      </c>
    </row>
    <row r="36" spans="1:11" x14ac:dyDescent="0.3">
      <c r="A36" s="76" t="s">
        <v>535</v>
      </c>
      <c r="B36" s="1">
        <v>3.2041220771161817E-2</v>
      </c>
      <c r="C36" s="1">
        <v>5.1672109553493349E-2</v>
      </c>
      <c r="D36" s="1">
        <v>8.9805675119171854E-2</v>
      </c>
      <c r="E36" s="1">
        <v>3.8359207965475415E-3</v>
      </c>
      <c r="F36" s="1"/>
      <c r="G36" s="1"/>
      <c r="H36" s="1"/>
      <c r="I36" s="1"/>
      <c r="J36" s="1"/>
      <c r="K36" s="1">
        <v>6.0923447945166829E-3</v>
      </c>
    </row>
    <row r="37" spans="1:11" x14ac:dyDescent="0.3">
      <c r="A37" s="91" t="s">
        <v>485</v>
      </c>
      <c r="B37" s="5">
        <v>96.035006414819208</v>
      </c>
      <c r="C37" s="5">
        <v>96.436585875329442</v>
      </c>
      <c r="D37" s="5">
        <v>94.512451188616723</v>
      </c>
      <c r="E37" s="5">
        <v>101.76616407920343</v>
      </c>
      <c r="F37" s="5">
        <v>100.52199999999999</v>
      </c>
      <c r="G37" s="5">
        <v>92.882882679594061</v>
      </c>
      <c r="H37" s="5">
        <v>100.12400000000001</v>
      </c>
      <c r="I37" s="5">
        <v>86.853938163213755</v>
      </c>
      <c r="J37" s="5">
        <v>100.37799999999997</v>
      </c>
      <c r="K37" s="5">
        <v>94.995370757361485</v>
      </c>
    </row>
    <row r="38" spans="1:11" x14ac:dyDescent="0.3">
      <c r="A38" s="143" t="s">
        <v>724</v>
      </c>
    </row>
    <row r="39" spans="1:11" x14ac:dyDescent="0.3">
      <c r="A39" s="78" t="s">
        <v>848</v>
      </c>
    </row>
    <row r="40" spans="1:11" s="155" customFormat="1" x14ac:dyDescent="0.3">
      <c r="A40" s="214" t="s">
        <v>48</v>
      </c>
      <c r="B40" s="155">
        <v>4.1643527447030682</v>
      </c>
      <c r="C40" s="155">
        <v>4.1058969733687141</v>
      </c>
      <c r="D40" s="155">
        <v>3.9334319252433003</v>
      </c>
      <c r="E40" s="155">
        <v>4.0065406094414513</v>
      </c>
      <c r="F40" s="155">
        <v>3.9989156139846402</v>
      </c>
      <c r="G40" s="155">
        <v>3.3380632592373951</v>
      </c>
      <c r="H40" s="155">
        <v>4.0955793606581086</v>
      </c>
      <c r="I40" s="155">
        <v>3.485821027835549</v>
      </c>
      <c r="J40" s="155">
        <v>4.0495677902958054</v>
      </c>
      <c r="K40" s="155">
        <v>3.4483708266714581</v>
      </c>
    </row>
    <row r="41" spans="1:11" s="155" customFormat="1" x14ac:dyDescent="0.3">
      <c r="A41" s="214" t="s">
        <v>49</v>
      </c>
      <c r="B41" s="155">
        <v>2.9273682241902352</v>
      </c>
      <c r="C41" s="155">
        <v>3.0296207212253368</v>
      </c>
      <c r="D41" s="155">
        <v>3.3415044082998406</v>
      </c>
      <c r="E41" s="155">
        <v>2.6088304753510569</v>
      </c>
      <c r="F41" s="155">
        <v>2.6239113176829543</v>
      </c>
      <c r="G41" s="155">
        <v>4.4324790582953142</v>
      </c>
      <c r="H41" s="155">
        <v>2.6281458208315427</v>
      </c>
      <c r="I41" s="155">
        <v>4.4122715367339351</v>
      </c>
      <c r="J41" s="155">
        <v>2.6458546107623304</v>
      </c>
      <c r="K41" s="155">
        <v>4.4021970407521813</v>
      </c>
    </row>
    <row r="42" spans="1:11" s="155" customFormat="1" x14ac:dyDescent="0.3">
      <c r="A42" s="214" t="s">
        <v>50</v>
      </c>
      <c r="B42" s="155">
        <v>8.2439295130157353E-2</v>
      </c>
      <c r="C42" s="155">
        <v>4.9925754107858343E-2</v>
      </c>
      <c r="D42" s="155">
        <v>0.11011829069497582</v>
      </c>
      <c r="E42" s="155">
        <v>3.6929818233539004E-2</v>
      </c>
      <c r="F42" s="155">
        <v>3.6721430536179385E-2</v>
      </c>
      <c r="G42" s="155">
        <v>6.2820667471536404E-2</v>
      </c>
      <c r="H42" s="155">
        <v>2.6372513696988464E-2</v>
      </c>
      <c r="I42" s="155">
        <v>5.6388257200144072E-2</v>
      </c>
      <c r="J42" s="155">
        <v>4.1667648765111524E-2</v>
      </c>
      <c r="K42" s="155">
        <v>4.794797183661717E-2</v>
      </c>
    </row>
    <row r="43" spans="1:11" s="155" customFormat="1" x14ac:dyDescent="0.3">
      <c r="A43" s="214" t="s">
        <v>51</v>
      </c>
      <c r="B43" s="155">
        <v>1.5091556247155702</v>
      </c>
      <c r="C43" s="155">
        <v>1.5429700384291478</v>
      </c>
      <c r="D43" s="155">
        <v>1.2134616550335242</v>
      </c>
      <c r="E43" s="155">
        <v>2.2261426832500648</v>
      </c>
      <c r="F43" s="155">
        <v>2.3008988445351419</v>
      </c>
      <c r="G43" s="155">
        <v>0.38518849598457028</v>
      </c>
      <c r="H43" s="155">
        <v>2.1099314636267033</v>
      </c>
      <c r="I43" s="155">
        <v>0.2463588530285577</v>
      </c>
      <c r="J43" s="155">
        <v>2.2721643078612863</v>
      </c>
      <c r="K43" s="155">
        <v>0.39505272373090677</v>
      </c>
    </row>
    <row r="44" spans="1:11" s="155" customFormat="1" x14ac:dyDescent="0.3">
      <c r="A44" s="214" t="s">
        <v>52</v>
      </c>
      <c r="B44" s="155">
        <v>8.8425279577655946E-2</v>
      </c>
      <c r="C44" s="155">
        <v>5.8083266616212763E-2</v>
      </c>
      <c r="D44" s="155">
        <v>5.0460062565804036E-2</v>
      </c>
      <c r="E44" s="155">
        <v>9.6050910088694638E-2</v>
      </c>
      <c r="F44" s="155">
        <v>9.7918303722678374E-2</v>
      </c>
      <c r="G44" s="155">
        <v>8.5015431369003261E-2</v>
      </c>
      <c r="H44" s="155">
        <v>9.2761120528146876E-2</v>
      </c>
      <c r="I44" s="155">
        <v>5.1910077087913967E-2</v>
      </c>
      <c r="J44" s="155">
        <v>8.7130068188027335E-2</v>
      </c>
      <c r="K44" s="155">
        <v>6.5168213202124195E-2</v>
      </c>
    </row>
    <row r="45" spans="1:11" s="155" customFormat="1" x14ac:dyDescent="0.3">
      <c r="A45" s="214" t="s">
        <v>54</v>
      </c>
      <c r="B45" s="155">
        <v>0.95784134736309801</v>
      </c>
      <c r="C45" s="155">
        <v>0.7531460431096848</v>
      </c>
      <c r="D45" s="155">
        <v>0.55609505833126827</v>
      </c>
      <c r="E45" s="155">
        <v>0.29712490555324678</v>
      </c>
      <c r="F45" s="155">
        <v>0.28018449101140364</v>
      </c>
      <c r="G45" s="155">
        <v>0.23235068473640264</v>
      </c>
      <c r="H45" s="155">
        <v>0.24089977950937791</v>
      </c>
      <c r="I45" s="155">
        <v>0.27144140169706016</v>
      </c>
      <c r="J45" s="155">
        <v>0.28660414745897361</v>
      </c>
      <c r="K45" s="155">
        <v>5.6913513624127152E-2</v>
      </c>
    </row>
    <row r="46" spans="1:11" s="155" customFormat="1" x14ac:dyDescent="0.3">
      <c r="A46" s="214" t="s">
        <v>55</v>
      </c>
      <c r="B46" s="155">
        <v>2.3621592021262846E-2</v>
      </c>
      <c r="C46" s="155">
        <v>0.11506701153954298</v>
      </c>
      <c r="D46" s="155">
        <v>0.11592265249557109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</row>
    <row r="47" spans="1:11" s="155" customFormat="1" x14ac:dyDescent="0.3">
      <c r="A47" s="214" t="s">
        <v>56</v>
      </c>
      <c r="B47" s="155">
        <v>0</v>
      </c>
      <c r="C47" s="155">
        <v>0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</row>
    <row r="48" spans="1:11" s="155" customFormat="1" x14ac:dyDescent="0.3">
      <c r="A48" s="214" t="s">
        <v>57</v>
      </c>
      <c r="B48" s="155">
        <v>0</v>
      </c>
      <c r="C48" s="155">
        <v>1.3492844167266016E-2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8.6546357099143885E-3</v>
      </c>
      <c r="K48" s="155">
        <v>0</v>
      </c>
    </row>
    <row r="49" spans="1:11" s="155" customFormat="1" x14ac:dyDescent="0.3">
      <c r="A49" s="214" t="s">
        <v>58</v>
      </c>
      <c r="B49" s="155">
        <v>0.12028027594294206</v>
      </c>
      <c r="C49" s="155">
        <v>0.17521247505174808</v>
      </c>
      <c r="D49" s="155">
        <v>0.17471244666874311</v>
      </c>
      <c r="E49" s="155">
        <v>5.8533116102533707E-2</v>
      </c>
      <c r="F49" s="155">
        <v>6.4723221947941098E-2</v>
      </c>
      <c r="G49" s="155">
        <v>0.1405707159125423</v>
      </c>
      <c r="H49" s="155">
        <v>7.1105287304937162E-2</v>
      </c>
      <c r="I49" s="155">
        <v>0.13058015767449441</v>
      </c>
      <c r="J49" s="155">
        <v>8.1718103575005155E-2</v>
      </c>
      <c r="K49" s="155">
        <v>0.13281794091480634</v>
      </c>
    </row>
    <row r="50" spans="1:11" s="155" customFormat="1" x14ac:dyDescent="0.3">
      <c r="A50" s="214" t="s">
        <v>59</v>
      </c>
      <c r="B50" s="155">
        <v>0</v>
      </c>
      <c r="C50" s="155">
        <v>9.4078286672547255E-3</v>
      </c>
      <c r="D50" s="155">
        <v>0</v>
      </c>
      <c r="E50" s="155">
        <v>9.1468343850985203E-3</v>
      </c>
      <c r="F50" s="155">
        <v>0</v>
      </c>
      <c r="G50" s="155">
        <v>7.6507151729807042E-3</v>
      </c>
      <c r="H50" s="155">
        <v>0</v>
      </c>
      <c r="I50" s="155">
        <v>0</v>
      </c>
      <c r="J50" s="155">
        <v>0</v>
      </c>
      <c r="K50" s="155">
        <v>0</v>
      </c>
    </row>
    <row r="51" spans="1:11" s="155" customFormat="1" x14ac:dyDescent="0.3">
      <c r="A51" s="214" t="s">
        <v>60</v>
      </c>
      <c r="B51" s="155">
        <v>0</v>
      </c>
      <c r="C51" s="155">
        <v>0</v>
      </c>
      <c r="D51" s="155">
        <v>0</v>
      </c>
      <c r="E51" s="155">
        <v>5.4832290999368961E-2</v>
      </c>
      <c r="F51" s="155">
        <v>5.3137755443859271E-2</v>
      </c>
      <c r="G51" s="155">
        <v>9.4154034203592113E-2</v>
      </c>
      <c r="H51" s="155">
        <v>5.3596209532397431E-2</v>
      </c>
      <c r="I51" s="155">
        <v>9.7643200214498488E-2</v>
      </c>
      <c r="J51" s="155">
        <v>5.4304310117682719E-2</v>
      </c>
      <c r="K51" s="155">
        <v>8.1859744837191578E-2</v>
      </c>
    </row>
    <row r="52" spans="1:11" s="155" customFormat="1" x14ac:dyDescent="0.3">
      <c r="A52" s="214" t="s">
        <v>61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</row>
    <row r="53" spans="1:11" s="155" customFormat="1" x14ac:dyDescent="0.3">
      <c r="A53" s="214" t="s">
        <v>62</v>
      </c>
      <c r="B53" s="155">
        <v>0.79249248082368606</v>
      </c>
      <c r="C53" s="155">
        <v>0.69813679602744172</v>
      </c>
      <c r="D53" s="155">
        <v>0.63042010196049181</v>
      </c>
      <c r="E53" s="155">
        <v>0.89775915724926147</v>
      </c>
      <c r="F53" s="155">
        <v>1.1611565943427982</v>
      </c>
      <c r="G53" s="155">
        <v>0.55213327572549431</v>
      </c>
      <c r="H53" s="155">
        <v>0.95491351355423637</v>
      </c>
      <c r="I53" s="155">
        <v>0.53771657387985583</v>
      </c>
      <c r="J53" s="155">
        <v>0.94876327874119182</v>
      </c>
      <c r="K53" s="155">
        <v>0.61225935607651594</v>
      </c>
    </row>
    <row r="54" spans="1:11" s="155" customFormat="1" x14ac:dyDescent="0.3">
      <c r="A54" s="214" t="s">
        <v>63</v>
      </c>
      <c r="B54" s="155">
        <v>1.4926628642940674</v>
      </c>
      <c r="C54" s="155">
        <v>1.4460557777114122</v>
      </c>
      <c r="D54" s="155">
        <v>1.4986422406015543</v>
      </c>
      <c r="E54" s="155">
        <v>1.8197675408369138</v>
      </c>
      <c r="F54" s="155">
        <v>1.7399773679704051</v>
      </c>
      <c r="G54" s="155">
        <v>1.5044747736785007</v>
      </c>
      <c r="H54" s="155">
        <v>1.8989236859791621</v>
      </c>
      <c r="I54" s="155">
        <v>1.5761059698659059</v>
      </c>
      <c r="J54" s="155">
        <v>1.7708155231583931</v>
      </c>
      <c r="K54" s="155">
        <v>1.5612643356963292</v>
      </c>
    </row>
    <row r="55" spans="1:11" s="155" customFormat="1" x14ac:dyDescent="0.3">
      <c r="A55" s="214" t="s">
        <v>64</v>
      </c>
      <c r="B55" s="155">
        <v>0.22179672866435254</v>
      </c>
      <c r="C55" s="155">
        <v>0.23151685348038228</v>
      </c>
      <c r="D55" s="155">
        <v>0.26984440942544891</v>
      </c>
      <c r="E55" s="155">
        <v>0.27384755148142198</v>
      </c>
      <c r="F55" s="155">
        <v>0.22501168499160651</v>
      </c>
      <c r="G55" s="155">
        <v>0.27244071618982529</v>
      </c>
      <c r="H55" s="155">
        <v>0.22389433711144338</v>
      </c>
      <c r="I55" s="155">
        <v>0.21425161323603237</v>
      </c>
      <c r="J55" s="155">
        <v>0.25522399300656518</v>
      </c>
      <c r="K55" s="155">
        <v>0.24500239765122825</v>
      </c>
    </row>
    <row r="56" spans="1:11" s="155" customFormat="1" x14ac:dyDescent="0.3">
      <c r="A56" s="214" t="s">
        <v>65</v>
      </c>
      <c r="B56" s="155">
        <v>0.45483717279512442</v>
      </c>
      <c r="C56" s="155">
        <v>0.4961030928416777</v>
      </c>
      <c r="D56" s="155">
        <v>0.5430813961472073</v>
      </c>
      <c r="E56" s="155">
        <v>0.54910337659438657</v>
      </c>
      <c r="F56" s="155">
        <v>0.43896102852198177</v>
      </c>
      <c r="G56" s="155">
        <v>0.57077979814956825</v>
      </c>
      <c r="H56" s="155">
        <v>0.46358551676247056</v>
      </c>
      <c r="I56" s="155">
        <v>0.54637867555558906</v>
      </c>
      <c r="J56" s="155">
        <v>0.48367994269905151</v>
      </c>
      <c r="K56" s="155">
        <v>0.58351095797247765</v>
      </c>
    </row>
    <row r="57" spans="1:11" s="155" customFormat="1" x14ac:dyDescent="0.3">
      <c r="A57" s="214" t="s">
        <v>66</v>
      </c>
      <c r="B57" s="155">
        <v>5.3789091534215031E-2</v>
      </c>
      <c r="C57" s="155">
        <v>6.7106551816786014E-2</v>
      </c>
      <c r="D57" s="155">
        <v>6.3079540169137943E-2</v>
      </c>
      <c r="E57" s="155">
        <v>7.3445661698336898E-2</v>
      </c>
      <c r="F57" s="155">
        <v>5.19201148908899E-2</v>
      </c>
      <c r="G57" s="155">
        <v>5.5502793915592603E-2</v>
      </c>
      <c r="H57" s="155">
        <v>5.4863160979560018E-2</v>
      </c>
      <c r="I57" s="155">
        <v>7.4386777584736635E-2</v>
      </c>
      <c r="J57" s="155">
        <v>4.7999137563139033E-2</v>
      </c>
      <c r="K57" s="155">
        <v>7.6665565059658408E-2</v>
      </c>
    </row>
    <row r="58" spans="1:11" s="155" customFormat="1" x14ac:dyDescent="0.3">
      <c r="A58" s="214" t="s">
        <v>67</v>
      </c>
      <c r="B58" s="155">
        <v>0</v>
      </c>
      <c r="C58" s="155">
        <v>0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</row>
    <row r="59" spans="1:11" s="155" customFormat="1" x14ac:dyDescent="0.3">
      <c r="A59" s="214" t="s">
        <v>68</v>
      </c>
      <c r="B59" s="155">
        <v>0.18710574702421887</v>
      </c>
      <c r="C59" s="155">
        <v>0.17421428189254964</v>
      </c>
      <c r="D59" s="155">
        <v>0.18662184103179832</v>
      </c>
      <c r="E59" s="155">
        <v>0.17460714256846077</v>
      </c>
      <c r="F59" s="155">
        <v>0.16675636794252149</v>
      </c>
      <c r="G59" s="155">
        <v>0.19942664752809572</v>
      </c>
      <c r="H59" s="155">
        <v>0.17924213171954798</v>
      </c>
      <c r="I59" s="155">
        <v>0.18307600092617174</v>
      </c>
      <c r="J59" s="155">
        <v>0.17311743028936347</v>
      </c>
      <c r="K59" s="155">
        <v>0.17846918892664723</v>
      </c>
    </row>
    <row r="60" spans="1:11" s="155" customFormat="1" x14ac:dyDescent="0.3">
      <c r="A60" s="214" t="s">
        <v>69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</row>
    <row r="61" spans="1:11" s="155" customFormat="1" x14ac:dyDescent="0.3">
      <c r="A61" s="214" t="s">
        <v>70</v>
      </c>
      <c r="B61" s="155">
        <v>0</v>
      </c>
      <c r="C61" s="155">
        <v>0</v>
      </c>
      <c r="D61" s="155">
        <v>0</v>
      </c>
      <c r="E61" s="155">
        <v>0</v>
      </c>
      <c r="F61" s="155">
        <v>0</v>
      </c>
      <c r="G61" s="155">
        <v>2.8597591628057889E-2</v>
      </c>
      <c r="H61" s="155">
        <v>0</v>
      </c>
      <c r="I61" s="155">
        <v>0</v>
      </c>
      <c r="J61" s="155">
        <v>0</v>
      </c>
      <c r="K61" s="155">
        <v>3.1578713150792165E-2</v>
      </c>
    </row>
    <row r="62" spans="1:11" s="155" customFormat="1" x14ac:dyDescent="0.3">
      <c r="A62" s="214" t="s">
        <v>71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</row>
    <row r="63" spans="1:11" s="155" customFormat="1" x14ac:dyDescent="0.3">
      <c r="A63" s="214" t="s">
        <v>72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</row>
    <row r="64" spans="1:11" s="155" customFormat="1" x14ac:dyDescent="0.3">
      <c r="A64" s="214" t="s">
        <v>73</v>
      </c>
      <c r="B64" s="155">
        <v>0</v>
      </c>
      <c r="C64" s="155">
        <v>0</v>
      </c>
      <c r="D64" s="155">
        <v>0</v>
      </c>
      <c r="E64" s="155">
        <v>0</v>
      </c>
      <c r="F64" s="155">
        <v>1.0439369702135761E-2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</row>
    <row r="65" spans="1:11" s="155" customFormat="1" x14ac:dyDescent="0.3">
      <c r="A65" s="214" t="s">
        <v>74</v>
      </c>
      <c r="B65" s="155">
        <v>0</v>
      </c>
      <c r="C65" s="155">
        <v>1.4708011747220813E-2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1.1393734452411786E-2</v>
      </c>
      <c r="J65" s="155">
        <v>0</v>
      </c>
      <c r="K65" s="155">
        <v>0</v>
      </c>
    </row>
    <row r="66" spans="1:11" s="155" customFormat="1" x14ac:dyDescent="0.3">
      <c r="A66" s="214" t="s">
        <v>75</v>
      </c>
      <c r="B66" s="155">
        <v>0</v>
      </c>
      <c r="C66" s="155">
        <v>0</v>
      </c>
      <c r="D66" s="155">
        <v>0</v>
      </c>
      <c r="E66" s="155">
        <v>6.9431646792264875E-3</v>
      </c>
      <c r="F66" s="155">
        <v>7.1149026307587137E-3</v>
      </c>
      <c r="G66" s="155">
        <v>0</v>
      </c>
      <c r="H66" s="155">
        <v>9.4989214359500196E-3</v>
      </c>
      <c r="I66" s="155">
        <v>0</v>
      </c>
      <c r="J66" s="155">
        <v>5.9626114030184611E-3</v>
      </c>
      <c r="K66" s="155">
        <v>0</v>
      </c>
    </row>
    <row r="67" spans="1:11" s="155" customFormat="1" x14ac:dyDescent="0.3">
      <c r="A67" s="214" t="s">
        <v>251</v>
      </c>
      <c r="B67" s="155">
        <v>2.4186955814297237E-2</v>
      </c>
      <c r="C67" s="155">
        <v>6.1703876187762227E-2</v>
      </c>
      <c r="D67" s="155">
        <v>9.480033910652394E-2</v>
      </c>
      <c r="E67" s="155">
        <v>8.6875252375385306E-2</v>
      </c>
      <c r="F67" s="155">
        <v>5.8922246165467713E-2</v>
      </c>
      <c r="G67" s="155">
        <v>0.11449669148272422</v>
      </c>
      <c r="H67" s="155">
        <v>8.4018733140104371E-2</v>
      </c>
      <c r="I67" s="155">
        <v>0.13158356636102045</v>
      </c>
      <c r="J67" s="155">
        <v>5.9709340244132936E-2</v>
      </c>
      <c r="K67" s="155">
        <v>0.11349280528017446</v>
      </c>
    </row>
    <row r="68" spans="1:11" s="155" customFormat="1" x14ac:dyDescent="0.3">
      <c r="A68" s="214" t="s">
        <v>252</v>
      </c>
      <c r="B68" s="155">
        <v>5.0478983037453877E-3</v>
      </c>
      <c r="C68" s="155">
        <v>8.7259290134500435E-3</v>
      </c>
      <c r="D68" s="155">
        <v>9.2983178673062949E-3</v>
      </c>
      <c r="E68" s="155">
        <v>1.0766697160349666E-2</v>
      </c>
      <c r="F68" s="155">
        <v>0</v>
      </c>
      <c r="G68" s="155">
        <v>7.9866406063868467E-3</v>
      </c>
      <c r="H68" s="155">
        <v>7.7558608182892695E-3</v>
      </c>
      <c r="I68" s="155">
        <v>0</v>
      </c>
      <c r="J68" s="155">
        <v>0</v>
      </c>
      <c r="K68" s="155">
        <v>0</v>
      </c>
    </row>
    <row r="69" spans="1:11" s="155" customFormat="1" x14ac:dyDescent="0.3">
      <c r="A69" s="214" t="s">
        <v>29</v>
      </c>
      <c r="B69" s="155">
        <v>0.16873762820737032</v>
      </c>
      <c r="C69" s="155">
        <v>0.17442840110491251</v>
      </c>
      <c r="D69" s="155">
        <v>0.21687582185022208</v>
      </c>
      <c r="E69" s="155">
        <v>0</v>
      </c>
      <c r="F69" s="155">
        <v>0</v>
      </c>
      <c r="G69" s="155">
        <v>0.41667699894083104</v>
      </c>
      <c r="H69" s="155">
        <v>0</v>
      </c>
      <c r="I69" s="155">
        <v>0.33721230803713997</v>
      </c>
      <c r="J69" s="155">
        <v>0</v>
      </c>
      <c r="K69" s="155">
        <v>0.35866037283353636</v>
      </c>
    </row>
    <row r="70" spans="1:11" s="155" customFormat="1" x14ac:dyDescent="0.3">
      <c r="A70" s="215" t="s">
        <v>30</v>
      </c>
      <c r="B70" s="155">
        <v>5.05511073212584E-2</v>
      </c>
      <c r="C70" s="155">
        <v>8.1388124144612273E-2</v>
      </c>
      <c r="D70" s="155">
        <v>0.14454675179619464</v>
      </c>
      <c r="E70" s="155">
        <v>6.1413104111011961E-3</v>
      </c>
      <c r="F70" s="155">
        <v>0</v>
      </c>
      <c r="G70" s="155">
        <v>0</v>
      </c>
      <c r="H70" s="155">
        <v>0</v>
      </c>
      <c r="I70" s="155">
        <v>0</v>
      </c>
      <c r="J70" s="155">
        <v>0</v>
      </c>
      <c r="K70" s="155">
        <v>9.645594255370921E-3</v>
      </c>
    </row>
    <row r="71" spans="1:11" x14ac:dyDescent="0.3">
      <c r="A71" s="135" t="s">
        <v>433</v>
      </c>
      <c r="B71" s="97" t="s">
        <v>546</v>
      </c>
      <c r="C71" s="98" t="s">
        <v>546</v>
      </c>
      <c r="D71" s="98" t="s">
        <v>546</v>
      </c>
      <c r="E71" s="98" t="s">
        <v>547</v>
      </c>
      <c r="F71" s="98" t="s">
        <v>547</v>
      </c>
      <c r="G71" s="98" t="s">
        <v>546</v>
      </c>
      <c r="H71" s="98" t="s">
        <v>547</v>
      </c>
      <c r="I71" s="98" t="s">
        <v>546</v>
      </c>
      <c r="J71" s="98" t="s">
        <v>547</v>
      </c>
      <c r="K71" s="98" t="s">
        <v>546</v>
      </c>
    </row>
    <row r="72" spans="1:11" x14ac:dyDescent="0.3">
      <c r="A72" s="136" t="s">
        <v>714</v>
      </c>
      <c r="B72" s="99" t="s">
        <v>715</v>
      </c>
      <c r="C72" s="100" t="s">
        <v>715</v>
      </c>
      <c r="D72" s="100" t="s">
        <v>715</v>
      </c>
      <c r="E72" s="100" t="s">
        <v>717</v>
      </c>
      <c r="F72" s="100" t="s">
        <v>716</v>
      </c>
      <c r="G72" s="100" t="s">
        <v>718</v>
      </c>
      <c r="H72" s="100" t="s">
        <v>720</v>
      </c>
      <c r="I72" s="100" t="s">
        <v>718</v>
      </c>
      <c r="J72" s="100" t="s">
        <v>719</v>
      </c>
      <c r="K72" s="100" t="s">
        <v>718</v>
      </c>
    </row>
    <row r="73" spans="1:11" ht="16.2" x14ac:dyDescent="0.3">
      <c r="A73" s="28" t="s">
        <v>869</v>
      </c>
    </row>
    <row r="74" spans="1:11" ht="16.2" x14ac:dyDescent="0.3">
      <c r="A74" s="28" t="s">
        <v>870</v>
      </c>
    </row>
    <row r="75" spans="1:11" ht="16.2" x14ac:dyDescent="0.3">
      <c r="A75" s="28" t="s">
        <v>871</v>
      </c>
    </row>
  </sheetData>
  <mergeCells count="4">
    <mergeCell ref="B3:D3"/>
    <mergeCell ref="E3:K3"/>
    <mergeCell ref="B4:D4"/>
    <mergeCell ref="E4:K4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108F1-DD07-4DA4-B0FF-CB50BD5EAE3A}">
  <dimension ref="A1:J75"/>
  <sheetViews>
    <sheetView showGridLines="0" workbookViewId="0">
      <selection activeCell="A2" sqref="A2"/>
    </sheetView>
  </sheetViews>
  <sheetFormatPr baseColWidth="10" defaultRowHeight="14.4" x14ac:dyDescent="0.3"/>
  <cols>
    <col min="2" max="10" width="11.5546875" style="1"/>
  </cols>
  <sheetData>
    <row r="1" spans="1:10" s="27" customFormat="1" x14ac:dyDescent="0.3">
      <c r="A1" s="27" t="s">
        <v>749</v>
      </c>
    </row>
    <row r="3" spans="1:10" x14ac:dyDescent="0.3">
      <c r="A3" s="62"/>
      <c r="B3" s="186" t="s">
        <v>245</v>
      </c>
      <c r="C3" s="187"/>
      <c r="D3" s="187"/>
      <c r="E3" s="188"/>
      <c r="F3" s="186" t="s">
        <v>769</v>
      </c>
      <c r="G3" s="187"/>
      <c r="H3" s="187"/>
      <c r="I3" s="187"/>
      <c r="J3" s="188"/>
    </row>
    <row r="4" spans="1:10" x14ac:dyDescent="0.3">
      <c r="A4" s="62"/>
      <c r="B4" s="191" t="s">
        <v>776</v>
      </c>
      <c r="C4" s="192"/>
      <c r="D4" s="192"/>
      <c r="E4" s="193"/>
      <c r="F4" s="191" t="s">
        <v>777</v>
      </c>
      <c r="G4" s="192"/>
      <c r="H4" s="192"/>
      <c r="I4" s="192"/>
      <c r="J4" s="193"/>
    </row>
    <row r="5" spans="1:10" x14ac:dyDescent="0.3">
      <c r="A5" s="90" t="s">
        <v>721</v>
      </c>
      <c r="B5" s="64" t="s">
        <v>548</v>
      </c>
      <c r="C5" s="8" t="s">
        <v>549</v>
      </c>
      <c r="D5" s="8" t="s">
        <v>550</v>
      </c>
      <c r="E5" s="59" t="s">
        <v>551</v>
      </c>
      <c r="F5" s="102" t="s">
        <v>552</v>
      </c>
      <c r="G5" s="21" t="s">
        <v>553</v>
      </c>
      <c r="H5" s="21" t="s">
        <v>554</v>
      </c>
      <c r="I5" s="21" t="s">
        <v>555</v>
      </c>
      <c r="J5" s="103" t="s">
        <v>556</v>
      </c>
    </row>
    <row r="6" spans="1:10" x14ac:dyDescent="0.3">
      <c r="A6" s="74" t="s">
        <v>0</v>
      </c>
      <c r="B6" s="1">
        <v>29.971</v>
      </c>
      <c r="C6" s="1">
        <v>30.736999999999998</v>
      </c>
      <c r="D6" s="1">
        <v>31.308</v>
      </c>
      <c r="E6" s="1">
        <v>30.033000000000001</v>
      </c>
      <c r="F6" s="1">
        <v>32.526000000000003</v>
      </c>
      <c r="G6" s="1">
        <v>30.940999999999999</v>
      </c>
      <c r="H6" s="1">
        <v>31.741</v>
      </c>
      <c r="I6" s="1">
        <v>31.297999999999998</v>
      </c>
      <c r="J6" s="1">
        <v>32.531999999999996</v>
      </c>
    </row>
    <row r="7" spans="1:10" x14ac:dyDescent="0.3">
      <c r="A7" s="75" t="s">
        <v>1</v>
      </c>
      <c r="B7" s="1">
        <v>2.4169999999999998</v>
      </c>
      <c r="C7" s="1">
        <v>0.76700000000000002</v>
      </c>
      <c r="D7" s="1">
        <v>0.871</v>
      </c>
      <c r="E7" s="1">
        <v>2.2749999999999999</v>
      </c>
      <c r="F7" s="1">
        <v>0.314</v>
      </c>
      <c r="G7" s="1">
        <v>0.54400000000000004</v>
      </c>
      <c r="H7" s="1">
        <v>0.40500000000000003</v>
      </c>
      <c r="I7" s="1">
        <v>0.63400000000000001</v>
      </c>
      <c r="J7" s="1">
        <v>0.245</v>
      </c>
    </row>
    <row r="8" spans="1:10" x14ac:dyDescent="0.3">
      <c r="A8" s="75" t="s">
        <v>2</v>
      </c>
      <c r="B8" s="1">
        <v>8.6379999999999999</v>
      </c>
      <c r="C8" s="1">
        <v>13.207000000000001</v>
      </c>
      <c r="D8" s="1">
        <v>13.237</v>
      </c>
      <c r="E8" s="1">
        <v>9.0540000000000003</v>
      </c>
      <c r="F8" s="1">
        <v>19.463000000000001</v>
      </c>
      <c r="G8" s="1">
        <v>17.483000000000001</v>
      </c>
      <c r="H8" s="1">
        <v>18.462</v>
      </c>
      <c r="I8" s="1">
        <v>17.268999999999998</v>
      </c>
      <c r="J8" s="1">
        <v>19.149000000000001</v>
      </c>
    </row>
    <row r="9" spans="1:10" x14ac:dyDescent="0.3">
      <c r="A9" s="75" t="s">
        <v>3</v>
      </c>
      <c r="B9" s="1">
        <v>20.63</v>
      </c>
      <c r="C9" s="1">
        <v>14.122999999999999</v>
      </c>
      <c r="D9" s="1">
        <v>14.545</v>
      </c>
      <c r="E9" s="1">
        <v>20.706</v>
      </c>
      <c r="F9" s="1">
        <v>11.922000000000001</v>
      </c>
      <c r="G9" s="1">
        <v>12.635</v>
      </c>
      <c r="H9" s="1">
        <v>12.228999999999999</v>
      </c>
      <c r="I9" s="1">
        <v>14.388999999999999</v>
      </c>
      <c r="J9" s="1">
        <v>12.084</v>
      </c>
    </row>
    <row r="10" spans="1:10" x14ac:dyDescent="0.3">
      <c r="A10" s="75" t="s">
        <v>4</v>
      </c>
      <c r="B10" s="1">
        <v>0.96299999999999997</v>
      </c>
      <c r="C10" s="1">
        <v>0.495</v>
      </c>
      <c r="D10" s="1">
        <v>0.54400000000000004</v>
      </c>
      <c r="E10" s="1">
        <v>0.87</v>
      </c>
      <c r="F10" s="1">
        <v>0.42399999999999999</v>
      </c>
      <c r="G10" s="1">
        <v>0.45600000000000002</v>
      </c>
      <c r="H10" s="1">
        <v>0.33400000000000002</v>
      </c>
      <c r="I10" s="1">
        <v>0.42499999999999999</v>
      </c>
      <c r="J10" s="1">
        <v>0.17699999999999999</v>
      </c>
    </row>
    <row r="11" spans="1:10" x14ac:dyDescent="0.3">
      <c r="A11" s="75" t="s">
        <v>6</v>
      </c>
      <c r="B11" s="1">
        <v>8.1910000000000007</v>
      </c>
      <c r="C11" s="1">
        <v>12.446</v>
      </c>
      <c r="D11" s="1">
        <v>10.991</v>
      </c>
      <c r="E11" s="1">
        <v>8.6760000000000002</v>
      </c>
      <c r="F11" s="1">
        <v>11.773999999999999</v>
      </c>
      <c r="G11" s="1">
        <v>10.513</v>
      </c>
      <c r="H11" s="1">
        <v>11.38</v>
      </c>
      <c r="I11" s="1">
        <v>10.74</v>
      </c>
      <c r="J11" s="1">
        <v>12.025</v>
      </c>
    </row>
    <row r="12" spans="1:10" x14ac:dyDescent="0.3">
      <c r="A12" s="75" t="s">
        <v>7</v>
      </c>
      <c r="B12" s="1">
        <v>0.106</v>
      </c>
      <c r="C12" s="1">
        <v>9.7000000000000003E-2</v>
      </c>
      <c r="D12" s="1">
        <v>0.17799999999999999</v>
      </c>
      <c r="E12" s="1">
        <v>0.376</v>
      </c>
      <c r="F12" s="1">
        <v>0.17699999999999999</v>
      </c>
      <c r="G12" s="1">
        <v>7.2999999999999995E-2</v>
      </c>
      <c r="H12" s="1">
        <v>5.5E-2</v>
      </c>
      <c r="I12" s="1">
        <v>0.11700000000000001</v>
      </c>
      <c r="J12" s="1" t="s">
        <v>489</v>
      </c>
    </row>
    <row r="13" spans="1:10" x14ac:dyDescent="0.3">
      <c r="A13" s="75" t="s">
        <v>8</v>
      </c>
      <c r="B13" s="1" t="s">
        <v>489</v>
      </c>
      <c r="C13" s="1" t="s">
        <v>489</v>
      </c>
      <c r="D13" s="1" t="s">
        <v>489</v>
      </c>
      <c r="E13" s="1" t="s">
        <v>489</v>
      </c>
      <c r="F13" s="1" t="s">
        <v>489</v>
      </c>
      <c r="G13" s="1">
        <v>3.9E-2</v>
      </c>
      <c r="H13" s="1">
        <v>4.3999999999999997E-2</v>
      </c>
      <c r="I13" s="1">
        <v>3.6999999999999998E-2</v>
      </c>
      <c r="J13" s="1" t="s">
        <v>489</v>
      </c>
    </row>
    <row r="14" spans="1:10" x14ac:dyDescent="0.3">
      <c r="A14" s="75" t="s">
        <v>10</v>
      </c>
      <c r="B14" s="1">
        <v>0.14199999999999999</v>
      </c>
      <c r="C14" s="1">
        <v>0.55000000000000004</v>
      </c>
      <c r="D14" s="1">
        <v>0.42299999999999999</v>
      </c>
      <c r="E14" s="1">
        <v>0.216</v>
      </c>
      <c r="F14" s="1">
        <v>1.1950000000000001</v>
      </c>
      <c r="G14" s="1">
        <v>0.83199999999999996</v>
      </c>
      <c r="H14" s="1">
        <v>1.0549999999999999</v>
      </c>
      <c r="I14" s="1">
        <v>0.79600000000000004</v>
      </c>
      <c r="J14" s="1">
        <v>0.92600000000000005</v>
      </c>
    </row>
    <row r="15" spans="1:10" x14ac:dyDescent="0.3">
      <c r="A15" s="75" t="s">
        <v>11</v>
      </c>
      <c r="B15" s="1" t="s">
        <v>226</v>
      </c>
      <c r="C15" s="1" t="s">
        <v>489</v>
      </c>
      <c r="D15" s="1">
        <v>9.5000000000000001E-2</v>
      </c>
      <c r="E15" s="1" t="s">
        <v>489</v>
      </c>
      <c r="F15" s="1" t="s">
        <v>226</v>
      </c>
      <c r="G15" s="1" t="s">
        <v>226</v>
      </c>
      <c r="H15" s="1" t="s">
        <v>226</v>
      </c>
      <c r="I15" s="1" t="s">
        <v>489</v>
      </c>
      <c r="J15" s="1" t="s">
        <v>226</v>
      </c>
    </row>
    <row r="16" spans="1:10" x14ac:dyDescent="0.3">
      <c r="A16" s="75" t="s">
        <v>247</v>
      </c>
      <c r="B16" s="1" t="s">
        <v>489</v>
      </c>
      <c r="C16" s="1" t="s">
        <v>226</v>
      </c>
      <c r="D16" s="1" t="s">
        <v>226</v>
      </c>
      <c r="E16" s="1" t="s">
        <v>226</v>
      </c>
      <c r="F16" s="1" t="s">
        <v>226</v>
      </c>
      <c r="G16" s="1" t="s">
        <v>489</v>
      </c>
      <c r="H16" s="1" t="s">
        <v>226</v>
      </c>
      <c r="I16" s="1" t="s">
        <v>226</v>
      </c>
      <c r="J16" s="1" t="s">
        <v>489</v>
      </c>
    </row>
    <row r="17" spans="1:10" x14ac:dyDescent="0.3">
      <c r="A17" s="75" t="s">
        <v>13</v>
      </c>
      <c r="B17" s="1" t="s">
        <v>226</v>
      </c>
      <c r="C17" s="1" t="s">
        <v>489</v>
      </c>
      <c r="D17" s="1" t="s">
        <v>226</v>
      </c>
      <c r="E17" s="1" t="s">
        <v>489</v>
      </c>
      <c r="F17" s="1" t="s">
        <v>226</v>
      </c>
      <c r="G17" s="1" t="s">
        <v>489</v>
      </c>
      <c r="H17" s="1" t="s">
        <v>489</v>
      </c>
      <c r="I17" s="1" t="s">
        <v>489</v>
      </c>
      <c r="J17" s="1" t="s">
        <v>489</v>
      </c>
    </row>
    <row r="18" spans="1:10" x14ac:dyDescent="0.3">
      <c r="A18" s="75" t="s">
        <v>14</v>
      </c>
      <c r="B18" s="1">
        <v>7.5149999999999997</v>
      </c>
      <c r="C18" s="1">
        <v>3.9620000000000002</v>
      </c>
      <c r="D18" s="1">
        <v>4.8970000000000002</v>
      </c>
      <c r="E18" s="1">
        <v>7.49</v>
      </c>
      <c r="F18" s="1">
        <v>3.915</v>
      </c>
      <c r="G18" s="1">
        <v>4.3970000000000002</v>
      </c>
      <c r="H18" s="1">
        <v>4.085</v>
      </c>
      <c r="I18" s="1">
        <v>4.4329999999999998</v>
      </c>
      <c r="J18" s="1">
        <v>4.7610000000000001</v>
      </c>
    </row>
    <row r="19" spans="1:10" x14ac:dyDescent="0.3">
      <c r="A19" s="75" t="s">
        <v>15</v>
      </c>
      <c r="B19" s="1">
        <v>13.137</v>
      </c>
      <c r="C19" s="1">
        <v>7.8849999999999998</v>
      </c>
      <c r="D19" s="1">
        <v>10.157999999999999</v>
      </c>
      <c r="E19" s="1">
        <v>12.44</v>
      </c>
      <c r="F19" s="1">
        <v>8.6999999999999993</v>
      </c>
      <c r="G19" s="1">
        <v>10.483000000000001</v>
      </c>
      <c r="H19" s="1">
        <v>8.9649999999999999</v>
      </c>
      <c r="I19" s="1">
        <v>11.023999999999999</v>
      </c>
      <c r="J19" s="1">
        <v>9.0879999999999992</v>
      </c>
    </row>
    <row r="20" spans="1:10" x14ac:dyDescent="0.3">
      <c r="A20" s="75" t="s">
        <v>16</v>
      </c>
      <c r="B20" s="1">
        <v>1.8029999999999999</v>
      </c>
      <c r="C20" s="1">
        <v>1.2729999999999999</v>
      </c>
      <c r="D20" s="1">
        <v>1.5</v>
      </c>
      <c r="E20" s="1">
        <v>1.7589999999999999</v>
      </c>
      <c r="F20" s="1">
        <v>1.403</v>
      </c>
      <c r="G20" s="1">
        <v>1.9159999999999999</v>
      </c>
      <c r="H20" s="1">
        <v>1.633</v>
      </c>
      <c r="I20" s="1">
        <v>1.7</v>
      </c>
      <c r="J20" s="1">
        <v>1.4219999999999999</v>
      </c>
    </row>
    <row r="21" spans="1:10" x14ac:dyDescent="0.3">
      <c r="A21" s="75" t="s">
        <v>17</v>
      </c>
      <c r="B21" s="1">
        <v>2.64</v>
      </c>
      <c r="C21" s="1">
        <v>3.2250000000000001</v>
      </c>
      <c r="D21" s="1">
        <v>3.2509999999999999</v>
      </c>
      <c r="E21" s="1">
        <v>3.45</v>
      </c>
      <c r="F21" s="1">
        <v>2.8039999999999998</v>
      </c>
      <c r="G21" s="1">
        <v>3.3519999999999999</v>
      </c>
      <c r="H21" s="1">
        <v>3.1659999999999999</v>
      </c>
      <c r="I21" s="1">
        <v>3.0579999999999998</v>
      </c>
      <c r="J21" s="1">
        <v>2.6309999999999998</v>
      </c>
    </row>
    <row r="22" spans="1:10" x14ac:dyDescent="0.3">
      <c r="A22" s="75" t="s">
        <v>18</v>
      </c>
      <c r="B22" s="1">
        <v>0.248</v>
      </c>
      <c r="C22" s="1">
        <v>0.502</v>
      </c>
      <c r="D22" s="1">
        <v>0.46700000000000003</v>
      </c>
      <c r="E22" s="1">
        <v>0.32</v>
      </c>
      <c r="F22" s="1">
        <v>0.33300000000000002</v>
      </c>
      <c r="G22" s="1">
        <v>0.312</v>
      </c>
      <c r="H22" s="1">
        <v>0.42699999999999999</v>
      </c>
      <c r="I22" s="1">
        <v>0.438</v>
      </c>
      <c r="J22" s="1">
        <v>0.25800000000000001</v>
      </c>
    </row>
    <row r="23" spans="1:10" x14ac:dyDescent="0.3">
      <c r="A23" s="75" t="s">
        <v>20</v>
      </c>
      <c r="B23" s="1">
        <v>1.327</v>
      </c>
      <c r="C23" s="1">
        <v>0.95899999999999996</v>
      </c>
      <c r="D23" s="1">
        <v>1.048</v>
      </c>
      <c r="E23" s="1">
        <v>1.1679999999999999</v>
      </c>
      <c r="F23" s="1">
        <v>1.0389999999999999</v>
      </c>
      <c r="G23" s="1">
        <v>1.504</v>
      </c>
      <c r="H23" s="1">
        <v>0.92700000000000005</v>
      </c>
      <c r="I23" s="1">
        <v>1.2629999999999999</v>
      </c>
      <c r="J23" s="1">
        <v>0.86599999999999999</v>
      </c>
    </row>
    <row r="24" spans="1:10" x14ac:dyDescent="0.3">
      <c r="A24" s="75" t="s">
        <v>21</v>
      </c>
      <c r="B24" s="1" t="s">
        <v>226</v>
      </c>
      <c r="C24" s="1" t="s">
        <v>226</v>
      </c>
      <c r="D24" s="1" t="s">
        <v>226</v>
      </c>
      <c r="E24" s="1" t="s">
        <v>226</v>
      </c>
      <c r="F24" s="1" t="s">
        <v>226</v>
      </c>
      <c r="G24" s="1" t="s">
        <v>226</v>
      </c>
      <c r="H24" s="1" t="s">
        <v>226</v>
      </c>
      <c r="I24" s="1" t="s">
        <v>226</v>
      </c>
      <c r="J24" s="1" t="s">
        <v>226</v>
      </c>
    </row>
    <row r="25" spans="1:10" x14ac:dyDescent="0.3">
      <c r="A25" s="75" t="s">
        <v>22</v>
      </c>
      <c r="B25" s="1" t="s">
        <v>226</v>
      </c>
      <c r="C25" s="1" t="s">
        <v>226</v>
      </c>
      <c r="D25" s="1" t="s">
        <v>226</v>
      </c>
      <c r="E25" s="1" t="s">
        <v>226</v>
      </c>
      <c r="F25" s="1" t="s">
        <v>226</v>
      </c>
      <c r="G25" s="1" t="s">
        <v>226</v>
      </c>
      <c r="H25" s="1" t="s">
        <v>226</v>
      </c>
      <c r="I25" s="1" t="s">
        <v>226</v>
      </c>
      <c r="J25" s="1" t="s">
        <v>226</v>
      </c>
    </row>
    <row r="26" spans="1:10" x14ac:dyDescent="0.3">
      <c r="A26" s="75" t="s">
        <v>23</v>
      </c>
      <c r="B26" s="1" t="s">
        <v>489</v>
      </c>
      <c r="C26" s="1" t="s">
        <v>489</v>
      </c>
      <c r="D26" s="1" t="s">
        <v>226</v>
      </c>
      <c r="E26" s="1" t="s">
        <v>226</v>
      </c>
      <c r="F26" s="1" t="s">
        <v>226</v>
      </c>
      <c r="G26" s="1" t="s">
        <v>226</v>
      </c>
      <c r="H26" s="1" t="s">
        <v>489</v>
      </c>
      <c r="I26" s="1" t="s">
        <v>489</v>
      </c>
      <c r="J26" s="1" t="s">
        <v>489</v>
      </c>
    </row>
    <row r="27" spans="1:10" x14ac:dyDescent="0.3">
      <c r="A27" s="75" t="s">
        <v>24</v>
      </c>
      <c r="B27" s="1" t="s">
        <v>226</v>
      </c>
      <c r="C27" s="1" t="s">
        <v>226</v>
      </c>
      <c r="D27" s="1" t="s">
        <v>226</v>
      </c>
      <c r="E27" s="1" t="s">
        <v>226</v>
      </c>
      <c r="F27" s="1" t="s">
        <v>226</v>
      </c>
      <c r="G27" s="1" t="s">
        <v>226</v>
      </c>
      <c r="H27" s="1" t="s">
        <v>226</v>
      </c>
      <c r="I27" s="1" t="s">
        <v>226</v>
      </c>
      <c r="J27" s="1" t="s">
        <v>226</v>
      </c>
    </row>
    <row r="28" spans="1:10" x14ac:dyDescent="0.3">
      <c r="A28" s="75" t="s">
        <v>25</v>
      </c>
      <c r="B28" s="1" t="s">
        <v>226</v>
      </c>
      <c r="C28" s="1" t="s">
        <v>226</v>
      </c>
      <c r="D28" s="1" t="s">
        <v>489</v>
      </c>
      <c r="E28" s="1" t="s">
        <v>489</v>
      </c>
      <c r="F28" s="1" t="s">
        <v>226</v>
      </c>
      <c r="G28" s="1" t="s">
        <v>489</v>
      </c>
      <c r="H28" s="1" t="s">
        <v>226</v>
      </c>
      <c r="I28" s="1" t="s">
        <v>226</v>
      </c>
      <c r="J28" s="1" t="s">
        <v>489</v>
      </c>
    </row>
    <row r="29" spans="1:10" x14ac:dyDescent="0.3">
      <c r="A29" s="75" t="s">
        <v>26</v>
      </c>
      <c r="B29" s="1" t="s">
        <v>226</v>
      </c>
      <c r="C29" s="1" t="s">
        <v>226</v>
      </c>
      <c r="D29" s="1" t="s">
        <v>489</v>
      </c>
      <c r="E29" s="1" t="s">
        <v>489</v>
      </c>
      <c r="F29" s="1" t="s">
        <v>226</v>
      </c>
      <c r="G29" s="1" t="s">
        <v>489</v>
      </c>
      <c r="H29" s="1" t="s">
        <v>489</v>
      </c>
      <c r="I29" s="1" t="s">
        <v>226</v>
      </c>
      <c r="J29" s="1" t="s">
        <v>226</v>
      </c>
    </row>
    <row r="30" spans="1:10" x14ac:dyDescent="0.3">
      <c r="A30" s="75" t="s">
        <v>27</v>
      </c>
      <c r="B30" s="1" t="s">
        <v>226</v>
      </c>
      <c r="C30" s="1" t="s">
        <v>489</v>
      </c>
      <c r="D30" s="1" t="s">
        <v>226</v>
      </c>
      <c r="E30" s="1" t="s">
        <v>226</v>
      </c>
      <c r="F30" s="1">
        <v>0.17199999999999999</v>
      </c>
      <c r="G30" s="1">
        <v>0.10100000000000001</v>
      </c>
      <c r="H30" s="1" t="s">
        <v>489</v>
      </c>
      <c r="I30" s="1" t="s">
        <v>489</v>
      </c>
      <c r="J30" s="1">
        <v>9.8000000000000004E-2</v>
      </c>
    </row>
    <row r="31" spans="1:10" x14ac:dyDescent="0.3">
      <c r="A31" s="75" t="s">
        <v>28</v>
      </c>
      <c r="B31" s="1">
        <v>0.193</v>
      </c>
      <c r="C31" s="1">
        <v>1.2569999999999999</v>
      </c>
      <c r="D31" s="1">
        <v>0.77300000000000002</v>
      </c>
      <c r="E31" s="1">
        <v>0.34899999999999998</v>
      </c>
      <c r="F31" s="1">
        <v>2.1259999999999999</v>
      </c>
      <c r="G31" s="1">
        <v>1.758</v>
      </c>
      <c r="H31" s="1">
        <v>2.2050000000000001</v>
      </c>
      <c r="I31" s="1">
        <v>1.573</v>
      </c>
      <c r="J31" s="1">
        <v>2.2090000000000001</v>
      </c>
    </row>
    <row r="32" spans="1:10" x14ac:dyDescent="0.3">
      <c r="A32" s="75" t="s">
        <v>249</v>
      </c>
      <c r="B32" s="1" t="s">
        <v>489</v>
      </c>
      <c r="C32" s="1">
        <v>0.10100000000000001</v>
      </c>
      <c r="D32" s="1" t="s">
        <v>226</v>
      </c>
      <c r="E32" s="1" t="s">
        <v>489</v>
      </c>
      <c r="F32" s="1" t="s">
        <v>489</v>
      </c>
      <c r="G32" s="1">
        <v>0.14199999999999999</v>
      </c>
      <c r="H32" s="1" t="s">
        <v>489</v>
      </c>
      <c r="I32" s="1" t="s">
        <v>489</v>
      </c>
      <c r="J32" s="1">
        <v>0.1</v>
      </c>
    </row>
    <row r="33" spans="1:10" x14ac:dyDescent="0.3">
      <c r="A33" s="75" t="s">
        <v>29</v>
      </c>
      <c r="B33" s="1" t="s">
        <v>489</v>
      </c>
      <c r="C33" s="1" t="s">
        <v>489</v>
      </c>
      <c r="D33" s="1">
        <v>0.223</v>
      </c>
      <c r="E33" s="1" t="s">
        <v>489</v>
      </c>
      <c r="F33" s="1">
        <v>0.28799999999999998</v>
      </c>
      <c r="G33" s="1" t="s">
        <v>489</v>
      </c>
      <c r="H33" s="1" t="s">
        <v>226</v>
      </c>
      <c r="I33" s="1" t="s">
        <v>226</v>
      </c>
      <c r="J33" s="1">
        <v>0.435</v>
      </c>
    </row>
    <row r="34" spans="1:10" x14ac:dyDescent="0.3">
      <c r="A34" s="75" t="s">
        <v>30</v>
      </c>
      <c r="B34" s="1">
        <v>8.6999999999999994E-2</v>
      </c>
      <c r="C34" s="1">
        <v>0.495</v>
      </c>
      <c r="D34" s="1">
        <v>0.32300000000000001</v>
      </c>
      <c r="E34" s="1" t="s">
        <v>489</v>
      </c>
      <c r="F34" s="1">
        <v>1.4E-2</v>
      </c>
      <c r="G34" s="1">
        <v>1.4999999999999999E-2</v>
      </c>
      <c r="H34" s="1" t="s">
        <v>489</v>
      </c>
      <c r="I34" s="1" t="s">
        <v>489</v>
      </c>
      <c r="J34" s="1" t="s">
        <v>489</v>
      </c>
    </row>
    <row r="35" spans="1:10" x14ac:dyDescent="0.3">
      <c r="A35" s="76" t="s">
        <v>534</v>
      </c>
      <c r="D35" s="1">
        <v>9.3899123084049185E-2</v>
      </c>
      <c r="F35" s="1">
        <v>0.12126882263769578</v>
      </c>
      <c r="J35" s="1">
        <v>0.1831664508590197</v>
      </c>
    </row>
    <row r="36" spans="1:10" x14ac:dyDescent="0.3">
      <c r="A36" s="76" t="s">
        <v>535</v>
      </c>
      <c r="B36" s="1">
        <v>1.9630888782331532E-2</v>
      </c>
      <c r="C36" s="1">
        <v>0.11169298789947253</v>
      </c>
      <c r="D36" s="1">
        <v>7.2882495134403286E-2</v>
      </c>
      <c r="F36" s="1">
        <v>3.158993597156799E-3</v>
      </c>
      <c r="G36" s="1">
        <v>3.3846359969537127E-3</v>
      </c>
    </row>
    <row r="37" spans="1:10" x14ac:dyDescent="0.3">
      <c r="A37" s="91" t="s">
        <v>485</v>
      </c>
      <c r="B37" s="57">
        <v>97.988369111217651</v>
      </c>
      <c r="C37" s="50">
        <v>91.969307012100515</v>
      </c>
      <c r="D37" s="50">
        <v>94.665218381781557</v>
      </c>
      <c r="E37" s="50">
        <v>99.181999999999988</v>
      </c>
      <c r="F37" s="50">
        <v>98.464572183765171</v>
      </c>
      <c r="G37" s="50">
        <v>97.492615364003044</v>
      </c>
      <c r="H37" s="50">
        <v>97.113000000000014</v>
      </c>
      <c r="I37" s="50">
        <v>99.194000000000017</v>
      </c>
      <c r="J37" s="50">
        <v>98.822833549140967</v>
      </c>
    </row>
    <row r="38" spans="1:10" x14ac:dyDescent="0.3">
      <c r="A38" s="143" t="s">
        <v>724</v>
      </c>
    </row>
    <row r="39" spans="1:10" x14ac:dyDescent="0.3">
      <c r="A39" s="78" t="s">
        <v>725</v>
      </c>
    </row>
    <row r="40" spans="1:10" s="157" customFormat="1" x14ac:dyDescent="0.3">
      <c r="A40" s="212" t="s">
        <v>48</v>
      </c>
      <c r="B40" s="155">
        <v>3.2309511842690584</v>
      </c>
      <c r="C40" s="155">
        <v>3.2562027971121976</v>
      </c>
      <c r="D40" s="155">
        <v>3.2600139312123897</v>
      </c>
      <c r="E40" s="155">
        <v>3.1997288195836493</v>
      </c>
      <c r="F40" s="155">
        <v>3.1244423612124987</v>
      </c>
      <c r="G40" s="155">
        <v>3.1075445954817114</v>
      </c>
      <c r="H40" s="155">
        <v>3.1304932053637966</v>
      </c>
      <c r="I40" s="155">
        <v>3.0968794011821883</v>
      </c>
      <c r="J40" s="155">
        <v>3.1266209630204536</v>
      </c>
    </row>
    <row r="41" spans="1:10" s="157" customFormat="1" x14ac:dyDescent="0.3">
      <c r="A41" s="212" t="s">
        <v>49</v>
      </c>
      <c r="B41" s="155">
        <v>0.19594156042115271</v>
      </c>
      <c r="C41" s="155">
        <v>6.1103499121715171E-2</v>
      </c>
      <c r="D41" s="155">
        <v>6.8202930416117413E-2</v>
      </c>
      <c r="E41" s="155">
        <v>0.18227059322137448</v>
      </c>
      <c r="F41" s="155">
        <v>2.2682569849522733E-2</v>
      </c>
      <c r="G41" s="155">
        <v>4.1086833569796338E-2</v>
      </c>
      <c r="H41" s="155">
        <v>3.0037786962834E-2</v>
      </c>
      <c r="I41" s="155">
        <v>4.7175630610970506E-2</v>
      </c>
      <c r="J41" s="155">
        <v>1.7707257598628005E-2</v>
      </c>
    </row>
    <row r="42" spans="1:10" s="157" customFormat="1" x14ac:dyDescent="0.3">
      <c r="A42" s="212" t="s">
        <v>50</v>
      </c>
      <c r="B42" s="155">
        <v>1.0974837160710251</v>
      </c>
      <c r="C42" s="155">
        <v>1.6489590418166236</v>
      </c>
      <c r="D42" s="155">
        <v>1.6244614977444307</v>
      </c>
      <c r="E42" s="155">
        <v>1.1368696422321447</v>
      </c>
      <c r="F42" s="155">
        <v>2.2034711313176278</v>
      </c>
      <c r="G42" s="155">
        <v>2.0694488866839333</v>
      </c>
      <c r="H42" s="155">
        <v>2.1459847416292024</v>
      </c>
      <c r="I42" s="155">
        <v>2.0138662297098775</v>
      </c>
      <c r="J42" s="155">
        <v>2.169033669618682</v>
      </c>
    </row>
    <row r="43" spans="1:10" s="157" customFormat="1" x14ac:dyDescent="0.3">
      <c r="A43" s="212" t="s">
        <v>51</v>
      </c>
      <c r="B43" s="155">
        <v>1.859877689138266</v>
      </c>
      <c r="C43" s="155">
        <v>1.251217819988439</v>
      </c>
      <c r="D43" s="155">
        <v>1.2665835709105258</v>
      </c>
      <c r="E43" s="155">
        <v>1.8448737884723936</v>
      </c>
      <c r="F43" s="155">
        <v>0.95773855571596345</v>
      </c>
      <c r="G43" s="155">
        <v>1.0612415964403623</v>
      </c>
      <c r="H43" s="155">
        <v>1.0086467637574279</v>
      </c>
      <c r="I43" s="155">
        <v>1.1906779573903208</v>
      </c>
      <c r="J43" s="155">
        <v>0.97125033667416205</v>
      </c>
    </row>
    <row r="44" spans="1:10" s="157" customFormat="1" x14ac:dyDescent="0.3">
      <c r="A44" s="212" t="s">
        <v>52</v>
      </c>
      <c r="B44" s="155">
        <v>8.793083333957008E-2</v>
      </c>
      <c r="C44" s="155">
        <v>4.441614948343546E-2</v>
      </c>
      <c r="D44" s="155">
        <v>4.7978732404305703E-2</v>
      </c>
      <c r="E44" s="155">
        <v>7.8509000559744913E-2</v>
      </c>
      <c r="F44" s="155">
        <v>3.4497963272985148E-2</v>
      </c>
      <c r="G44" s="155">
        <v>3.8791234945406559E-2</v>
      </c>
      <c r="H44" s="155">
        <v>2.790129535588624E-2</v>
      </c>
      <c r="I44" s="155">
        <v>3.5619053631060334E-2</v>
      </c>
      <c r="J44" s="155">
        <v>1.4408656146874824E-2</v>
      </c>
    </row>
    <row r="45" spans="1:10" s="157" customFormat="1" x14ac:dyDescent="0.3">
      <c r="A45" s="212" t="s">
        <v>54</v>
      </c>
      <c r="B45" s="155">
        <v>0.94607101286262529</v>
      </c>
      <c r="C45" s="155">
        <v>1.4126592319991034</v>
      </c>
      <c r="D45" s="155">
        <v>1.2261934337296967</v>
      </c>
      <c r="E45" s="155">
        <v>0.99035670829520928</v>
      </c>
      <c r="F45" s="155">
        <v>1.2117793255230049</v>
      </c>
      <c r="G45" s="155">
        <v>1.1312727756889442</v>
      </c>
      <c r="H45" s="155">
        <v>1.202519340341897</v>
      </c>
      <c r="I45" s="155">
        <v>1.1385959533936147</v>
      </c>
      <c r="J45" s="155">
        <v>1.2382467713154697</v>
      </c>
    </row>
    <row r="46" spans="1:10" s="157" customFormat="1" x14ac:dyDescent="0.3">
      <c r="A46" s="212" t="s">
        <v>55</v>
      </c>
      <c r="B46" s="155">
        <v>2.2155516814291523E-2</v>
      </c>
      <c r="C46" s="155">
        <v>1.9923634193823193E-2</v>
      </c>
      <c r="D46" s="155">
        <v>3.5936103902329604E-2</v>
      </c>
      <c r="E46" s="155">
        <v>7.766925848480831E-2</v>
      </c>
      <c r="F46" s="155">
        <v>3.296567579359222E-2</v>
      </c>
      <c r="G46" s="155">
        <v>1.4215192369941114E-2</v>
      </c>
      <c r="H46" s="155">
        <v>1.051723812455614E-2</v>
      </c>
      <c r="I46" s="155">
        <v>2.2446075843759652E-2</v>
      </c>
      <c r="J46" s="155">
        <v>0</v>
      </c>
    </row>
    <row r="47" spans="1:10" s="157" customFormat="1" x14ac:dyDescent="0.3">
      <c r="A47" s="212" t="s">
        <v>57</v>
      </c>
      <c r="B47" s="155">
        <v>0</v>
      </c>
      <c r="C47" s="155">
        <v>0</v>
      </c>
      <c r="D47" s="155">
        <v>0</v>
      </c>
      <c r="E47" s="155">
        <v>0</v>
      </c>
      <c r="F47" s="155">
        <v>0</v>
      </c>
      <c r="G47" s="155">
        <v>3.3160418431914993E-3</v>
      </c>
      <c r="H47" s="155">
        <v>3.6738143645845705E-3</v>
      </c>
      <c r="I47" s="155">
        <v>3.0994297850613487E-3</v>
      </c>
      <c r="J47" s="155">
        <v>0</v>
      </c>
    </row>
    <row r="48" spans="1:10" s="157" customFormat="1" x14ac:dyDescent="0.3">
      <c r="A48" s="212" t="s">
        <v>58</v>
      </c>
      <c r="B48" s="155">
        <v>8.1463926308425558E-3</v>
      </c>
      <c r="C48" s="155">
        <v>3.1007052756902357E-2</v>
      </c>
      <c r="D48" s="155">
        <v>2.3439715114805543E-2</v>
      </c>
      <c r="E48" s="155">
        <v>1.2246614260511752E-2</v>
      </c>
      <c r="F48" s="155">
        <v>6.1088237580723292E-2</v>
      </c>
      <c r="G48" s="155">
        <v>4.446867415796598E-2</v>
      </c>
      <c r="H48" s="155">
        <v>5.5372285676646427E-2</v>
      </c>
      <c r="I48" s="155">
        <v>4.191491653458148E-2</v>
      </c>
      <c r="J48" s="155">
        <v>4.7361264510730479E-2</v>
      </c>
    </row>
    <row r="49" spans="1:10" s="157" customFormat="1" x14ac:dyDescent="0.3">
      <c r="A49" s="212" t="s">
        <v>59</v>
      </c>
      <c r="B49" s="155">
        <v>0</v>
      </c>
      <c r="C49" s="155">
        <v>0</v>
      </c>
      <c r="D49" s="155">
        <v>4.8236053369839086E-3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</row>
    <row r="50" spans="1:10" s="157" customFormat="1" x14ac:dyDescent="0.3">
      <c r="A50" s="212" t="s">
        <v>60</v>
      </c>
      <c r="B50" s="155">
        <v>0</v>
      </c>
      <c r="C50" s="155">
        <v>0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</row>
    <row r="51" spans="1:10" s="157" customFormat="1" x14ac:dyDescent="0.3">
      <c r="A51" s="212" t="s">
        <v>61</v>
      </c>
      <c r="B51" s="155">
        <v>0</v>
      </c>
      <c r="C51" s="155">
        <v>0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</row>
    <row r="52" spans="1:10" s="157" customFormat="1" x14ac:dyDescent="0.3">
      <c r="A52" s="212" t="s">
        <v>62</v>
      </c>
      <c r="B52" s="155">
        <v>0.29880358633079912</v>
      </c>
      <c r="C52" s="155">
        <v>0.15480753562061986</v>
      </c>
      <c r="D52" s="155">
        <v>0.18807102560382605</v>
      </c>
      <c r="E52" s="155">
        <v>0.29432281774039287</v>
      </c>
      <c r="F52" s="155">
        <v>0.13870792792909911</v>
      </c>
      <c r="G52" s="155">
        <v>0.16287977010081039</v>
      </c>
      <c r="H52" s="155">
        <v>0.14859762879393851</v>
      </c>
      <c r="I52" s="155">
        <v>0.16178307900347727</v>
      </c>
      <c r="J52" s="155">
        <v>0.16876808063270929</v>
      </c>
    </row>
    <row r="53" spans="1:10" s="157" customFormat="1" x14ac:dyDescent="0.3">
      <c r="A53" s="212" t="s">
        <v>63</v>
      </c>
      <c r="B53" s="155">
        <v>0.51847430941304329</v>
      </c>
      <c r="C53" s="155">
        <v>0.30581131112732279</v>
      </c>
      <c r="D53" s="155">
        <v>0.38723465638849203</v>
      </c>
      <c r="E53" s="155">
        <v>0.48521779106672436</v>
      </c>
      <c r="F53" s="155">
        <v>0.3059588299813803</v>
      </c>
      <c r="G53" s="155">
        <v>0.38545216465076465</v>
      </c>
      <c r="H53" s="155">
        <v>0.32370121796328127</v>
      </c>
      <c r="I53" s="155">
        <v>0.39934549624379917</v>
      </c>
      <c r="J53" s="155">
        <v>0.31976775603024687</v>
      </c>
    </row>
    <row r="54" spans="1:10" s="157" customFormat="1" x14ac:dyDescent="0.3">
      <c r="A54" s="212" t="s">
        <v>64</v>
      </c>
      <c r="B54" s="155">
        <v>7.0818599019219705E-2</v>
      </c>
      <c r="C54" s="155">
        <v>4.913611472554625E-2</v>
      </c>
      <c r="D54" s="155">
        <v>5.6908590788387205E-2</v>
      </c>
      <c r="E54" s="155">
        <v>6.8281450442712929E-2</v>
      </c>
      <c r="F54" s="155">
        <v>4.9104576772906555E-2</v>
      </c>
      <c r="G54" s="155">
        <v>7.0113390713219009E-2</v>
      </c>
      <c r="H54" s="155">
        <v>5.8681443261108919E-2</v>
      </c>
      <c r="I54" s="155">
        <v>6.1288510966145217E-2</v>
      </c>
      <c r="J54" s="155">
        <v>4.9795088627798578E-2</v>
      </c>
    </row>
    <row r="55" spans="1:10" s="157" customFormat="1" x14ac:dyDescent="0.3">
      <c r="A55" s="212" t="s">
        <v>65</v>
      </c>
      <c r="B55" s="155">
        <v>0.10164058571708386</v>
      </c>
      <c r="C55" s="155">
        <v>0.12201514949038973</v>
      </c>
      <c r="D55" s="155">
        <v>0.12089690134149257</v>
      </c>
      <c r="E55" s="155">
        <v>0.13127064567841093</v>
      </c>
      <c r="F55" s="155">
        <v>9.6195318837534294E-2</v>
      </c>
      <c r="G55" s="155">
        <v>0.12023228569558929</v>
      </c>
      <c r="H55" s="155">
        <v>0.11151598901351871</v>
      </c>
      <c r="I55" s="155">
        <v>0.1080635567766942</v>
      </c>
      <c r="J55" s="155">
        <v>9.0306578724561146E-2</v>
      </c>
    </row>
    <row r="56" spans="1:10" s="157" customFormat="1" x14ac:dyDescent="0.3">
      <c r="A56" s="212" t="s">
        <v>66</v>
      </c>
      <c r="B56" s="155">
        <v>9.655938790571866E-3</v>
      </c>
      <c r="C56" s="155">
        <v>1.920734537111236E-2</v>
      </c>
      <c r="D56" s="155">
        <v>1.7562837050106642E-2</v>
      </c>
      <c r="E56" s="155">
        <v>1.2313403061734209E-2</v>
      </c>
      <c r="F56" s="155">
        <v>1.1553132487417838E-2</v>
      </c>
      <c r="G56" s="155">
        <v>1.131752020581302E-2</v>
      </c>
      <c r="H56" s="155">
        <v>1.5210156968128018E-2</v>
      </c>
      <c r="I56" s="155">
        <v>1.5652924057064754E-2</v>
      </c>
      <c r="J56" s="155">
        <v>8.9556649681643251E-3</v>
      </c>
    </row>
    <row r="57" spans="1:10" s="157" customFormat="1" x14ac:dyDescent="0.3">
      <c r="A57" s="212" t="s">
        <v>67</v>
      </c>
      <c r="B57" s="155">
        <v>0</v>
      </c>
      <c r="C57" s="155">
        <v>0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</row>
    <row r="58" spans="1:10" s="157" customFormat="1" x14ac:dyDescent="0.3">
      <c r="A58" s="212" t="s">
        <v>68</v>
      </c>
      <c r="B58" s="155">
        <v>4.7422585993470802E-2</v>
      </c>
      <c r="C58" s="155">
        <v>3.3678576145063442E-2</v>
      </c>
      <c r="D58" s="155">
        <v>3.6175168326149622E-2</v>
      </c>
      <c r="E58" s="155">
        <v>4.125175661768897E-2</v>
      </c>
      <c r="F58" s="155">
        <v>3.3085869647680878E-2</v>
      </c>
      <c r="G58" s="155">
        <v>5.0074429191402668E-2</v>
      </c>
      <c r="H58" s="155">
        <v>3.0307983469228725E-2</v>
      </c>
      <c r="I58" s="155">
        <v>4.1428213417505626E-2</v>
      </c>
      <c r="J58" s="155">
        <v>2.759100442751385E-2</v>
      </c>
    </row>
    <row r="59" spans="1:10" s="157" customFormat="1" x14ac:dyDescent="0.3">
      <c r="A59" s="212" t="s">
        <v>69</v>
      </c>
      <c r="B59" s="155">
        <v>0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</row>
    <row r="60" spans="1:10" s="157" customFormat="1" x14ac:dyDescent="0.3">
      <c r="A60" s="212" t="s">
        <v>70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</row>
    <row r="61" spans="1:10" s="157" customFormat="1" x14ac:dyDescent="0.3">
      <c r="A61" s="212" t="s">
        <v>71</v>
      </c>
      <c r="B61" s="155">
        <v>0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</row>
    <row r="62" spans="1:10" s="157" customFormat="1" x14ac:dyDescent="0.3">
      <c r="A62" s="212" t="s">
        <v>72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</row>
    <row r="63" spans="1:10" s="157" customFormat="1" x14ac:dyDescent="0.3">
      <c r="A63" s="212" t="s">
        <v>73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</row>
    <row r="64" spans="1:10" s="157" customFormat="1" x14ac:dyDescent="0.3">
      <c r="A64" s="212" t="s">
        <v>74</v>
      </c>
      <c r="B64" s="155">
        <v>0</v>
      </c>
      <c r="C64" s="155">
        <v>0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</row>
    <row r="65" spans="1:10" s="157" customFormat="1" x14ac:dyDescent="0.3">
      <c r="A65" s="212" t="s">
        <v>75</v>
      </c>
      <c r="B65" s="155">
        <v>0</v>
      </c>
      <c r="C65" s="155">
        <v>0</v>
      </c>
      <c r="D65" s="155">
        <v>0</v>
      </c>
      <c r="E65" s="155">
        <v>0</v>
      </c>
      <c r="F65" s="155">
        <v>4.4477287114708646E-3</v>
      </c>
      <c r="G65" s="155">
        <v>2.7306898801346038E-3</v>
      </c>
      <c r="H65" s="155">
        <v>0</v>
      </c>
      <c r="I65" s="155">
        <v>0</v>
      </c>
      <c r="J65" s="155">
        <v>2.5354703165353662E-3</v>
      </c>
    </row>
    <row r="66" spans="1:10" s="157" customFormat="1" x14ac:dyDescent="0.3">
      <c r="A66" s="212" t="s">
        <v>251</v>
      </c>
      <c r="B66" s="155">
        <v>4.7345951890014797E-3</v>
      </c>
      <c r="C66" s="155">
        <v>3.0302720934688929E-2</v>
      </c>
      <c r="D66" s="155">
        <v>1.8316395201714922E-2</v>
      </c>
      <c r="E66" s="155">
        <v>8.4612838502945136E-3</v>
      </c>
      <c r="F66" s="155">
        <v>4.6473084742821552E-2</v>
      </c>
      <c r="G66" s="155">
        <v>4.0178921537510529E-2</v>
      </c>
      <c r="H66" s="155">
        <v>4.948768461963627E-2</v>
      </c>
      <c r="I66" s="155">
        <v>3.5418715789483982E-2</v>
      </c>
      <c r="J66" s="155">
        <v>4.8312172619526826E-2</v>
      </c>
    </row>
    <row r="67" spans="1:10" s="157" customFormat="1" x14ac:dyDescent="0.3">
      <c r="A67" s="212" t="s">
        <v>252</v>
      </c>
      <c r="B67" s="155">
        <v>0</v>
      </c>
      <c r="C67" s="155">
        <v>2.3808052385941147E-3</v>
      </c>
      <c r="D67" s="155">
        <v>0</v>
      </c>
      <c r="E67" s="155">
        <v>0</v>
      </c>
      <c r="F67" s="155">
        <v>0</v>
      </c>
      <c r="G67" s="155">
        <v>3.173393268373357E-3</v>
      </c>
      <c r="H67" s="155">
        <v>0</v>
      </c>
      <c r="I67" s="155">
        <v>0</v>
      </c>
      <c r="J67" s="155">
        <v>2.1385381369444473E-3</v>
      </c>
    </row>
    <row r="68" spans="1:10" s="157" customFormat="1" x14ac:dyDescent="0.3">
      <c r="A68" s="212" t="s">
        <v>29</v>
      </c>
      <c r="B68" s="155">
        <v>0</v>
      </c>
      <c r="C68" s="155">
        <v>0</v>
      </c>
      <c r="D68" s="155">
        <v>7.3436657901235103E-2</v>
      </c>
      <c r="E68" s="155">
        <v>0</v>
      </c>
      <c r="F68" s="155">
        <v>8.7493997115320632E-2</v>
      </c>
      <c r="G68" s="155">
        <v>0</v>
      </c>
      <c r="H68" s="155">
        <v>0</v>
      </c>
      <c r="I68" s="155">
        <v>0</v>
      </c>
      <c r="J68" s="155">
        <v>0.13222014793865328</v>
      </c>
    </row>
    <row r="69" spans="1:10" s="157" customFormat="1" x14ac:dyDescent="0.3">
      <c r="A69" s="212" t="s">
        <v>30</v>
      </c>
      <c r="B69" s="155">
        <v>1.5894849880345299E-2</v>
      </c>
      <c r="C69" s="155">
        <v>8.8871637445808643E-2</v>
      </c>
      <c r="D69" s="155">
        <v>5.6999975415591327E-2</v>
      </c>
      <c r="E69" s="155">
        <v>0</v>
      </c>
      <c r="F69" s="155">
        <v>2.2791762491780766E-3</v>
      </c>
      <c r="G69" s="155">
        <v>2.5531850821549906E-3</v>
      </c>
      <c r="H69" s="155">
        <v>0</v>
      </c>
      <c r="I69" s="155">
        <v>0</v>
      </c>
      <c r="J69" s="155">
        <v>0</v>
      </c>
    </row>
    <row r="70" spans="1:10" x14ac:dyDescent="0.3">
      <c r="A70" s="71" t="s">
        <v>433</v>
      </c>
      <c r="B70" s="22" t="s">
        <v>557</v>
      </c>
      <c r="C70" s="22" t="s">
        <v>557</v>
      </c>
      <c r="D70" s="22" t="s">
        <v>557</v>
      </c>
      <c r="E70" s="22" t="s">
        <v>557</v>
      </c>
      <c r="F70" s="22" t="s">
        <v>557</v>
      </c>
      <c r="G70" s="22" t="s">
        <v>557</v>
      </c>
      <c r="H70" s="22" t="s">
        <v>557</v>
      </c>
      <c r="I70" s="22" t="s">
        <v>557</v>
      </c>
      <c r="J70" s="22" t="s">
        <v>557</v>
      </c>
    </row>
    <row r="71" spans="1:10" x14ac:dyDescent="0.3">
      <c r="A71" s="71" t="s">
        <v>708</v>
      </c>
      <c r="B71" s="22" t="s">
        <v>709</v>
      </c>
      <c r="C71" s="22" t="s">
        <v>709</v>
      </c>
      <c r="D71" s="22" t="s">
        <v>709</v>
      </c>
      <c r="E71" s="22" t="s">
        <v>709</v>
      </c>
      <c r="F71" s="22" t="s">
        <v>710</v>
      </c>
      <c r="G71" s="22" t="s">
        <v>710</v>
      </c>
      <c r="H71" s="22" t="s">
        <v>710</v>
      </c>
      <c r="I71" s="22" t="s">
        <v>710</v>
      </c>
      <c r="J71" s="22" t="s">
        <v>710</v>
      </c>
    </row>
    <row r="72" spans="1:10" x14ac:dyDescent="0.3">
      <c r="A72" s="72" t="s">
        <v>711</v>
      </c>
      <c r="B72" s="101" t="s">
        <v>713</v>
      </c>
      <c r="C72" s="101" t="s">
        <v>712</v>
      </c>
      <c r="D72" s="101" t="s">
        <v>713</v>
      </c>
      <c r="E72" s="101" t="s">
        <v>713</v>
      </c>
      <c r="F72" s="101" t="s">
        <v>713</v>
      </c>
      <c r="G72" s="101" t="s">
        <v>713</v>
      </c>
      <c r="H72" s="101" t="s">
        <v>713</v>
      </c>
      <c r="I72" s="101" t="s">
        <v>713</v>
      </c>
      <c r="J72" s="101" t="s">
        <v>713</v>
      </c>
    </row>
    <row r="73" spans="1:10" ht="16.2" x14ac:dyDescent="0.3">
      <c r="A73" s="148" t="s">
        <v>861</v>
      </c>
    </row>
    <row r="74" spans="1:10" ht="16.2" x14ac:dyDescent="0.3">
      <c r="A74" s="148" t="s">
        <v>862</v>
      </c>
    </row>
    <row r="75" spans="1:10" ht="16.2" x14ac:dyDescent="0.3">
      <c r="A75" s="148" t="s">
        <v>868</v>
      </c>
    </row>
  </sheetData>
  <mergeCells count="4">
    <mergeCell ref="F3:J3"/>
    <mergeCell ref="B3:E3"/>
    <mergeCell ref="B4:E4"/>
    <mergeCell ref="F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67813-6CEB-454A-AF8D-1C90EF44043D}">
  <dimension ref="A1:V77"/>
  <sheetViews>
    <sheetView showGridLines="0" workbookViewId="0">
      <selection activeCell="A3" sqref="A3"/>
    </sheetView>
  </sheetViews>
  <sheetFormatPr baseColWidth="10" defaultRowHeight="14.4" x14ac:dyDescent="0.3"/>
  <cols>
    <col min="1" max="1" width="11.5546875" style="28"/>
  </cols>
  <sheetData>
    <row r="1" spans="1:22" s="27" customFormat="1" x14ac:dyDescent="0.3">
      <c r="A1" s="28" t="s">
        <v>750</v>
      </c>
    </row>
    <row r="3" spans="1:22" x14ac:dyDescent="0.3">
      <c r="A3" s="78"/>
      <c r="B3" s="177" t="s">
        <v>47</v>
      </c>
      <c r="C3" s="179"/>
      <c r="D3" s="171" t="s">
        <v>762</v>
      </c>
      <c r="E3" s="172"/>
      <c r="F3" s="172"/>
      <c r="G3" s="172"/>
      <c r="H3" s="172"/>
      <c r="I3" s="172"/>
      <c r="J3" s="172"/>
      <c r="K3" s="172"/>
      <c r="L3" s="172"/>
      <c r="M3" s="172"/>
      <c r="N3" s="173"/>
      <c r="O3" s="177" t="s">
        <v>736</v>
      </c>
      <c r="P3" s="178"/>
      <c r="Q3" s="178"/>
      <c r="R3" s="178"/>
      <c r="S3" s="178"/>
      <c r="T3" s="178"/>
      <c r="U3" s="178"/>
      <c r="V3" s="179"/>
    </row>
    <row r="4" spans="1:22" x14ac:dyDescent="0.3">
      <c r="A4" s="137"/>
      <c r="B4" s="174" t="s">
        <v>819</v>
      </c>
      <c r="C4" s="176"/>
      <c r="D4" s="168" t="s">
        <v>832</v>
      </c>
      <c r="E4" s="169"/>
      <c r="F4" s="169"/>
      <c r="G4" s="169"/>
      <c r="H4" s="169"/>
      <c r="I4" s="169"/>
      <c r="J4" s="169"/>
      <c r="K4" s="169"/>
      <c r="L4" s="169"/>
      <c r="M4" s="169"/>
      <c r="N4" s="170"/>
      <c r="O4" s="174" t="s">
        <v>805</v>
      </c>
      <c r="P4" s="175"/>
      <c r="Q4" s="175"/>
      <c r="R4" s="175"/>
      <c r="S4" s="175"/>
      <c r="T4" s="175"/>
      <c r="U4" s="169" t="s">
        <v>804</v>
      </c>
      <c r="V4" s="170"/>
    </row>
    <row r="5" spans="1:22" s="7" customFormat="1" x14ac:dyDescent="0.3">
      <c r="A5" s="109" t="s">
        <v>721</v>
      </c>
      <c r="B5" s="95" t="s">
        <v>564</v>
      </c>
      <c r="C5" s="96" t="s">
        <v>565</v>
      </c>
      <c r="D5" s="95" t="s">
        <v>566</v>
      </c>
      <c r="E5" s="10" t="s">
        <v>567</v>
      </c>
      <c r="F5" s="10" t="s">
        <v>568</v>
      </c>
      <c r="G5" s="10" t="s">
        <v>569</v>
      </c>
      <c r="H5" s="10" t="s">
        <v>570</v>
      </c>
      <c r="I5" s="10" t="s">
        <v>571</v>
      </c>
      <c r="J5" s="10" t="s">
        <v>572</v>
      </c>
      <c r="K5" s="10" t="s">
        <v>573</v>
      </c>
      <c r="L5" s="10" t="s">
        <v>574</v>
      </c>
      <c r="M5" s="10" t="s">
        <v>575</v>
      </c>
      <c r="N5" s="96" t="s">
        <v>576</v>
      </c>
      <c r="O5" s="10" t="s">
        <v>577</v>
      </c>
      <c r="P5" s="10" t="s">
        <v>578</v>
      </c>
      <c r="Q5" s="10" t="s">
        <v>579</v>
      </c>
      <c r="R5" s="10" t="s">
        <v>580</v>
      </c>
      <c r="S5" s="10" t="s">
        <v>581</v>
      </c>
      <c r="T5" s="10" t="s">
        <v>582</v>
      </c>
      <c r="U5" s="10" t="s">
        <v>583</v>
      </c>
      <c r="V5" s="10" t="s">
        <v>584</v>
      </c>
    </row>
    <row r="6" spans="1:22" x14ac:dyDescent="0.3">
      <c r="A6" s="134" t="s">
        <v>0</v>
      </c>
      <c r="B6" s="1">
        <v>53.067</v>
      </c>
      <c r="C6" s="1">
        <v>53.973999999999997</v>
      </c>
      <c r="D6" s="1">
        <v>58.069000000000003</v>
      </c>
      <c r="E6" s="1">
        <v>57.35</v>
      </c>
      <c r="F6" s="1">
        <v>57.732999999999997</v>
      </c>
      <c r="G6" s="1">
        <v>58.173999999999999</v>
      </c>
      <c r="H6" s="1">
        <v>57.912999999999997</v>
      </c>
      <c r="I6" s="1">
        <v>58.363999999999997</v>
      </c>
      <c r="J6" s="1">
        <v>58.643999999999998</v>
      </c>
      <c r="K6" s="1">
        <v>58.569000000000003</v>
      </c>
      <c r="L6" s="1">
        <v>57.963999999999999</v>
      </c>
      <c r="M6" s="1">
        <v>57.01</v>
      </c>
      <c r="N6" s="1">
        <v>57.311</v>
      </c>
      <c r="O6" s="1">
        <v>56.872999999999998</v>
      </c>
      <c r="P6" s="1">
        <v>59.106000000000002</v>
      </c>
      <c r="Q6" s="1">
        <v>59.024999999999999</v>
      </c>
      <c r="R6" s="1">
        <v>56.418999999999997</v>
      </c>
      <c r="S6" s="1">
        <v>58.505000000000003</v>
      </c>
      <c r="T6" s="1">
        <v>56.857999999999997</v>
      </c>
      <c r="U6" s="1">
        <v>58.295999999999999</v>
      </c>
      <c r="V6" s="1">
        <v>58.628999999999998</v>
      </c>
    </row>
    <row r="7" spans="1:22" x14ac:dyDescent="0.3">
      <c r="A7" s="76" t="s">
        <v>1</v>
      </c>
      <c r="B7" s="1">
        <v>0.04</v>
      </c>
      <c r="C7" s="1">
        <v>0.05</v>
      </c>
      <c r="D7" s="1">
        <v>3.3000000000000002E-2</v>
      </c>
      <c r="E7" s="1" t="s">
        <v>226</v>
      </c>
      <c r="F7" s="1" t="s">
        <v>489</v>
      </c>
      <c r="G7" s="1" t="s">
        <v>489</v>
      </c>
      <c r="H7" s="1" t="s">
        <v>489</v>
      </c>
      <c r="I7" s="1" t="s">
        <v>226</v>
      </c>
      <c r="J7" s="1" t="s">
        <v>489</v>
      </c>
      <c r="K7" s="1" t="s">
        <v>226</v>
      </c>
      <c r="L7" s="1" t="s">
        <v>489</v>
      </c>
      <c r="M7" s="1" t="s">
        <v>489</v>
      </c>
      <c r="N7" s="1" t="s">
        <v>226</v>
      </c>
      <c r="O7" s="1" t="s">
        <v>489</v>
      </c>
      <c r="P7" s="1" t="s">
        <v>489</v>
      </c>
      <c r="Q7" s="1" t="s">
        <v>489</v>
      </c>
      <c r="R7" s="1" t="s">
        <v>489</v>
      </c>
      <c r="S7" s="1" t="s">
        <v>226</v>
      </c>
      <c r="T7" s="1" t="s">
        <v>489</v>
      </c>
      <c r="U7" s="1" t="s">
        <v>226</v>
      </c>
      <c r="V7" s="1" t="s">
        <v>489</v>
      </c>
    </row>
    <row r="8" spans="1:22" x14ac:dyDescent="0.3">
      <c r="A8" s="76" t="s">
        <v>2</v>
      </c>
      <c r="B8" s="1" t="s">
        <v>489</v>
      </c>
      <c r="C8" s="1" t="s">
        <v>489</v>
      </c>
      <c r="D8" s="1" t="s">
        <v>226</v>
      </c>
      <c r="E8" s="1" t="s">
        <v>226</v>
      </c>
      <c r="F8" s="1" t="s">
        <v>226</v>
      </c>
      <c r="G8" s="1" t="s">
        <v>226</v>
      </c>
      <c r="H8" s="1" t="s">
        <v>226</v>
      </c>
      <c r="I8" s="1" t="s">
        <v>489</v>
      </c>
      <c r="J8" s="1" t="s">
        <v>226</v>
      </c>
      <c r="K8" s="1" t="s">
        <v>226</v>
      </c>
      <c r="L8" s="1" t="s">
        <v>489</v>
      </c>
      <c r="M8" s="1" t="s">
        <v>489</v>
      </c>
      <c r="N8" s="1" t="s">
        <v>226</v>
      </c>
      <c r="O8" s="1" t="s">
        <v>489</v>
      </c>
      <c r="P8" s="1" t="s">
        <v>226</v>
      </c>
      <c r="Q8" s="1" t="s">
        <v>226</v>
      </c>
      <c r="R8" s="1" t="s">
        <v>226</v>
      </c>
      <c r="S8" s="1" t="s">
        <v>489</v>
      </c>
      <c r="T8" s="1" t="s">
        <v>226</v>
      </c>
      <c r="U8" s="1" t="s">
        <v>489</v>
      </c>
      <c r="V8" s="1" t="s">
        <v>489</v>
      </c>
    </row>
    <row r="9" spans="1:22" x14ac:dyDescent="0.3">
      <c r="A9" s="76" t="s">
        <v>3</v>
      </c>
      <c r="B9" s="1" t="s">
        <v>489</v>
      </c>
      <c r="C9" s="1" t="s">
        <v>250</v>
      </c>
      <c r="D9" s="1" t="s">
        <v>489</v>
      </c>
      <c r="E9" s="1" t="s">
        <v>226</v>
      </c>
      <c r="F9" s="1" t="s">
        <v>489</v>
      </c>
      <c r="G9" s="1" t="s">
        <v>489</v>
      </c>
      <c r="H9" s="1" t="s">
        <v>226</v>
      </c>
      <c r="I9" s="1" t="s">
        <v>226</v>
      </c>
      <c r="J9" s="1" t="s">
        <v>226</v>
      </c>
      <c r="K9" s="1" t="s">
        <v>226</v>
      </c>
      <c r="L9" s="1" t="s">
        <v>226</v>
      </c>
      <c r="M9" s="1" t="s">
        <v>226</v>
      </c>
      <c r="N9" s="1" t="s">
        <v>489</v>
      </c>
      <c r="O9" s="1" t="s">
        <v>489</v>
      </c>
      <c r="P9" s="1" t="s">
        <v>489</v>
      </c>
      <c r="Q9" s="1" t="s">
        <v>489</v>
      </c>
      <c r="R9" s="1" t="s">
        <v>489</v>
      </c>
      <c r="S9" s="1" t="s">
        <v>489</v>
      </c>
      <c r="T9" s="1" t="s">
        <v>226</v>
      </c>
      <c r="U9" s="1" t="s">
        <v>226</v>
      </c>
      <c r="V9" s="1" t="s">
        <v>489</v>
      </c>
    </row>
    <row r="10" spans="1:22" x14ac:dyDescent="0.3">
      <c r="A10" s="76" t="s">
        <v>4</v>
      </c>
      <c r="B10" s="1" t="s">
        <v>489</v>
      </c>
      <c r="C10" s="1" t="s">
        <v>250</v>
      </c>
      <c r="D10" s="1" t="s">
        <v>226</v>
      </c>
      <c r="E10" s="1" t="s">
        <v>226</v>
      </c>
      <c r="F10" s="1" t="s">
        <v>226</v>
      </c>
      <c r="G10" s="1" t="s">
        <v>226</v>
      </c>
      <c r="H10" s="1" t="s">
        <v>226</v>
      </c>
      <c r="I10" s="1" t="s">
        <v>226</v>
      </c>
      <c r="J10" s="1" t="s">
        <v>226</v>
      </c>
      <c r="K10" s="1" t="s">
        <v>226</v>
      </c>
      <c r="L10" s="1" t="s">
        <v>489</v>
      </c>
      <c r="M10" s="1" t="s">
        <v>489</v>
      </c>
      <c r="N10" s="1" t="s">
        <v>226</v>
      </c>
      <c r="O10" s="1" t="s">
        <v>489</v>
      </c>
      <c r="P10" s="1" t="s">
        <v>489</v>
      </c>
      <c r="Q10" s="1" t="s">
        <v>489</v>
      </c>
      <c r="R10" s="1" t="s">
        <v>226</v>
      </c>
      <c r="S10" s="1" t="s">
        <v>226</v>
      </c>
      <c r="T10" s="1" t="s">
        <v>489</v>
      </c>
      <c r="U10" s="1" t="s">
        <v>489</v>
      </c>
      <c r="V10" s="1" t="s">
        <v>489</v>
      </c>
    </row>
    <row r="11" spans="1:22" x14ac:dyDescent="0.3">
      <c r="A11" s="76" t="s">
        <v>5</v>
      </c>
      <c r="B11" s="1" t="s">
        <v>225</v>
      </c>
      <c r="C11" s="1" t="s">
        <v>225</v>
      </c>
      <c r="D11" s="1" t="s">
        <v>489</v>
      </c>
      <c r="E11" s="1" t="s">
        <v>489</v>
      </c>
      <c r="F11" s="1" t="s">
        <v>489</v>
      </c>
      <c r="G11" s="1" t="s">
        <v>489</v>
      </c>
      <c r="H11" s="1" t="s">
        <v>489</v>
      </c>
      <c r="I11" s="1" t="s">
        <v>489</v>
      </c>
      <c r="J11" s="1" t="s">
        <v>489</v>
      </c>
      <c r="K11" s="1" t="s">
        <v>489</v>
      </c>
      <c r="L11" s="1" t="s">
        <v>489</v>
      </c>
      <c r="M11" s="1" t="s">
        <v>489</v>
      </c>
      <c r="N11" s="1" t="s">
        <v>489</v>
      </c>
      <c r="O11" s="1" t="s">
        <v>489</v>
      </c>
      <c r="P11" s="1" t="s">
        <v>226</v>
      </c>
      <c r="Q11" s="1" t="s">
        <v>489</v>
      </c>
      <c r="R11" s="1" t="s">
        <v>489</v>
      </c>
      <c r="S11" s="1" t="s">
        <v>489</v>
      </c>
      <c r="T11" s="1" t="s">
        <v>226</v>
      </c>
      <c r="U11" s="1" t="s">
        <v>489</v>
      </c>
      <c r="V11" s="1" t="s">
        <v>489</v>
      </c>
    </row>
    <row r="12" spans="1:22" x14ac:dyDescent="0.3">
      <c r="A12" s="76" t="s">
        <v>6</v>
      </c>
      <c r="B12" s="1" t="s">
        <v>250</v>
      </c>
      <c r="C12" s="1" t="s">
        <v>250</v>
      </c>
      <c r="D12" s="1" t="s">
        <v>226</v>
      </c>
      <c r="E12" s="1" t="s">
        <v>226</v>
      </c>
      <c r="F12" s="1" t="s">
        <v>226</v>
      </c>
      <c r="G12" s="1" t="s">
        <v>489</v>
      </c>
      <c r="H12" s="1" t="s">
        <v>489</v>
      </c>
      <c r="I12" s="1" t="s">
        <v>226</v>
      </c>
      <c r="J12" s="1" t="s">
        <v>226</v>
      </c>
      <c r="K12" s="1" t="s">
        <v>489</v>
      </c>
      <c r="L12" s="1" t="s">
        <v>226</v>
      </c>
      <c r="M12" s="1" t="s">
        <v>226</v>
      </c>
      <c r="N12" s="1" t="s">
        <v>226</v>
      </c>
      <c r="O12" s="1" t="s">
        <v>489</v>
      </c>
      <c r="P12" s="1" t="s">
        <v>489</v>
      </c>
      <c r="Q12" s="1" t="s">
        <v>489</v>
      </c>
      <c r="R12" s="1" t="s">
        <v>226</v>
      </c>
      <c r="S12" s="1" t="s">
        <v>226</v>
      </c>
      <c r="T12" s="1" t="s">
        <v>226</v>
      </c>
      <c r="U12" s="1" t="s">
        <v>226</v>
      </c>
      <c r="V12" s="1" t="s">
        <v>226</v>
      </c>
    </row>
    <row r="13" spans="1:22" x14ac:dyDescent="0.3">
      <c r="A13" s="76" t="s">
        <v>7</v>
      </c>
      <c r="B13" s="1">
        <v>9.7349999999999994</v>
      </c>
      <c r="C13" s="1">
        <v>5.4119999999999999</v>
      </c>
      <c r="D13" s="1">
        <v>12.052</v>
      </c>
      <c r="E13" s="1">
        <v>11.475</v>
      </c>
      <c r="F13" s="1">
        <v>11.34</v>
      </c>
      <c r="G13" s="1">
        <v>11.222</v>
      </c>
      <c r="H13" s="1">
        <v>11.509</v>
      </c>
      <c r="I13" s="1">
        <v>12.061999999999999</v>
      </c>
      <c r="J13" s="1">
        <v>11.707000000000001</v>
      </c>
      <c r="K13" s="1">
        <v>11.289</v>
      </c>
      <c r="L13" s="1">
        <v>12.253</v>
      </c>
      <c r="M13" s="1">
        <v>12.233000000000001</v>
      </c>
      <c r="N13" s="1">
        <v>12.269</v>
      </c>
      <c r="O13" s="1">
        <v>9.7040000000000006</v>
      </c>
      <c r="P13" s="1">
        <v>10.481999999999999</v>
      </c>
      <c r="Q13" s="1">
        <v>9.7349999999999994</v>
      </c>
      <c r="R13" s="1">
        <v>11.648</v>
      </c>
      <c r="S13" s="1">
        <v>11.804</v>
      </c>
      <c r="T13" s="1">
        <v>12.175000000000001</v>
      </c>
      <c r="U13" s="1">
        <v>8.9719999999999995</v>
      </c>
      <c r="V13" s="1">
        <v>9.01</v>
      </c>
    </row>
    <row r="14" spans="1:22" x14ac:dyDescent="0.3">
      <c r="A14" s="76" t="s">
        <v>8</v>
      </c>
      <c r="B14" s="1">
        <v>0.16300000000000001</v>
      </c>
      <c r="C14" s="1">
        <v>0.16700000000000001</v>
      </c>
      <c r="D14" s="1">
        <v>0.17899999999999999</v>
      </c>
      <c r="E14" s="1">
        <v>0.19500000000000001</v>
      </c>
      <c r="F14" s="1">
        <v>0.16300000000000001</v>
      </c>
      <c r="G14" s="1">
        <v>0.13300000000000001</v>
      </c>
      <c r="H14" s="1">
        <v>0.16700000000000001</v>
      </c>
      <c r="I14" s="1">
        <v>0.17599999999999999</v>
      </c>
      <c r="J14" s="1">
        <v>0.17399999999999999</v>
      </c>
      <c r="K14" s="1">
        <v>0.188</v>
      </c>
      <c r="L14" s="1">
        <v>0.18099999999999999</v>
      </c>
      <c r="M14" s="1">
        <v>0.14899999999999999</v>
      </c>
      <c r="N14" s="1">
        <v>0.11899999999999999</v>
      </c>
      <c r="O14" s="1">
        <v>0.186</v>
      </c>
      <c r="P14" s="1">
        <v>0.20399999999999999</v>
      </c>
      <c r="Q14" s="1">
        <v>0.192</v>
      </c>
      <c r="R14" s="1">
        <v>0.17</v>
      </c>
      <c r="S14" s="1">
        <v>0.16</v>
      </c>
      <c r="T14" s="1">
        <v>0.19900000000000001</v>
      </c>
      <c r="U14" s="1">
        <v>0.158</v>
      </c>
      <c r="V14" s="1">
        <v>0.17599999999999999</v>
      </c>
    </row>
    <row r="15" spans="1:22" x14ac:dyDescent="0.3">
      <c r="A15" s="76" t="s">
        <v>9</v>
      </c>
      <c r="B15" s="1" t="s">
        <v>225</v>
      </c>
      <c r="C15" s="1" t="s">
        <v>225</v>
      </c>
      <c r="D15" s="1">
        <v>7.2999999999999995E-2</v>
      </c>
      <c r="E15" s="1">
        <v>1.7000000000000001E-2</v>
      </c>
      <c r="F15" s="1">
        <v>8.4000000000000005E-2</v>
      </c>
      <c r="G15" s="1" t="s">
        <v>489</v>
      </c>
      <c r="H15" s="1">
        <v>6.4000000000000001E-2</v>
      </c>
      <c r="I15" s="1">
        <v>4.1000000000000002E-2</v>
      </c>
      <c r="J15" s="1">
        <v>0.13100000000000001</v>
      </c>
      <c r="K15" s="1">
        <v>0.108</v>
      </c>
      <c r="L15" s="1">
        <v>4.5999999999999999E-2</v>
      </c>
      <c r="M15" s="1">
        <v>0.09</v>
      </c>
      <c r="N15" s="1">
        <v>9.9000000000000005E-2</v>
      </c>
      <c r="O15" s="1">
        <v>4.2999999999999997E-2</v>
      </c>
      <c r="P15" s="1">
        <v>8.7999999999999995E-2</v>
      </c>
      <c r="Q15" s="1">
        <v>4.2000000000000003E-2</v>
      </c>
      <c r="R15" s="1" t="s">
        <v>489</v>
      </c>
      <c r="S15" s="1">
        <v>3.5999999999999997E-2</v>
      </c>
      <c r="T15" s="1">
        <v>1.7000000000000001E-2</v>
      </c>
      <c r="U15" s="1">
        <v>0.04</v>
      </c>
      <c r="V15" s="1">
        <v>3.5999999999999997E-2</v>
      </c>
    </row>
    <row r="16" spans="1:22" x14ac:dyDescent="0.3">
      <c r="A16" s="76" t="s">
        <v>10</v>
      </c>
      <c r="B16" s="1" t="s">
        <v>250</v>
      </c>
      <c r="C16" s="1" t="s">
        <v>250</v>
      </c>
      <c r="D16" s="1" t="s">
        <v>226</v>
      </c>
      <c r="E16" s="1" t="s">
        <v>226</v>
      </c>
      <c r="F16" s="1" t="s">
        <v>226</v>
      </c>
      <c r="G16" s="1" t="s">
        <v>226</v>
      </c>
      <c r="H16" s="1" t="s">
        <v>226</v>
      </c>
      <c r="I16" s="1" t="s">
        <v>226</v>
      </c>
      <c r="J16" s="1" t="s">
        <v>226</v>
      </c>
      <c r="K16" s="1" t="s">
        <v>226</v>
      </c>
      <c r="L16" s="1" t="s">
        <v>226</v>
      </c>
      <c r="M16" s="1" t="s">
        <v>226</v>
      </c>
      <c r="N16" s="1" t="s">
        <v>226</v>
      </c>
      <c r="O16" s="1" t="s">
        <v>226</v>
      </c>
      <c r="P16" s="1" t="s">
        <v>226</v>
      </c>
      <c r="Q16" s="1" t="s">
        <v>226</v>
      </c>
      <c r="R16" s="1" t="s">
        <v>226</v>
      </c>
      <c r="S16" s="1" t="s">
        <v>226</v>
      </c>
      <c r="T16" s="1" t="s">
        <v>226</v>
      </c>
      <c r="U16" s="1" t="s">
        <v>226</v>
      </c>
      <c r="V16" s="1" t="s">
        <v>226</v>
      </c>
    </row>
    <row r="17" spans="1:22" x14ac:dyDescent="0.3">
      <c r="A17" s="76" t="s">
        <v>11</v>
      </c>
      <c r="B17" s="1">
        <v>28.425999999999998</v>
      </c>
      <c r="C17" s="1">
        <v>30.152000000000001</v>
      </c>
      <c r="D17" s="1">
        <v>29.466999999999999</v>
      </c>
      <c r="E17" s="1">
        <v>29.709</v>
      </c>
      <c r="F17" s="1">
        <v>29.77</v>
      </c>
      <c r="G17" s="1">
        <v>29.861999999999998</v>
      </c>
      <c r="H17" s="1">
        <v>29.7</v>
      </c>
      <c r="I17" s="1">
        <v>29.529</v>
      </c>
      <c r="J17" s="1">
        <v>29.701000000000001</v>
      </c>
      <c r="K17" s="1">
        <v>29.844999999999999</v>
      </c>
      <c r="L17" s="1">
        <v>29.574000000000002</v>
      </c>
      <c r="M17" s="1">
        <v>29.196000000000002</v>
      </c>
      <c r="N17" s="1">
        <v>29.193999999999999</v>
      </c>
      <c r="O17" s="1">
        <v>29.74</v>
      </c>
      <c r="P17" s="1">
        <v>30.257000000000001</v>
      </c>
      <c r="Q17" s="1">
        <v>30.003</v>
      </c>
      <c r="R17" s="1">
        <v>29.512</v>
      </c>
      <c r="S17" s="1">
        <v>29.64</v>
      </c>
      <c r="T17" s="1">
        <v>29.504999999999999</v>
      </c>
      <c r="U17" s="1">
        <v>30.173999999999999</v>
      </c>
      <c r="V17" s="1">
        <v>30.271999999999998</v>
      </c>
    </row>
    <row r="18" spans="1:22" x14ac:dyDescent="0.3">
      <c r="A18" s="76" t="s">
        <v>247</v>
      </c>
      <c r="B18" s="1" t="s">
        <v>250</v>
      </c>
      <c r="C18" s="1" t="s">
        <v>489</v>
      </c>
      <c r="D18" s="1" t="s">
        <v>489</v>
      </c>
      <c r="E18" s="1" t="s">
        <v>226</v>
      </c>
      <c r="F18" s="1" t="s">
        <v>489</v>
      </c>
      <c r="G18" s="1" t="s">
        <v>226</v>
      </c>
      <c r="H18" s="1" t="s">
        <v>226</v>
      </c>
      <c r="I18" s="1" t="s">
        <v>226</v>
      </c>
      <c r="J18" s="1" t="s">
        <v>226</v>
      </c>
      <c r="K18" s="1" t="s">
        <v>226</v>
      </c>
      <c r="L18" s="1" t="s">
        <v>226</v>
      </c>
      <c r="M18" s="1" t="s">
        <v>226</v>
      </c>
      <c r="N18" s="1" t="s">
        <v>489</v>
      </c>
      <c r="O18" s="1" t="s">
        <v>226</v>
      </c>
      <c r="P18" s="1" t="s">
        <v>226</v>
      </c>
      <c r="Q18" s="1" t="s">
        <v>489</v>
      </c>
      <c r="R18" s="1" t="s">
        <v>226</v>
      </c>
      <c r="S18" s="1" t="s">
        <v>226</v>
      </c>
      <c r="T18" s="1" t="s">
        <v>226</v>
      </c>
      <c r="U18" s="1" t="s">
        <v>489</v>
      </c>
      <c r="V18" s="1" t="s">
        <v>226</v>
      </c>
    </row>
    <row r="19" spans="1:22" x14ac:dyDescent="0.3">
      <c r="A19" s="76" t="s">
        <v>13</v>
      </c>
      <c r="B19" s="1" t="s">
        <v>489</v>
      </c>
      <c r="C19" s="1" t="s">
        <v>489</v>
      </c>
      <c r="D19" s="1">
        <v>0.45400000000000001</v>
      </c>
      <c r="E19" s="1" t="s">
        <v>489</v>
      </c>
      <c r="F19" s="1">
        <v>0.59799999999999998</v>
      </c>
      <c r="G19" s="1" t="s">
        <v>489</v>
      </c>
      <c r="H19" s="1" t="s">
        <v>489</v>
      </c>
      <c r="I19" s="1">
        <v>0.52100000000000002</v>
      </c>
      <c r="J19" s="1">
        <v>0.71899999999999997</v>
      </c>
      <c r="K19" s="1" t="s">
        <v>489</v>
      </c>
      <c r="L19" s="1" t="s">
        <v>489</v>
      </c>
      <c r="M19" s="1" t="s">
        <v>489</v>
      </c>
      <c r="N19" s="1" t="s">
        <v>489</v>
      </c>
      <c r="O19" s="1">
        <v>0.60599999999999998</v>
      </c>
      <c r="P19" s="1" t="s">
        <v>489</v>
      </c>
      <c r="Q19" s="1">
        <v>0.85</v>
      </c>
      <c r="R19" s="1">
        <v>0.63100000000000001</v>
      </c>
      <c r="S19" s="1">
        <v>0.74299999999999999</v>
      </c>
      <c r="T19" s="1">
        <v>0.57499999999999996</v>
      </c>
      <c r="U19" s="1">
        <v>0.66300000000000003</v>
      </c>
      <c r="V19" s="1">
        <v>0.82799999999999996</v>
      </c>
    </row>
    <row r="20" spans="1:22" x14ac:dyDescent="0.3">
      <c r="A20" s="76" t="s">
        <v>14</v>
      </c>
      <c r="B20" s="1" t="s">
        <v>250</v>
      </c>
      <c r="C20" s="1" t="s">
        <v>250</v>
      </c>
      <c r="D20" s="1" t="s">
        <v>226</v>
      </c>
      <c r="E20" s="1" t="s">
        <v>226</v>
      </c>
      <c r="F20" s="1" t="s">
        <v>226</v>
      </c>
      <c r="G20" s="1" t="s">
        <v>489</v>
      </c>
      <c r="H20" s="1" t="s">
        <v>489</v>
      </c>
      <c r="I20" s="1" t="s">
        <v>489</v>
      </c>
      <c r="J20" s="1" t="s">
        <v>489</v>
      </c>
      <c r="K20" s="1" t="s">
        <v>489</v>
      </c>
      <c r="L20" s="1" t="s">
        <v>489</v>
      </c>
      <c r="M20" s="1" t="s">
        <v>226</v>
      </c>
      <c r="N20" s="1" t="s">
        <v>489</v>
      </c>
      <c r="O20" s="1" t="s">
        <v>226</v>
      </c>
      <c r="P20" s="1" t="s">
        <v>489</v>
      </c>
      <c r="Q20" s="1" t="s">
        <v>226</v>
      </c>
      <c r="R20" s="1" t="s">
        <v>489</v>
      </c>
      <c r="S20" s="1" t="s">
        <v>226</v>
      </c>
      <c r="T20" s="1" t="s">
        <v>489</v>
      </c>
      <c r="U20" s="1" t="s">
        <v>489</v>
      </c>
      <c r="V20" s="1" t="s">
        <v>226</v>
      </c>
    </row>
    <row r="21" spans="1:22" x14ac:dyDescent="0.3">
      <c r="A21" s="76" t="s">
        <v>15</v>
      </c>
      <c r="B21" s="1" t="s">
        <v>489</v>
      </c>
      <c r="C21" s="1" t="s">
        <v>489</v>
      </c>
      <c r="D21" s="1" t="s">
        <v>489</v>
      </c>
      <c r="E21" s="1" t="s">
        <v>226</v>
      </c>
      <c r="F21" s="1" t="s">
        <v>489</v>
      </c>
      <c r="G21" s="1" t="s">
        <v>226</v>
      </c>
      <c r="H21" s="1" t="s">
        <v>226</v>
      </c>
      <c r="I21" s="1" t="s">
        <v>226</v>
      </c>
      <c r="J21" s="1" t="s">
        <v>489</v>
      </c>
      <c r="K21" s="1" t="s">
        <v>489</v>
      </c>
      <c r="L21" s="1" t="s">
        <v>226</v>
      </c>
      <c r="M21" s="1" t="s">
        <v>489</v>
      </c>
      <c r="N21" s="1" t="s">
        <v>489</v>
      </c>
      <c r="O21" s="1" t="s">
        <v>226</v>
      </c>
      <c r="P21" s="1" t="s">
        <v>226</v>
      </c>
      <c r="Q21" s="1" t="s">
        <v>489</v>
      </c>
      <c r="R21" s="1" t="s">
        <v>489</v>
      </c>
      <c r="S21" s="1" t="s">
        <v>226</v>
      </c>
      <c r="T21" s="1" t="s">
        <v>489</v>
      </c>
      <c r="U21" s="1" t="s">
        <v>489</v>
      </c>
      <c r="V21" s="1" t="s">
        <v>226</v>
      </c>
    </row>
    <row r="22" spans="1:22" x14ac:dyDescent="0.3">
      <c r="A22" s="76" t="s">
        <v>16</v>
      </c>
      <c r="B22" s="1" t="s">
        <v>489</v>
      </c>
      <c r="C22" s="1" t="s">
        <v>250</v>
      </c>
      <c r="D22" s="1" t="s">
        <v>489</v>
      </c>
      <c r="E22" s="1" t="s">
        <v>489</v>
      </c>
      <c r="F22" s="1" t="s">
        <v>226</v>
      </c>
      <c r="G22" s="1" t="s">
        <v>226</v>
      </c>
      <c r="H22" s="1" t="s">
        <v>226</v>
      </c>
      <c r="I22" s="1" t="s">
        <v>489</v>
      </c>
      <c r="J22" s="1" t="s">
        <v>226</v>
      </c>
      <c r="K22" s="1" t="s">
        <v>489</v>
      </c>
      <c r="L22" s="1" t="s">
        <v>489</v>
      </c>
      <c r="M22" s="1" t="s">
        <v>489</v>
      </c>
      <c r="N22" s="1" t="s">
        <v>489</v>
      </c>
      <c r="O22" s="1" t="s">
        <v>226</v>
      </c>
      <c r="P22" s="1" t="s">
        <v>489</v>
      </c>
      <c r="Q22" s="1" t="s">
        <v>226</v>
      </c>
      <c r="R22" s="1" t="s">
        <v>226</v>
      </c>
      <c r="S22" s="1" t="s">
        <v>226</v>
      </c>
      <c r="T22" s="1" t="s">
        <v>226</v>
      </c>
      <c r="U22" s="1" t="s">
        <v>489</v>
      </c>
      <c r="V22" s="1" t="s">
        <v>226</v>
      </c>
    </row>
    <row r="23" spans="1:22" x14ac:dyDescent="0.3">
      <c r="A23" s="76" t="s">
        <v>17</v>
      </c>
      <c r="B23" s="1" t="s">
        <v>489</v>
      </c>
      <c r="C23" s="1" t="s">
        <v>250</v>
      </c>
      <c r="D23" s="1" t="s">
        <v>226</v>
      </c>
      <c r="E23" s="1" t="s">
        <v>226</v>
      </c>
      <c r="F23" s="1" t="s">
        <v>489</v>
      </c>
      <c r="G23" s="1" t="s">
        <v>226</v>
      </c>
      <c r="H23" s="1" t="s">
        <v>226</v>
      </c>
      <c r="I23" s="1" t="s">
        <v>489</v>
      </c>
      <c r="J23" s="1" t="s">
        <v>489</v>
      </c>
      <c r="K23" s="1" t="s">
        <v>489</v>
      </c>
      <c r="L23" s="1" t="s">
        <v>226</v>
      </c>
      <c r="M23" s="1" t="s">
        <v>489</v>
      </c>
      <c r="N23" s="1" t="s">
        <v>226</v>
      </c>
      <c r="O23" s="1" t="s">
        <v>489</v>
      </c>
      <c r="P23" s="1" t="s">
        <v>489</v>
      </c>
      <c r="Q23" s="1" t="s">
        <v>226</v>
      </c>
      <c r="R23" s="1" t="s">
        <v>226</v>
      </c>
      <c r="S23" s="1" t="s">
        <v>226</v>
      </c>
      <c r="T23" s="1" t="s">
        <v>226</v>
      </c>
      <c r="U23" s="1" t="s">
        <v>226</v>
      </c>
      <c r="V23" s="1" t="s">
        <v>489</v>
      </c>
    </row>
    <row r="24" spans="1:22" x14ac:dyDescent="0.3">
      <c r="A24" s="76" t="s">
        <v>18</v>
      </c>
      <c r="B24" s="1" t="s">
        <v>489</v>
      </c>
      <c r="C24" s="1" t="s">
        <v>489</v>
      </c>
      <c r="D24" s="1" t="s">
        <v>489</v>
      </c>
      <c r="E24" s="1" t="s">
        <v>489</v>
      </c>
      <c r="F24" s="1" t="s">
        <v>226</v>
      </c>
      <c r="G24" s="1" t="s">
        <v>489</v>
      </c>
      <c r="H24" s="1" t="s">
        <v>226</v>
      </c>
      <c r="I24" s="1" t="s">
        <v>489</v>
      </c>
      <c r="J24" s="1" t="s">
        <v>226</v>
      </c>
      <c r="K24" s="1" t="s">
        <v>226</v>
      </c>
      <c r="L24" s="1" t="s">
        <v>226</v>
      </c>
      <c r="M24" s="1" t="s">
        <v>489</v>
      </c>
      <c r="N24" s="1" t="s">
        <v>489</v>
      </c>
      <c r="O24" s="1" t="s">
        <v>489</v>
      </c>
      <c r="P24" s="1" t="s">
        <v>489</v>
      </c>
      <c r="Q24" s="1" t="s">
        <v>489</v>
      </c>
      <c r="R24" s="1" t="s">
        <v>489</v>
      </c>
      <c r="S24" s="1" t="s">
        <v>226</v>
      </c>
      <c r="T24" s="1" t="s">
        <v>226</v>
      </c>
      <c r="U24" s="1" t="s">
        <v>226</v>
      </c>
      <c r="V24" s="1" t="s">
        <v>489</v>
      </c>
    </row>
    <row r="25" spans="1:22" x14ac:dyDescent="0.3">
      <c r="A25" s="76" t="s">
        <v>19</v>
      </c>
      <c r="B25" s="1" t="s">
        <v>250</v>
      </c>
      <c r="C25" s="1" t="s">
        <v>250</v>
      </c>
      <c r="D25" s="1" t="s">
        <v>226</v>
      </c>
      <c r="E25" s="1" t="s">
        <v>226</v>
      </c>
      <c r="F25" s="1" t="s">
        <v>489</v>
      </c>
      <c r="G25" s="1" t="s">
        <v>226</v>
      </c>
      <c r="H25" s="1" t="s">
        <v>226</v>
      </c>
      <c r="I25" s="1" t="s">
        <v>489</v>
      </c>
      <c r="J25" s="1" t="s">
        <v>489</v>
      </c>
      <c r="K25" s="1" t="s">
        <v>489</v>
      </c>
      <c r="L25" s="1" t="s">
        <v>226</v>
      </c>
      <c r="M25" s="1" t="s">
        <v>489</v>
      </c>
      <c r="N25" s="1" t="s">
        <v>226</v>
      </c>
      <c r="O25" s="1" t="s">
        <v>489</v>
      </c>
      <c r="P25" s="1" t="s">
        <v>489</v>
      </c>
      <c r="Q25" s="1" t="s">
        <v>226</v>
      </c>
      <c r="R25" s="1" t="s">
        <v>226</v>
      </c>
      <c r="S25" s="1" t="s">
        <v>226</v>
      </c>
      <c r="T25" s="1" t="s">
        <v>226</v>
      </c>
      <c r="U25" s="1" t="s">
        <v>226</v>
      </c>
      <c r="V25" s="1" t="s">
        <v>489</v>
      </c>
    </row>
    <row r="26" spans="1:22" x14ac:dyDescent="0.3">
      <c r="A26" s="76" t="s">
        <v>20</v>
      </c>
      <c r="B26" s="1" t="s">
        <v>489</v>
      </c>
      <c r="C26" s="1" t="s">
        <v>250</v>
      </c>
      <c r="D26" s="1" t="s">
        <v>226</v>
      </c>
      <c r="E26" s="1" t="s">
        <v>489</v>
      </c>
      <c r="F26" s="1" t="s">
        <v>226</v>
      </c>
      <c r="G26" s="1" t="s">
        <v>226</v>
      </c>
      <c r="H26" s="1" t="s">
        <v>226</v>
      </c>
      <c r="I26" s="1" t="s">
        <v>226</v>
      </c>
      <c r="J26" s="1" t="s">
        <v>489</v>
      </c>
      <c r="K26" s="1" t="s">
        <v>226</v>
      </c>
      <c r="L26" s="1" t="s">
        <v>226</v>
      </c>
      <c r="M26" s="1" t="s">
        <v>226</v>
      </c>
      <c r="N26" s="1" t="s">
        <v>226</v>
      </c>
      <c r="O26" s="1" t="s">
        <v>489</v>
      </c>
      <c r="P26" s="1" t="s">
        <v>489</v>
      </c>
      <c r="Q26" s="1" t="s">
        <v>489</v>
      </c>
      <c r="R26" s="1" t="s">
        <v>226</v>
      </c>
      <c r="S26" s="1" t="s">
        <v>226</v>
      </c>
      <c r="T26" s="1" t="s">
        <v>226</v>
      </c>
      <c r="U26" s="1" t="s">
        <v>226</v>
      </c>
      <c r="V26" s="1" t="s">
        <v>226</v>
      </c>
    </row>
    <row r="27" spans="1:22" x14ac:dyDescent="0.3">
      <c r="A27" s="76" t="s">
        <v>21</v>
      </c>
      <c r="B27" s="1" t="s">
        <v>250</v>
      </c>
      <c r="C27" s="1">
        <v>1.7000000000000001E-2</v>
      </c>
      <c r="D27" s="1" t="s">
        <v>226</v>
      </c>
      <c r="E27" s="1" t="s">
        <v>489</v>
      </c>
      <c r="F27" s="1" t="s">
        <v>226</v>
      </c>
      <c r="G27" s="1" t="s">
        <v>489</v>
      </c>
      <c r="H27" s="1" t="s">
        <v>226</v>
      </c>
      <c r="I27" s="1" t="s">
        <v>489</v>
      </c>
      <c r="J27" s="1" t="s">
        <v>489</v>
      </c>
      <c r="K27" s="1" t="s">
        <v>226</v>
      </c>
      <c r="L27" s="1" t="s">
        <v>489</v>
      </c>
      <c r="M27" s="1" t="s">
        <v>489</v>
      </c>
      <c r="N27" s="1" t="s">
        <v>226</v>
      </c>
      <c r="O27" s="1" t="s">
        <v>489</v>
      </c>
      <c r="P27" s="1" t="s">
        <v>226</v>
      </c>
      <c r="Q27" s="1" t="s">
        <v>489</v>
      </c>
      <c r="R27" s="1" t="s">
        <v>226</v>
      </c>
      <c r="S27" s="1" t="s">
        <v>226</v>
      </c>
      <c r="T27" s="1" t="s">
        <v>489</v>
      </c>
      <c r="U27" s="1" t="s">
        <v>226</v>
      </c>
      <c r="V27" s="1" t="s">
        <v>489</v>
      </c>
    </row>
    <row r="28" spans="1:22" x14ac:dyDescent="0.3">
      <c r="A28" s="76" t="s">
        <v>22</v>
      </c>
      <c r="B28" s="1" t="s">
        <v>489</v>
      </c>
      <c r="C28" s="1" t="s">
        <v>250</v>
      </c>
      <c r="D28" s="1" t="s">
        <v>226</v>
      </c>
      <c r="E28" s="1" t="s">
        <v>489</v>
      </c>
      <c r="F28" s="1" t="s">
        <v>226</v>
      </c>
      <c r="G28" s="1" t="s">
        <v>226</v>
      </c>
      <c r="H28" s="1" t="s">
        <v>226</v>
      </c>
      <c r="I28" s="1" t="s">
        <v>226</v>
      </c>
      <c r="J28" s="1" t="s">
        <v>489</v>
      </c>
      <c r="K28" s="1" t="s">
        <v>489</v>
      </c>
      <c r="L28" s="1" t="s">
        <v>226</v>
      </c>
      <c r="M28" s="1" t="s">
        <v>489</v>
      </c>
      <c r="N28" s="1" t="s">
        <v>226</v>
      </c>
      <c r="O28" s="1" t="s">
        <v>489</v>
      </c>
      <c r="P28" s="1" t="s">
        <v>226</v>
      </c>
      <c r="Q28" s="1" t="s">
        <v>489</v>
      </c>
      <c r="R28" s="1" t="s">
        <v>489</v>
      </c>
      <c r="S28" s="1" t="s">
        <v>226</v>
      </c>
      <c r="T28" s="1" t="s">
        <v>226</v>
      </c>
      <c r="U28" s="1" t="s">
        <v>489</v>
      </c>
      <c r="V28" s="1" t="s">
        <v>489</v>
      </c>
    </row>
    <row r="29" spans="1:22" x14ac:dyDescent="0.3">
      <c r="A29" s="76" t="s">
        <v>23</v>
      </c>
      <c r="B29" s="1" t="s">
        <v>250</v>
      </c>
      <c r="C29" s="1" t="s">
        <v>489</v>
      </c>
      <c r="D29" s="1" t="s">
        <v>489</v>
      </c>
      <c r="E29" s="1" t="s">
        <v>489</v>
      </c>
      <c r="F29" s="1" t="s">
        <v>226</v>
      </c>
      <c r="G29" s="1" t="s">
        <v>226</v>
      </c>
      <c r="H29" s="1" t="s">
        <v>226</v>
      </c>
      <c r="I29" s="1" t="s">
        <v>226</v>
      </c>
      <c r="J29" s="1" t="s">
        <v>226</v>
      </c>
      <c r="K29" s="1" t="s">
        <v>226</v>
      </c>
      <c r="L29" s="1" t="s">
        <v>489</v>
      </c>
      <c r="M29" s="1" t="s">
        <v>226</v>
      </c>
      <c r="N29" s="1" t="s">
        <v>489</v>
      </c>
      <c r="O29" s="1" t="s">
        <v>489</v>
      </c>
      <c r="P29" s="1" t="s">
        <v>226</v>
      </c>
      <c r="Q29" s="1" t="s">
        <v>489</v>
      </c>
      <c r="R29" s="1" t="s">
        <v>226</v>
      </c>
      <c r="S29" s="1" t="s">
        <v>226</v>
      </c>
      <c r="T29" s="1" t="s">
        <v>226</v>
      </c>
      <c r="U29" s="1" t="s">
        <v>226</v>
      </c>
      <c r="V29" s="1" t="s">
        <v>489</v>
      </c>
    </row>
    <row r="30" spans="1:22" x14ac:dyDescent="0.3">
      <c r="A30" s="76" t="s">
        <v>24</v>
      </c>
      <c r="B30" s="1" t="s">
        <v>250</v>
      </c>
      <c r="C30" s="1" t="s">
        <v>250</v>
      </c>
      <c r="D30" s="1" t="s">
        <v>226</v>
      </c>
      <c r="E30" s="1" t="s">
        <v>489</v>
      </c>
      <c r="F30" s="1" t="s">
        <v>226</v>
      </c>
      <c r="G30" s="1" t="s">
        <v>226</v>
      </c>
      <c r="H30" s="1" t="s">
        <v>489</v>
      </c>
      <c r="I30" s="1" t="s">
        <v>489</v>
      </c>
      <c r="J30" s="1" t="s">
        <v>226</v>
      </c>
      <c r="K30" s="1" t="s">
        <v>489</v>
      </c>
      <c r="L30" s="1" t="s">
        <v>226</v>
      </c>
      <c r="M30" s="1" t="s">
        <v>489</v>
      </c>
      <c r="N30" s="1" t="s">
        <v>226</v>
      </c>
      <c r="O30" s="1" t="s">
        <v>489</v>
      </c>
      <c r="P30" s="1" t="s">
        <v>489</v>
      </c>
      <c r="Q30" s="1" t="s">
        <v>226</v>
      </c>
      <c r="R30" s="1" t="s">
        <v>226</v>
      </c>
      <c r="S30" s="1" t="s">
        <v>226</v>
      </c>
      <c r="T30" s="1" t="s">
        <v>226</v>
      </c>
      <c r="U30" s="1" t="s">
        <v>226</v>
      </c>
      <c r="V30" s="1" t="s">
        <v>489</v>
      </c>
    </row>
    <row r="31" spans="1:22" x14ac:dyDescent="0.3">
      <c r="A31" s="76" t="s">
        <v>25</v>
      </c>
      <c r="B31" s="1" t="s">
        <v>250</v>
      </c>
      <c r="C31" s="1" t="s">
        <v>250</v>
      </c>
      <c r="D31" s="1" t="s">
        <v>489</v>
      </c>
      <c r="E31" s="1" t="s">
        <v>226</v>
      </c>
      <c r="F31" s="1" t="s">
        <v>226</v>
      </c>
      <c r="G31" s="1" t="s">
        <v>489</v>
      </c>
      <c r="H31" s="1" t="s">
        <v>489</v>
      </c>
      <c r="I31" s="1" t="s">
        <v>489</v>
      </c>
      <c r="J31" s="1" t="s">
        <v>226</v>
      </c>
      <c r="K31" s="1" t="s">
        <v>489</v>
      </c>
      <c r="L31" s="1" t="s">
        <v>226</v>
      </c>
      <c r="M31" s="1" t="s">
        <v>489</v>
      </c>
      <c r="N31" s="1" t="s">
        <v>489</v>
      </c>
      <c r="O31" s="1" t="s">
        <v>489</v>
      </c>
      <c r="P31" s="1" t="s">
        <v>226</v>
      </c>
      <c r="Q31" s="1" t="s">
        <v>489</v>
      </c>
      <c r="R31" s="1" t="s">
        <v>489</v>
      </c>
      <c r="S31" s="1" t="s">
        <v>489</v>
      </c>
      <c r="T31" s="1" t="s">
        <v>226</v>
      </c>
      <c r="U31" s="1" t="s">
        <v>226</v>
      </c>
      <c r="V31" s="1" t="s">
        <v>226</v>
      </c>
    </row>
    <row r="32" spans="1:22" x14ac:dyDescent="0.3">
      <c r="A32" s="76" t="s">
        <v>26</v>
      </c>
      <c r="B32" s="1" t="s">
        <v>489</v>
      </c>
      <c r="C32" s="1" t="s">
        <v>250</v>
      </c>
      <c r="D32" s="1" t="s">
        <v>226</v>
      </c>
      <c r="E32" s="1" t="s">
        <v>226</v>
      </c>
      <c r="F32" s="1" t="s">
        <v>226</v>
      </c>
      <c r="G32" s="1" t="s">
        <v>489</v>
      </c>
      <c r="H32" s="1" t="s">
        <v>226</v>
      </c>
      <c r="I32" s="1" t="s">
        <v>489</v>
      </c>
      <c r="J32" s="1" t="s">
        <v>226</v>
      </c>
      <c r="K32" s="1" t="s">
        <v>226</v>
      </c>
      <c r="L32" s="1" t="s">
        <v>226</v>
      </c>
      <c r="M32" s="1" t="s">
        <v>226</v>
      </c>
      <c r="N32" s="1" t="s">
        <v>489</v>
      </c>
      <c r="O32" s="1" t="s">
        <v>489</v>
      </c>
      <c r="P32" s="1" t="s">
        <v>489</v>
      </c>
      <c r="Q32" s="1">
        <v>0.13700000000000001</v>
      </c>
      <c r="R32" s="1" t="s">
        <v>226</v>
      </c>
      <c r="S32" s="1" t="s">
        <v>226</v>
      </c>
      <c r="T32" s="1" t="s">
        <v>226</v>
      </c>
      <c r="U32" s="1" t="s">
        <v>226</v>
      </c>
      <c r="V32" s="1" t="s">
        <v>226</v>
      </c>
    </row>
    <row r="33" spans="1:22" x14ac:dyDescent="0.3">
      <c r="A33" s="76" t="s">
        <v>27</v>
      </c>
      <c r="B33" s="1" t="s">
        <v>250</v>
      </c>
      <c r="C33" s="1" t="s">
        <v>250</v>
      </c>
      <c r="D33" s="1" t="s">
        <v>226</v>
      </c>
      <c r="E33" s="1" t="s">
        <v>489</v>
      </c>
      <c r="F33" s="1" t="s">
        <v>489</v>
      </c>
      <c r="G33" s="1" t="s">
        <v>226</v>
      </c>
      <c r="H33" s="1" t="s">
        <v>226</v>
      </c>
      <c r="I33" s="1" t="s">
        <v>489</v>
      </c>
      <c r="J33" s="1" t="s">
        <v>489</v>
      </c>
      <c r="K33" s="1" t="s">
        <v>489</v>
      </c>
      <c r="L33" s="1" t="s">
        <v>489</v>
      </c>
      <c r="M33" s="1" t="s">
        <v>226</v>
      </c>
      <c r="N33" s="1" t="s">
        <v>226</v>
      </c>
      <c r="O33" s="1" t="s">
        <v>226</v>
      </c>
      <c r="P33" s="1" t="s">
        <v>226</v>
      </c>
      <c r="Q33" s="1" t="s">
        <v>226</v>
      </c>
      <c r="R33" s="1" t="s">
        <v>489</v>
      </c>
      <c r="S33" s="1" t="s">
        <v>226</v>
      </c>
      <c r="T33" s="1" t="s">
        <v>489</v>
      </c>
      <c r="U33" s="1" t="s">
        <v>226</v>
      </c>
      <c r="V33" s="1" t="s">
        <v>226</v>
      </c>
    </row>
    <row r="34" spans="1:22" x14ac:dyDescent="0.3">
      <c r="A34" s="76" t="s">
        <v>28</v>
      </c>
      <c r="B34" s="1" t="s">
        <v>489</v>
      </c>
      <c r="C34" s="1" t="s">
        <v>489</v>
      </c>
      <c r="D34" s="1" t="s">
        <v>489</v>
      </c>
      <c r="E34" s="1" t="s">
        <v>489</v>
      </c>
      <c r="F34" s="1" t="s">
        <v>489</v>
      </c>
      <c r="G34" s="1" t="s">
        <v>226</v>
      </c>
      <c r="H34" s="1" t="s">
        <v>489</v>
      </c>
      <c r="I34" s="1" t="s">
        <v>226</v>
      </c>
      <c r="J34" s="1" t="s">
        <v>226</v>
      </c>
      <c r="K34" s="1" t="s">
        <v>489</v>
      </c>
      <c r="L34" s="1" t="s">
        <v>226</v>
      </c>
      <c r="M34" s="1" t="s">
        <v>226</v>
      </c>
      <c r="N34" s="1" t="s">
        <v>489</v>
      </c>
      <c r="O34" s="1" t="s">
        <v>489</v>
      </c>
      <c r="P34" s="1" t="s">
        <v>226</v>
      </c>
      <c r="Q34" s="1" t="s">
        <v>226</v>
      </c>
      <c r="R34" s="1" t="s">
        <v>489</v>
      </c>
      <c r="S34" s="1" t="s">
        <v>489</v>
      </c>
      <c r="T34" s="1" t="s">
        <v>489</v>
      </c>
      <c r="U34" s="1" t="s">
        <v>226</v>
      </c>
      <c r="V34" s="1" t="s">
        <v>489</v>
      </c>
    </row>
    <row r="35" spans="1:22" x14ac:dyDescent="0.3">
      <c r="A35" s="76" t="s">
        <v>249</v>
      </c>
      <c r="B35" s="1" t="s">
        <v>489</v>
      </c>
      <c r="C35" s="1">
        <v>0.13190783125931915</v>
      </c>
      <c r="D35" s="1" t="s">
        <v>489</v>
      </c>
      <c r="E35" s="1" t="s">
        <v>226</v>
      </c>
      <c r="F35" s="1">
        <v>7.6999999999999999E-2</v>
      </c>
      <c r="G35" s="1" t="s">
        <v>489</v>
      </c>
      <c r="H35" s="1" t="s">
        <v>489</v>
      </c>
      <c r="I35" s="1" t="s">
        <v>489</v>
      </c>
      <c r="J35" s="1" t="s">
        <v>489</v>
      </c>
      <c r="K35" s="1" t="s">
        <v>489</v>
      </c>
      <c r="L35" s="1" t="s">
        <v>489</v>
      </c>
      <c r="M35" s="1" t="s">
        <v>226</v>
      </c>
      <c r="N35" s="1" t="s">
        <v>226</v>
      </c>
      <c r="O35" s="1" t="s">
        <v>489</v>
      </c>
      <c r="P35" s="1" t="s">
        <v>489</v>
      </c>
      <c r="Q35" s="1" t="s">
        <v>226</v>
      </c>
      <c r="R35" s="1" t="s">
        <v>489</v>
      </c>
      <c r="S35" s="1" t="s">
        <v>489</v>
      </c>
      <c r="T35" s="1" t="s">
        <v>226</v>
      </c>
      <c r="U35" s="1" t="s">
        <v>489</v>
      </c>
      <c r="V35" s="1" t="s">
        <v>489</v>
      </c>
    </row>
    <row r="36" spans="1:22" x14ac:dyDescent="0.3">
      <c r="A36" s="76" t="s">
        <v>29</v>
      </c>
      <c r="B36" s="1" t="s">
        <v>489</v>
      </c>
      <c r="C36" s="1" t="s">
        <v>250</v>
      </c>
      <c r="D36" s="1" t="s">
        <v>489</v>
      </c>
      <c r="E36" s="1" t="s">
        <v>489</v>
      </c>
      <c r="F36" s="1" t="s">
        <v>226</v>
      </c>
      <c r="G36" s="1" t="s">
        <v>226</v>
      </c>
      <c r="H36" s="1" t="s">
        <v>226</v>
      </c>
      <c r="I36" s="1" t="s">
        <v>489</v>
      </c>
      <c r="J36" s="1" t="s">
        <v>489</v>
      </c>
      <c r="K36" s="1" t="s">
        <v>226</v>
      </c>
      <c r="L36" s="1" t="s">
        <v>489</v>
      </c>
      <c r="M36" s="1" t="s">
        <v>489</v>
      </c>
      <c r="N36" s="1" t="s">
        <v>489</v>
      </c>
      <c r="O36" s="1" t="s">
        <v>489</v>
      </c>
      <c r="P36" s="1" t="s">
        <v>226</v>
      </c>
      <c r="Q36" s="1" t="s">
        <v>226</v>
      </c>
      <c r="R36" s="1">
        <v>0.33160621761658032</v>
      </c>
      <c r="S36" s="1" t="s">
        <v>226</v>
      </c>
      <c r="T36" s="1" t="s">
        <v>489</v>
      </c>
      <c r="U36" s="1" t="s">
        <v>226</v>
      </c>
      <c r="V36" s="1" t="s">
        <v>489</v>
      </c>
    </row>
    <row r="37" spans="1:22" x14ac:dyDescent="0.3">
      <c r="A37" s="76" t="s">
        <v>30</v>
      </c>
      <c r="B37" s="1" t="s">
        <v>250</v>
      </c>
      <c r="C37" s="1" t="s">
        <v>489</v>
      </c>
      <c r="D37" s="1" t="s">
        <v>489</v>
      </c>
      <c r="E37" s="1" t="s">
        <v>489</v>
      </c>
      <c r="F37" s="1" t="s">
        <v>226</v>
      </c>
      <c r="G37" s="1" t="s">
        <v>489</v>
      </c>
      <c r="H37" s="1" t="s">
        <v>489</v>
      </c>
      <c r="I37" s="1" t="s">
        <v>226</v>
      </c>
      <c r="J37" s="1" t="s">
        <v>489</v>
      </c>
      <c r="K37" s="1" t="s">
        <v>226</v>
      </c>
      <c r="L37" s="1" t="s">
        <v>226</v>
      </c>
      <c r="M37" s="1" t="s">
        <v>489</v>
      </c>
      <c r="N37" s="1" t="s">
        <v>489</v>
      </c>
      <c r="O37" s="1" t="s">
        <v>489</v>
      </c>
      <c r="P37" s="1" t="s">
        <v>489</v>
      </c>
      <c r="Q37" s="1" t="s">
        <v>489</v>
      </c>
      <c r="R37" s="1" t="s">
        <v>226</v>
      </c>
      <c r="S37" s="1" t="s">
        <v>489</v>
      </c>
      <c r="T37" s="1" t="s">
        <v>489</v>
      </c>
      <c r="U37" s="1" t="s">
        <v>489</v>
      </c>
      <c r="V37" s="1" t="s">
        <v>489</v>
      </c>
    </row>
    <row r="38" spans="1:22" x14ac:dyDescent="0.3">
      <c r="A38" s="76" t="s">
        <v>534</v>
      </c>
      <c r="C38" s="2"/>
      <c r="D38" s="2" t="s">
        <v>437</v>
      </c>
      <c r="E38" s="2" t="s">
        <v>437</v>
      </c>
      <c r="F38" s="2" t="s">
        <v>437</v>
      </c>
      <c r="G38" s="2" t="s">
        <v>437</v>
      </c>
      <c r="H38" s="2" t="s">
        <v>437</v>
      </c>
      <c r="I38" s="2" t="s">
        <v>437</v>
      </c>
      <c r="J38" s="2" t="s">
        <v>437</v>
      </c>
      <c r="K38" s="2" t="s">
        <v>437</v>
      </c>
      <c r="L38" s="2" t="s">
        <v>437</v>
      </c>
      <c r="M38" s="2" t="s">
        <v>437</v>
      </c>
      <c r="N38" s="2" t="s">
        <v>437</v>
      </c>
      <c r="O38" s="2" t="s">
        <v>437</v>
      </c>
      <c r="P38" s="2" t="s">
        <v>437</v>
      </c>
      <c r="Q38" s="2"/>
      <c r="R38" s="2"/>
      <c r="S38" s="2"/>
      <c r="T38" s="2"/>
      <c r="U38" s="2"/>
      <c r="V38" s="2"/>
    </row>
    <row r="39" spans="1:22" x14ac:dyDescent="0.3">
      <c r="A39" s="76" t="s">
        <v>535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3">
      <c r="A40" s="91" t="s">
        <v>485</v>
      </c>
      <c r="B40" s="5">
        <f>SUM(B6:B37)</f>
        <v>91.430999999999997</v>
      </c>
      <c r="C40" s="50">
        <f t="shared" ref="C40:V40" si="0">SUM(C6:C37)</f>
        <v>89.903907831259318</v>
      </c>
      <c r="D40" s="50">
        <f t="shared" si="0"/>
        <v>100.32699999999998</v>
      </c>
      <c r="E40" s="50">
        <f t="shared" si="0"/>
        <v>98.745999999999995</v>
      </c>
      <c r="F40" s="50">
        <f t="shared" si="0"/>
        <v>99.764999999999986</v>
      </c>
      <c r="G40" s="50">
        <f t="shared" si="0"/>
        <v>99.390999999999991</v>
      </c>
      <c r="H40" s="50">
        <f t="shared" si="0"/>
        <v>99.352999999999994</v>
      </c>
      <c r="I40" s="50">
        <f t="shared" si="0"/>
        <v>100.693</v>
      </c>
      <c r="J40" s="50">
        <f t="shared" si="0"/>
        <v>101.07599999999999</v>
      </c>
      <c r="K40" s="50">
        <f t="shared" si="0"/>
        <v>99.999000000000009</v>
      </c>
      <c r="L40" s="50">
        <f t="shared" si="0"/>
        <v>100.018</v>
      </c>
      <c r="M40" s="50">
        <f t="shared" si="0"/>
        <v>98.677999999999997</v>
      </c>
      <c r="N40" s="50">
        <f t="shared" si="0"/>
        <v>98.992000000000004</v>
      </c>
      <c r="O40" s="50">
        <f t="shared" si="0"/>
        <v>97.152000000000001</v>
      </c>
      <c r="P40" s="50">
        <f t="shared" si="0"/>
        <v>100.13699999999999</v>
      </c>
      <c r="Q40" s="50">
        <f t="shared" si="0"/>
        <v>99.98399999999998</v>
      </c>
      <c r="R40" s="50">
        <f t="shared" si="0"/>
        <v>98.711606217616577</v>
      </c>
      <c r="S40" s="50">
        <f t="shared" si="0"/>
        <v>100.88799999999999</v>
      </c>
      <c r="T40" s="50">
        <f t="shared" si="0"/>
        <v>99.328999999999994</v>
      </c>
      <c r="U40" s="50">
        <f t="shared" si="0"/>
        <v>98.303000000000011</v>
      </c>
      <c r="V40" s="50">
        <f t="shared" si="0"/>
        <v>98.950999999999993</v>
      </c>
    </row>
    <row r="41" spans="1:22" x14ac:dyDescent="0.3">
      <c r="A41" s="143" t="s">
        <v>724</v>
      </c>
    </row>
    <row r="42" spans="1:22" x14ac:dyDescent="0.3">
      <c r="A42" s="78" t="s">
        <v>852</v>
      </c>
    </row>
    <row r="43" spans="1:22" s="155" customFormat="1" x14ac:dyDescent="0.3">
      <c r="A43" s="214" t="s">
        <v>48</v>
      </c>
      <c r="B43" s="155">
        <v>4.0622234947481388</v>
      </c>
      <c r="C43" s="155">
        <v>4.1490637766575285</v>
      </c>
      <c r="D43" s="155">
        <v>4.060656169272197</v>
      </c>
      <c r="E43" s="155">
        <v>4.0641290320596255</v>
      </c>
      <c r="F43" s="155">
        <v>4.0636412048287118</v>
      </c>
      <c r="G43" s="155">
        <v>4.085481541939747</v>
      </c>
      <c r="H43" s="155">
        <v>4.0744181765758301</v>
      </c>
      <c r="I43" s="155">
        <v>4.0653343430778142</v>
      </c>
      <c r="J43" s="155">
        <v>4.0703172434407584</v>
      </c>
      <c r="K43" s="155">
        <v>4.0860925376915791</v>
      </c>
      <c r="L43" s="155">
        <v>4.059421339158682</v>
      </c>
      <c r="M43" s="155">
        <v>4.0527045010040466</v>
      </c>
      <c r="N43" s="155">
        <v>4.0589259654258161</v>
      </c>
      <c r="O43" s="155">
        <v>4.0907613253439958</v>
      </c>
      <c r="P43" s="155">
        <v>4.1050307611501546</v>
      </c>
      <c r="Q43" s="155">
        <v>4.1162361692947727</v>
      </c>
      <c r="R43" s="155">
        <v>4.0258559406396257</v>
      </c>
      <c r="S43" s="155">
        <v>4.0692530176957078</v>
      </c>
      <c r="T43" s="155">
        <v>4.0336188446618602</v>
      </c>
      <c r="U43" s="155">
        <v>4.1248607099713119</v>
      </c>
      <c r="V43" s="155">
        <v>4.1238182462392743</v>
      </c>
    </row>
    <row r="44" spans="1:22" s="155" customFormat="1" x14ac:dyDescent="0.3">
      <c r="A44" s="214" t="s">
        <v>49</v>
      </c>
      <c r="B44" s="155">
        <v>2.3026080441066899E-3</v>
      </c>
      <c r="C44" s="155">
        <v>2.8903887578009624E-3</v>
      </c>
      <c r="D44" s="155">
        <v>1.7353479202104763E-3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55">
        <v>0</v>
      </c>
      <c r="V44" s="155">
        <v>0</v>
      </c>
    </row>
    <row r="45" spans="1:22" s="155" customFormat="1" x14ac:dyDescent="0.3">
      <c r="A45" s="214" t="s">
        <v>50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0</v>
      </c>
    </row>
    <row r="46" spans="1:22" s="155" customFormat="1" x14ac:dyDescent="0.3">
      <c r="A46" s="214" t="s">
        <v>51</v>
      </c>
      <c r="B46" s="155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  <c r="T46" s="155">
        <v>0</v>
      </c>
      <c r="U46" s="155">
        <v>0</v>
      </c>
      <c r="V46" s="155">
        <v>0</v>
      </c>
    </row>
    <row r="47" spans="1:22" s="155" customFormat="1" x14ac:dyDescent="0.3">
      <c r="A47" s="214" t="s">
        <v>52</v>
      </c>
      <c r="B47" s="155">
        <v>0</v>
      </c>
      <c r="C47" s="155">
        <v>0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  <c r="Q47" s="155">
        <v>0</v>
      </c>
      <c r="R47" s="155">
        <v>0</v>
      </c>
      <c r="S47" s="155">
        <v>0</v>
      </c>
      <c r="T47" s="155">
        <v>0</v>
      </c>
      <c r="U47" s="155">
        <v>0</v>
      </c>
      <c r="V47" s="155">
        <v>0</v>
      </c>
    </row>
    <row r="48" spans="1:22" s="155" customFormat="1" x14ac:dyDescent="0.3">
      <c r="A48" s="214" t="s">
        <v>53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  <c r="T48" s="155">
        <v>0</v>
      </c>
      <c r="U48" s="155">
        <v>0</v>
      </c>
      <c r="V48" s="155">
        <v>0</v>
      </c>
    </row>
    <row r="49" spans="1:22" s="155" customFormat="1" x14ac:dyDescent="0.3">
      <c r="A49" s="214" t="s">
        <v>54</v>
      </c>
      <c r="B49" s="155">
        <v>0</v>
      </c>
      <c r="C49" s="155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  <c r="T49" s="155">
        <v>0</v>
      </c>
      <c r="U49" s="155">
        <v>0</v>
      </c>
      <c r="V49" s="155">
        <v>0</v>
      </c>
    </row>
    <row r="50" spans="1:22" s="155" customFormat="1" x14ac:dyDescent="0.3">
      <c r="A50" s="214" t="s">
        <v>55</v>
      </c>
      <c r="B50" s="155">
        <v>1.444847763411395</v>
      </c>
      <c r="C50" s="155">
        <v>0.80662216349039451</v>
      </c>
      <c r="D50" s="155">
        <v>1.6340218166001799</v>
      </c>
      <c r="E50" s="155">
        <v>1.5766439077943957</v>
      </c>
      <c r="F50" s="155">
        <v>1.547572990932367</v>
      </c>
      <c r="G50" s="155">
        <v>1.5280284756415532</v>
      </c>
      <c r="H50" s="155">
        <v>1.5699072137344192</v>
      </c>
      <c r="I50" s="155">
        <v>1.62898618551144</v>
      </c>
      <c r="J50" s="155">
        <v>1.575422886180625</v>
      </c>
      <c r="K50" s="155">
        <v>1.5270129460914517</v>
      </c>
      <c r="L50" s="155">
        <v>1.6637768348103283</v>
      </c>
      <c r="M50" s="155">
        <v>1.6860627380567754</v>
      </c>
      <c r="N50" s="155">
        <v>1.6847255686799059</v>
      </c>
      <c r="O50" s="155">
        <v>1.3533048831789529</v>
      </c>
      <c r="P50" s="155">
        <v>1.4114836729847147</v>
      </c>
      <c r="Q50" s="155">
        <v>1.316276421133644</v>
      </c>
      <c r="R50" s="155">
        <v>1.611502802510872</v>
      </c>
      <c r="S50" s="155">
        <v>1.5918339704336073</v>
      </c>
      <c r="T50" s="155">
        <v>1.6746309181251176</v>
      </c>
      <c r="U50" s="155">
        <v>1.2308543170571073</v>
      </c>
      <c r="V50" s="155">
        <v>1.2287362677846181</v>
      </c>
    </row>
    <row r="51" spans="1:22" s="155" customFormat="1" x14ac:dyDescent="0.3">
      <c r="A51" s="214" t="s">
        <v>56</v>
      </c>
      <c r="B51" s="155">
        <v>0</v>
      </c>
      <c r="C51" s="155">
        <v>0</v>
      </c>
      <c r="D51" s="155">
        <v>8.0506984361971064E-3</v>
      </c>
      <c r="E51" s="155">
        <v>1.8999484402321964E-3</v>
      </c>
      <c r="F51" s="155">
        <v>9.3245813963810393E-3</v>
      </c>
      <c r="G51" s="155">
        <v>0</v>
      </c>
      <c r="H51" s="155">
        <v>7.1011443385286107E-3</v>
      </c>
      <c r="I51" s="155">
        <v>4.5039535735427721E-3</v>
      </c>
      <c r="J51" s="155">
        <v>1.4339526099201524E-2</v>
      </c>
      <c r="K51" s="155">
        <v>1.1882914512873863E-2</v>
      </c>
      <c r="L51" s="155">
        <v>5.0806870234200042E-3</v>
      </c>
      <c r="M51" s="155">
        <v>1.0090094543919343E-2</v>
      </c>
      <c r="N51" s="155">
        <v>1.1057760173858995E-2</v>
      </c>
      <c r="O51" s="155">
        <v>4.8778145846314633E-3</v>
      </c>
      <c r="P51" s="155">
        <v>9.638874971884006E-3</v>
      </c>
      <c r="Q51" s="155">
        <v>4.619259998620037E-3</v>
      </c>
      <c r="R51" s="155">
        <v>0</v>
      </c>
      <c r="S51" s="155">
        <v>3.9489627736306147E-3</v>
      </c>
      <c r="T51" s="155">
        <v>1.9020022569510478E-3</v>
      </c>
      <c r="U51" s="155">
        <v>4.4636419543323978E-3</v>
      </c>
      <c r="V51" s="155">
        <v>3.9934509847325862E-3</v>
      </c>
    </row>
    <row r="52" spans="1:22" s="155" customFormat="1" x14ac:dyDescent="0.3">
      <c r="A52" s="214" t="s">
        <v>57</v>
      </c>
      <c r="B52" s="155">
        <v>1.0563291204866123E-2</v>
      </c>
      <c r="C52" s="155">
        <v>1.0868118072626829E-2</v>
      </c>
      <c r="D52" s="155">
        <v>1.0596861850697546E-2</v>
      </c>
      <c r="E52" s="155">
        <v>1.1698792770097709E-2</v>
      </c>
      <c r="F52" s="155">
        <v>9.7129511674551149E-3</v>
      </c>
      <c r="G52" s="155">
        <v>7.9074842961019427E-3</v>
      </c>
      <c r="H52" s="155">
        <v>9.9466853538417062E-3</v>
      </c>
      <c r="I52" s="155">
        <v>1.0378539889951546E-2</v>
      </c>
      <c r="J52" s="155">
        <v>1.0224128377167937E-2</v>
      </c>
      <c r="K52" s="155">
        <v>1.1103773880438176E-2</v>
      </c>
      <c r="L52" s="155">
        <v>1.0731408536452255E-2</v>
      </c>
      <c r="M52" s="155">
        <v>8.9671108227044709E-3</v>
      </c>
      <c r="N52" s="155">
        <v>7.1349753311553341E-3</v>
      </c>
      <c r="O52" s="155">
        <v>1.1326176343953632E-2</v>
      </c>
      <c r="P52" s="155">
        <v>1.199464461225009E-2</v>
      </c>
      <c r="Q52" s="155">
        <v>1.1335427104452275E-2</v>
      </c>
      <c r="R52" s="155">
        <v>1.0269614429209893E-2</v>
      </c>
      <c r="S52" s="155">
        <v>9.4213700927206819E-3</v>
      </c>
      <c r="T52" s="155">
        <v>1.1951673641536669E-2</v>
      </c>
      <c r="U52" s="155">
        <v>9.4645504193584216E-3</v>
      </c>
      <c r="V52" s="155">
        <v>1.0480260264313989E-2</v>
      </c>
    </row>
    <row r="53" spans="1:22" s="155" customFormat="1" x14ac:dyDescent="0.3">
      <c r="A53" s="214" t="s">
        <v>58</v>
      </c>
      <c r="B53" s="155">
        <v>0</v>
      </c>
      <c r="C53" s="155">
        <v>0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5">
        <v>0</v>
      </c>
      <c r="Q53" s="155">
        <v>0</v>
      </c>
      <c r="R53" s="155">
        <v>0</v>
      </c>
      <c r="S53" s="155">
        <v>0</v>
      </c>
      <c r="T53" s="155">
        <v>0</v>
      </c>
      <c r="U53" s="155">
        <v>0</v>
      </c>
      <c r="V53" s="155">
        <v>0</v>
      </c>
    </row>
    <row r="54" spans="1:22" s="155" customFormat="1" x14ac:dyDescent="0.3">
      <c r="A54" s="214" t="s">
        <v>59</v>
      </c>
      <c r="B54" s="155">
        <v>1.0610578423488237</v>
      </c>
      <c r="C54" s="155">
        <v>1.1302269563788085</v>
      </c>
      <c r="D54" s="155">
        <v>1.0047819495653227</v>
      </c>
      <c r="E54" s="155">
        <v>1.0266115129190945</v>
      </c>
      <c r="F54" s="155">
        <v>1.0217722306937993</v>
      </c>
      <c r="G54" s="155">
        <v>1.0226269837797366</v>
      </c>
      <c r="H54" s="155">
        <v>1.0188963772136321</v>
      </c>
      <c r="I54" s="155">
        <v>1.0029608727739794</v>
      </c>
      <c r="J54" s="155">
        <v>1.0052168905107162</v>
      </c>
      <c r="K54" s="155">
        <v>1.0153037798067921</v>
      </c>
      <c r="L54" s="155">
        <v>1.0099500197123159</v>
      </c>
      <c r="M54" s="155">
        <v>1.0120484023173992</v>
      </c>
      <c r="N54" s="155">
        <v>1.0082094831967983</v>
      </c>
      <c r="O54" s="155">
        <v>1.0430929232535018</v>
      </c>
      <c r="P54" s="155">
        <v>1.0246952960953832</v>
      </c>
      <c r="Q54" s="155">
        <v>1.0202650307778227</v>
      </c>
      <c r="R54" s="155">
        <v>1.0268701253069241</v>
      </c>
      <c r="S54" s="155">
        <v>1.0052728205489059</v>
      </c>
      <c r="T54" s="155">
        <v>1.0206643079946818</v>
      </c>
      <c r="U54" s="155">
        <v>1.0410880178003117</v>
      </c>
      <c r="V54" s="155">
        <v>1.03827446860064</v>
      </c>
    </row>
    <row r="55" spans="1:22" s="155" customFormat="1" x14ac:dyDescent="0.3">
      <c r="A55" s="214" t="s">
        <v>60</v>
      </c>
      <c r="B55" s="155">
        <v>0</v>
      </c>
      <c r="C55" s="155">
        <v>0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  <c r="Q55" s="155">
        <v>0</v>
      </c>
      <c r="R55" s="155">
        <v>0</v>
      </c>
      <c r="S55" s="155">
        <v>0</v>
      </c>
      <c r="T55" s="155">
        <v>0</v>
      </c>
      <c r="U55" s="155">
        <v>0</v>
      </c>
      <c r="V55" s="155">
        <v>0</v>
      </c>
    </row>
    <row r="56" spans="1:22" s="155" customFormat="1" x14ac:dyDescent="0.3">
      <c r="A56" s="214" t="s">
        <v>61</v>
      </c>
      <c r="B56" s="155">
        <v>0</v>
      </c>
      <c r="C56" s="155">
        <v>0</v>
      </c>
      <c r="D56" s="155">
        <v>9.0623271698037824E-3</v>
      </c>
      <c r="E56" s="155">
        <v>0</v>
      </c>
      <c r="F56" s="155">
        <v>1.20150180493438E-2</v>
      </c>
      <c r="G56" s="155">
        <v>0</v>
      </c>
      <c r="H56" s="155">
        <v>0</v>
      </c>
      <c r="I56" s="155">
        <v>1.0359074514521152E-2</v>
      </c>
      <c r="J56" s="155">
        <v>1.4245102507109005E-2</v>
      </c>
      <c r="K56" s="155">
        <v>0</v>
      </c>
      <c r="L56" s="155">
        <v>0</v>
      </c>
      <c r="M56" s="155">
        <v>0</v>
      </c>
      <c r="N56" s="155">
        <v>0</v>
      </c>
      <c r="O56" s="155">
        <v>1.244235653166338E-2</v>
      </c>
      <c r="P56" s="155">
        <v>0</v>
      </c>
      <c r="Q56" s="155">
        <v>1.6920579318382947E-2</v>
      </c>
      <c r="R56" s="155">
        <v>1.2852695510982068E-2</v>
      </c>
      <c r="S56" s="155">
        <v>1.475171583767639E-2</v>
      </c>
      <c r="T56" s="155">
        <v>1.1644025196019814E-2</v>
      </c>
      <c r="U56" s="155">
        <v>1.3391094451318933E-2</v>
      </c>
      <c r="V56" s="155">
        <v>1.6624530137355851E-2</v>
      </c>
    </row>
    <row r="57" spans="1:22" s="155" customFormat="1" x14ac:dyDescent="0.3">
      <c r="A57" s="214" t="s">
        <v>62</v>
      </c>
      <c r="B57" s="155">
        <v>0</v>
      </c>
      <c r="C57" s="155">
        <v>0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55">
        <v>0</v>
      </c>
      <c r="V57" s="155">
        <v>0</v>
      </c>
    </row>
    <row r="58" spans="1:22" s="155" customFormat="1" x14ac:dyDescent="0.3">
      <c r="A58" s="214" t="s">
        <v>63</v>
      </c>
      <c r="B58" s="155">
        <v>0</v>
      </c>
      <c r="C58" s="155">
        <v>0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>
        <v>0</v>
      </c>
      <c r="P58" s="155">
        <v>0</v>
      </c>
      <c r="Q58" s="155">
        <v>0</v>
      </c>
      <c r="R58" s="155">
        <v>0</v>
      </c>
      <c r="S58" s="155">
        <v>0</v>
      </c>
      <c r="T58" s="155">
        <v>0</v>
      </c>
      <c r="U58" s="155">
        <v>0</v>
      </c>
      <c r="V58" s="155">
        <v>0</v>
      </c>
    </row>
    <row r="59" spans="1:22" s="155" customFormat="1" x14ac:dyDescent="0.3">
      <c r="A59" s="214" t="s">
        <v>64</v>
      </c>
      <c r="B59" s="155">
        <v>0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5">
        <v>0</v>
      </c>
      <c r="Q59" s="155">
        <v>0</v>
      </c>
      <c r="R59" s="155">
        <v>0</v>
      </c>
      <c r="S59" s="155">
        <v>0</v>
      </c>
      <c r="T59" s="155">
        <v>0</v>
      </c>
      <c r="U59" s="155">
        <v>0</v>
      </c>
      <c r="V59" s="155">
        <v>0</v>
      </c>
    </row>
    <row r="60" spans="1:22" s="155" customFormat="1" x14ac:dyDescent="0.3">
      <c r="A60" s="214" t="s">
        <v>65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155">
        <v>0</v>
      </c>
      <c r="Q60" s="155">
        <v>0</v>
      </c>
      <c r="R60" s="155">
        <v>0</v>
      </c>
      <c r="S60" s="155">
        <v>0</v>
      </c>
      <c r="T60" s="155">
        <v>0</v>
      </c>
      <c r="U60" s="155">
        <v>0</v>
      </c>
      <c r="V60" s="155">
        <v>0</v>
      </c>
    </row>
    <row r="61" spans="1:22" s="155" customFormat="1" x14ac:dyDescent="0.3">
      <c r="A61" s="214" t="s">
        <v>66</v>
      </c>
      <c r="B61" s="155">
        <v>0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55">
        <v>0</v>
      </c>
      <c r="S61" s="155">
        <v>0</v>
      </c>
      <c r="T61" s="155">
        <v>0</v>
      </c>
      <c r="U61" s="155">
        <v>0</v>
      </c>
      <c r="V61" s="155">
        <v>0</v>
      </c>
    </row>
    <row r="62" spans="1:22" s="155" customFormat="1" x14ac:dyDescent="0.3">
      <c r="A62" s="214" t="s">
        <v>67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155">
        <v>0</v>
      </c>
      <c r="Q62" s="155">
        <v>0</v>
      </c>
      <c r="R62" s="155">
        <v>0</v>
      </c>
      <c r="S62" s="155">
        <v>0</v>
      </c>
      <c r="T62" s="155">
        <v>0</v>
      </c>
      <c r="U62" s="155">
        <v>0</v>
      </c>
      <c r="V62" s="155">
        <v>0</v>
      </c>
    </row>
    <row r="63" spans="1:22" s="155" customFormat="1" x14ac:dyDescent="0.3">
      <c r="A63" s="214" t="s">
        <v>68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155">
        <v>0</v>
      </c>
      <c r="Q63" s="155">
        <v>0</v>
      </c>
      <c r="R63" s="155">
        <v>0</v>
      </c>
      <c r="S63" s="155">
        <v>0</v>
      </c>
      <c r="T63" s="155">
        <v>0</v>
      </c>
      <c r="U63" s="155">
        <v>0</v>
      </c>
      <c r="V63" s="155">
        <v>0</v>
      </c>
    </row>
    <row r="64" spans="1:22" s="155" customFormat="1" x14ac:dyDescent="0.3">
      <c r="A64" s="214" t="s">
        <v>69</v>
      </c>
      <c r="B64" s="155">
        <v>0</v>
      </c>
      <c r="C64" s="155">
        <v>4.2924333107816483E-4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>
        <v>0</v>
      </c>
      <c r="P64" s="155">
        <v>0</v>
      </c>
      <c r="Q64" s="155">
        <v>0</v>
      </c>
      <c r="R64" s="155">
        <v>0</v>
      </c>
      <c r="S64" s="155">
        <v>0</v>
      </c>
      <c r="T64" s="155">
        <v>0</v>
      </c>
      <c r="U64" s="155">
        <v>0</v>
      </c>
      <c r="V64" s="155">
        <v>0</v>
      </c>
    </row>
    <row r="65" spans="1:22" s="155" customFormat="1" x14ac:dyDescent="0.3">
      <c r="A65" s="214" t="s">
        <v>70</v>
      </c>
      <c r="B65" s="155">
        <v>0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5">
        <v>0</v>
      </c>
      <c r="Q65" s="155">
        <v>0</v>
      </c>
      <c r="R65" s="155">
        <v>0</v>
      </c>
      <c r="S65" s="155">
        <v>0</v>
      </c>
      <c r="T65" s="155">
        <v>0</v>
      </c>
      <c r="U65" s="155">
        <v>0</v>
      </c>
      <c r="V65" s="155">
        <v>0</v>
      </c>
    </row>
    <row r="66" spans="1:22" s="155" customFormat="1" x14ac:dyDescent="0.3">
      <c r="A66" s="214" t="s">
        <v>71</v>
      </c>
      <c r="B66" s="155">
        <v>0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v>0</v>
      </c>
      <c r="Q66" s="155">
        <v>0</v>
      </c>
      <c r="R66" s="155">
        <v>0</v>
      </c>
      <c r="S66" s="155">
        <v>0</v>
      </c>
      <c r="T66" s="155">
        <v>0</v>
      </c>
      <c r="U66" s="155">
        <v>0</v>
      </c>
      <c r="V66" s="155">
        <v>0</v>
      </c>
    </row>
    <row r="67" spans="1:22" s="155" customFormat="1" x14ac:dyDescent="0.3">
      <c r="A67" s="214" t="s">
        <v>72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5">
        <v>0</v>
      </c>
      <c r="Q67" s="155">
        <v>0</v>
      </c>
      <c r="R67" s="155">
        <v>0</v>
      </c>
      <c r="S67" s="155">
        <v>0</v>
      </c>
      <c r="T67" s="155">
        <v>0</v>
      </c>
      <c r="U67" s="155">
        <v>0</v>
      </c>
      <c r="V67" s="155">
        <v>0</v>
      </c>
    </row>
    <row r="68" spans="1:22" s="155" customFormat="1" x14ac:dyDescent="0.3">
      <c r="A68" s="214" t="s">
        <v>73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5">
        <v>0</v>
      </c>
      <c r="O68" s="155">
        <v>0</v>
      </c>
      <c r="P68" s="155">
        <v>0</v>
      </c>
      <c r="Q68" s="155">
        <v>0</v>
      </c>
      <c r="R68" s="155">
        <v>0</v>
      </c>
      <c r="S68" s="155">
        <v>0</v>
      </c>
      <c r="T68" s="155">
        <v>0</v>
      </c>
      <c r="U68" s="155">
        <v>0</v>
      </c>
      <c r="V68" s="155">
        <v>0</v>
      </c>
    </row>
    <row r="69" spans="1:22" s="155" customFormat="1" x14ac:dyDescent="0.3">
      <c r="A69" s="214" t="s">
        <v>74</v>
      </c>
      <c r="B69" s="155">
        <v>0</v>
      </c>
      <c r="C69" s="155">
        <v>0</v>
      </c>
      <c r="D69" s="155">
        <v>0</v>
      </c>
      <c r="E69" s="155">
        <v>0</v>
      </c>
      <c r="F69" s="155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0</v>
      </c>
      <c r="Q69" s="155">
        <v>2.913355260520735E-3</v>
      </c>
      <c r="R69" s="155">
        <v>0</v>
      </c>
      <c r="S69" s="155">
        <v>0</v>
      </c>
      <c r="T69" s="155">
        <v>0</v>
      </c>
      <c r="U69" s="155">
        <v>0</v>
      </c>
      <c r="V69" s="155">
        <v>0</v>
      </c>
    </row>
    <row r="70" spans="1:22" s="155" customFormat="1" x14ac:dyDescent="0.3">
      <c r="A70" s="214" t="s">
        <v>75</v>
      </c>
      <c r="B70" s="155">
        <v>0</v>
      </c>
      <c r="C70" s="155">
        <v>0</v>
      </c>
      <c r="D70" s="155">
        <v>0</v>
      </c>
      <c r="E70" s="155">
        <v>0</v>
      </c>
      <c r="F70" s="155">
        <v>0</v>
      </c>
      <c r="G70" s="155"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>
        <v>0</v>
      </c>
      <c r="N70" s="155">
        <v>0</v>
      </c>
      <c r="O70" s="155">
        <v>0</v>
      </c>
      <c r="P70" s="155">
        <v>0</v>
      </c>
      <c r="Q70" s="155">
        <v>0</v>
      </c>
      <c r="R70" s="155">
        <v>0</v>
      </c>
      <c r="S70" s="155">
        <v>0</v>
      </c>
      <c r="T70" s="155">
        <v>0</v>
      </c>
      <c r="U70" s="155">
        <v>0</v>
      </c>
      <c r="V70" s="155">
        <v>0</v>
      </c>
    </row>
    <row r="71" spans="1:22" s="155" customFormat="1" x14ac:dyDescent="0.3">
      <c r="A71" s="214" t="s">
        <v>251</v>
      </c>
      <c r="B71" s="155">
        <v>0</v>
      </c>
      <c r="C71" s="155">
        <v>0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Q71" s="155">
        <v>0</v>
      </c>
      <c r="R71" s="155">
        <v>0</v>
      </c>
      <c r="S71" s="155">
        <v>0</v>
      </c>
      <c r="T71" s="155">
        <v>0</v>
      </c>
      <c r="U71" s="155">
        <v>0</v>
      </c>
      <c r="V71" s="155">
        <v>0</v>
      </c>
    </row>
    <row r="72" spans="1:22" s="155" customFormat="1" x14ac:dyDescent="0.3">
      <c r="A72" s="214" t="s">
        <v>252</v>
      </c>
      <c r="B72" s="155">
        <v>0</v>
      </c>
      <c r="C72" s="155">
        <v>2.2562572441710491E-3</v>
      </c>
      <c r="D72" s="155">
        <v>0</v>
      </c>
      <c r="E72" s="155">
        <v>0</v>
      </c>
      <c r="F72" s="155">
        <v>1.2059643866398732E-3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5">
        <v>0</v>
      </c>
      <c r="O72" s="155">
        <v>0</v>
      </c>
      <c r="P72" s="155">
        <v>0</v>
      </c>
      <c r="Q72" s="155">
        <v>0</v>
      </c>
      <c r="R72" s="155">
        <v>0</v>
      </c>
      <c r="S72" s="155">
        <v>0</v>
      </c>
      <c r="T72" s="155">
        <v>0</v>
      </c>
      <c r="U72" s="155">
        <v>0</v>
      </c>
      <c r="V72" s="155">
        <v>0</v>
      </c>
    </row>
    <row r="73" spans="1:22" s="155" customFormat="1" x14ac:dyDescent="0.3">
      <c r="A73" s="214" t="s">
        <v>29</v>
      </c>
      <c r="B73" s="155">
        <v>0</v>
      </c>
      <c r="C73" s="155">
        <v>0</v>
      </c>
      <c r="D73" s="155">
        <v>0</v>
      </c>
      <c r="E73" s="155">
        <v>0</v>
      </c>
      <c r="F73" s="155">
        <v>0</v>
      </c>
      <c r="G73" s="155">
        <v>0</v>
      </c>
      <c r="H73" s="155">
        <v>0</v>
      </c>
      <c r="I73" s="155">
        <v>0</v>
      </c>
      <c r="J73" s="155">
        <v>0</v>
      </c>
      <c r="K73" s="155">
        <v>0</v>
      </c>
      <c r="L73" s="155">
        <v>0</v>
      </c>
      <c r="M73" s="155">
        <v>0</v>
      </c>
      <c r="N73" s="155">
        <v>0</v>
      </c>
      <c r="O73" s="155">
        <v>0</v>
      </c>
      <c r="P73" s="155">
        <v>0</v>
      </c>
      <c r="Q73" s="155">
        <v>0</v>
      </c>
      <c r="R73" s="155">
        <v>7.4834079512947543E-2</v>
      </c>
      <c r="S73" s="155">
        <v>0</v>
      </c>
      <c r="T73" s="155">
        <v>0</v>
      </c>
      <c r="U73" s="155">
        <v>0</v>
      </c>
      <c r="V73" s="155">
        <v>0</v>
      </c>
    </row>
    <row r="74" spans="1:22" s="155" customFormat="1" x14ac:dyDescent="0.3">
      <c r="A74" s="215" t="s">
        <v>30</v>
      </c>
      <c r="B74" s="160">
        <v>0</v>
      </c>
      <c r="C74" s="160">
        <v>0</v>
      </c>
      <c r="D74" s="160">
        <v>0</v>
      </c>
      <c r="E74" s="160">
        <v>0</v>
      </c>
      <c r="F74" s="160">
        <v>0</v>
      </c>
      <c r="G74" s="160">
        <v>0</v>
      </c>
      <c r="H74" s="160">
        <v>0</v>
      </c>
      <c r="I74" s="160">
        <v>0</v>
      </c>
      <c r="J74" s="160">
        <v>0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60">
        <v>0</v>
      </c>
      <c r="R74" s="160">
        <v>0</v>
      </c>
      <c r="S74" s="160">
        <v>0</v>
      </c>
      <c r="T74" s="160">
        <v>0</v>
      </c>
      <c r="U74" s="160">
        <v>0</v>
      </c>
      <c r="V74" s="160">
        <v>0</v>
      </c>
    </row>
    <row r="75" spans="1:22" ht="16.2" x14ac:dyDescent="0.3">
      <c r="A75" s="148" t="s">
        <v>861</v>
      </c>
    </row>
    <row r="76" spans="1:22" ht="16.2" x14ac:dyDescent="0.3">
      <c r="A76" s="148" t="s">
        <v>862</v>
      </c>
    </row>
    <row r="77" spans="1:22" ht="16.2" x14ac:dyDescent="0.3">
      <c r="A77" s="148" t="s">
        <v>868</v>
      </c>
    </row>
  </sheetData>
  <mergeCells count="7">
    <mergeCell ref="U4:V4"/>
    <mergeCell ref="O3:V3"/>
    <mergeCell ref="B3:C3"/>
    <mergeCell ref="D3:N3"/>
    <mergeCell ref="B4:C4"/>
    <mergeCell ref="D4:N4"/>
    <mergeCell ref="O4:T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ADDD0-C15F-4B63-A873-D23BCB8F68F4}">
  <dimension ref="A1:M79"/>
  <sheetViews>
    <sheetView showGridLines="0" workbookViewId="0">
      <selection activeCell="A2" sqref="A2"/>
    </sheetView>
  </sheetViews>
  <sheetFormatPr baseColWidth="10" defaultRowHeight="14.4" x14ac:dyDescent="0.3"/>
  <sheetData>
    <row r="1" spans="1:13" s="27" customFormat="1" x14ac:dyDescent="0.3">
      <c r="A1" s="27" t="s">
        <v>751</v>
      </c>
    </row>
    <row r="3" spans="1:13" x14ac:dyDescent="0.3">
      <c r="A3" s="62"/>
      <c r="B3" s="177" t="s">
        <v>47</v>
      </c>
      <c r="C3" s="178"/>
      <c r="D3" s="179"/>
      <c r="E3" s="177" t="s">
        <v>762</v>
      </c>
      <c r="F3" s="178"/>
      <c r="G3" s="178"/>
      <c r="H3" s="178"/>
      <c r="I3" s="178"/>
      <c r="J3" s="179"/>
      <c r="K3" s="177" t="s">
        <v>734</v>
      </c>
      <c r="L3" s="178"/>
      <c r="M3" s="179"/>
    </row>
    <row r="4" spans="1:13" x14ac:dyDescent="0.3">
      <c r="A4" s="63"/>
      <c r="B4" s="174" t="s">
        <v>833</v>
      </c>
      <c r="C4" s="175"/>
      <c r="D4" s="104" t="s">
        <v>821</v>
      </c>
      <c r="E4" s="174" t="s">
        <v>832</v>
      </c>
      <c r="F4" s="175"/>
      <c r="G4" s="175"/>
      <c r="H4" s="175"/>
      <c r="I4" s="175"/>
      <c r="J4" s="176"/>
      <c r="K4" s="174" t="s">
        <v>805</v>
      </c>
      <c r="L4" s="175"/>
      <c r="M4" s="104" t="s">
        <v>804</v>
      </c>
    </row>
    <row r="5" spans="1:13" s="7" customFormat="1" x14ac:dyDescent="0.3">
      <c r="A5" s="58" t="s">
        <v>721</v>
      </c>
      <c r="B5" s="95" t="s">
        <v>585</v>
      </c>
      <c r="C5" s="10" t="s">
        <v>586</v>
      </c>
      <c r="D5" s="96" t="s">
        <v>587</v>
      </c>
      <c r="E5" s="95" t="s">
        <v>588</v>
      </c>
      <c r="F5" s="10" t="s">
        <v>589</v>
      </c>
      <c r="G5" s="10" t="s">
        <v>590</v>
      </c>
      <c r="H5" s="10" t="s">
        <v>591</v>
      </c>
      <c r="I5" s="10" t="s">
        <v>592</v>
      </c>
      <c r="J5" s="96" t="s">
        <v>593</v>
      </c>
      <c r="K5" s="95" t="s">
        <v>594</v>
      </c>
      <c r="L5" s="10" t="s">
        <v>595</v>
      </c>
      <c r="M5" s="105" t="s">
        <v>596</v>
      </c>
    </row>
    <row r="6" spans="1:13" x14ac:dyDescent="0.3">
      <c r="A6" s="74" t="s">
        <v>0</v>
      </c>
      <c r="B6" s="1">
        <v>38.939</v>
      </c>
      <c r="C6" s="1">
        <v>38.843000000000004</v>
      </c>
      <c r="D6" s="1">
        <v>37.753999999999998</v>
      </c>
      <c r="E6" s="1">
        <v>38.729999999999997</v>
      </c>
      <c r="F6" s="1">
        <v>38.026000000000003</v>
      </c>
      <c r="G6" s="1">
        <v>39.180999999999997</v>
      </c>
      <c r="H6" s="1">
        <v>39.369</v>
      </c>
      <c r="I6" s="1">
        <v>38.509</v>
      </c>
      <c r="J6" s="1">
        <v>38.441000000000003</v>
      </c>
      <c r="K6" s="1">
        <v>39.515000000000001</v>
      </c>
      <c r="L6" s="1">
        <v>38.741999999999997</v>
      </c>
      <c r="M6" s="1">
        <v>36.317</v>
      </c>
    </row>
    <row r="7" spans="1:13" x14ac:dyDescent="0.3">
      <c r="A7" s="75" t="s">
        <v>1</v>
      </c>
      <c r="B7" s="1">
        <v>3.6999999999999998E-2</v>
      </c>
      <c r="C7" s="1">
        <v>4.2999999999999997E-2</v>
      </c>
      <c r="D7" s="1">
        <v>2.8000000000000001E-2</v>
      </c>
      <c r="E7" s="1">
        <v>0.13300000000000001</v>
      </c>
      <c r="F7" s="1">
        <v>2.8000000000000001E-2</v>
      </c>
      <c r="G7" s="1" t="s">
        <v>226</v>
      </c>
      <c r="H7" s="1">
        <v>0.05</v>
      </c>
      <c r="I7" s="1" t="s">
        <v>489</v>
      </c>
      <c r="J7" s="1">
        <v>8.7999999999999995E-2</v>
      </c>
      <c r="K7" s="1" t="s">
        <v>489</v>
      </c>
      <c r="L7" s="1">
        <v>0.107</v>
      </c>
      <c r="M7" s="1">
        <v>2.7E-2</v>
      </c>
    </row>
    <row r="8" spans="1:13" x14ac:dyDescent="0.3">
      <c r="A8" s="75" t="s">
        <v>2</v>
      </c>
      <c r="B8" s="1">
        <v>0.11899999999999999</v>
      </c>
      <c r="C8" s="1">
        <v>7.6999999999999999E-2</v>
      </c>
      <c r="D8" s="1">
        <v>0.41799999999999998</v>
      </c>
      <c r="E8" s="1">
        <v>0.161</v>
      </c>
      <c r="F8" s="1">
        <v>0.23100000000000001</v>
      </c>
      <c r="G8" s="1">
        <v>0.108</v>
      </c>
      <c r="H8" s="1">
        <v>0.06</v>
      </c>
      <c r="I8" s="1">
        <v>7.5999999999999998E-2</v>
      </c>
      <c r="J8" s="1">
        <v>0.104</v>
      </c>
      <c r="K8" s="1">
        <v>4.2999999999999997E-2</v>
      </c>
      <c r="L8" s="1">
        <v>4.9000000000000002E-2</v>
      </c>
      <c r="M8" s="1">
        <v>7.1999999999999995E-2</v>
      </c>
    </row>
    <row r="9" spans="1:13" x14ac:dyDescent="0.3">
      <c r="A9" s="75" t="s">
        <v>3</v>
      </c>
      <c r="B9" s="1">
        <v>0.93</v>
      </c>
      <c r="C9" s="1" t="s">
        <v>489</v>
      </c>
      <c r="D9" s="1">
        <v>0.93300000000000005</v>
      </c>
      <c r="E9" s="1">
        <v>0.66300000000000003</v>
      </c>
      <c r="F9" s="1">
        <v>0.14899999999999999</v>
      </c>
      <c r="G9" s="1">
        <v>0.372</v>
      </c>
      <c r="H9" s="1">
        <v>0.70099999999999996</v>
      </c>
      <c r="I9" s="1">
        <v>0.31</v>
      </c>
      <c r="J9" s="1">
        <v>0.69899999999999995</v>
      </c>
      <c r="K9" s="1">
        <v>0.17199999999999999</v>
      </c>
      <c r="L9" s="1">
        <v>0.25600000000000001</v>
      </c>
      <c r="M9" s="1">
        <v>0.28599999999999998</v>
      </c>
    </row>
    <row r="10" spans="1:13" x14ac:dyDescent="0.3">
      <c r="A10" s="75" t="s">
        <v>4</v>
      </c>
      <c r="B10" s="1">
        <v>0.16800000000000001</v>
      </c>
      <c r="C10" s="1">
        <v>0.33300000000000002</v>
      </c>
      <c r="D10" s="1">
        <v>0.23</v>
      </c>
      <c r="E10" s="1">
        <v>0.498</v>
      </c>
      <c r="F10" s="1">
        <v>0.217</v>
      </c>
      <c r="G10" s="1">
        <v>0.161</v>
      </c>
      <c r="H10" s="1" t="s">
        <v>489</v>
      </c>
      <c r="I10" s="1">
        <v>0.152</v>
      </c>
      <c r="J10" s="1">
        <v>0.502</v>
      </c>
      <c r="K10" s="1">
        <v>0.48499999999999999</v>
      </c>
      <c r="L10" s="1">
        <v>0.3</v>
      </c>
      <c r="M10" s="1">
        <v>0.21299999999999999</v>
      </c>
    </row>
    <row r="11" spans="1:13" x14ac:dyDescent="0.3">
      <c r="A11" s="75" t="s">
        <v>5</v>
      </c>
      <c r="B11" s="1" t="s">
        <v>225</v>
      </c>
      <c r="C11" s="1" t="s">
        <v>225</v>
      </c>
      <c r="D11" s="1" t="s">
        <v>225</v>
      </c>
      <c r="E11" s="1" t="s">
        <v>489</v>
      </c>
      <c r="F11" s="1" t="s">
        <v>489</v>
      </c>
      <c r="G11" s="1" t="s">
        <v>489</v>
      </c>
      <c r="H11" s="1" t="s">
        <v>489</v>
      </c>
      <c r="I11" s="1" t="s">
        <v>489</v>
      </c>
      <c r="J11" s="1" t="s">
        <v>489</v>
      </c>
      <c r="K11" s="1" t="s">
        <v>489</v>
      </c>
      <c r="L11" s="1" t="s">
        <v>489</v>
      </c>
      <c r="M11" s="1" t="s">
        <v>489</v>
      </c>
    </row>
    <row r="12" spans="1:13" x14ac:dyDescent="0.3">
      <c r="A12" s="75" t="s">
        <v>6</v>
      </c>
      <c r="B12" s="1">
        <v>15.496</v>
      </c>
      <c r="C12" s="1">
        <v>17.001000000000001</v>
      </c>
      <c r="D12" s="1">
        <v>15.055</v>
      </c>
      <c r="E12" s="1">
        <v>16.010999999999999</v>
      </c>
      <c r="F12" s="1">
        <v>15.583</v>
      </c>
      <c r="G12" s="1">
        <v>17.539000000000001</v>
      </c>
      <c r="H12" s="1">
        <v>18.085999999999999</v>
      </c>
      <c r="I12" s="1">
        <v>17.553000000000001</v>
      </c>
      <c r="J12" s="1">
        <v>16.850000000000001</v>
      </c>
      <c r="K12" s="1">
        <v>17.722000000000001</v>
      </c>
      <c r="L12" s="1">
        <v>17.494</v>
      </c>
      <c r="M12" s="1">
        <v>15.583</v>
      </c>
    </row>
    <row r="13" spans="1:13" x14ac:dyDescent="0.3">
      <c r="A13" s="75" t="s">
        <v>7</v>
      </c>
      <c r="B13" s="1">
        <v>0.16800000000000001</v>
      </c>
      <c r="C13" s="1">
        <v>0.34599999999999997</v>
      </c>
      <c r="D13" s="1">
        <v>0.26</v>
      </c>
      <c r="E13" s="1">
        <v>0.08</v>
      </c>
      <c r="F13" s="1">
        <v>7.0000000000000007E-2</v>
      </c>
      <c r="G13" s="1">
        <v>9.6000000000000002E-2</v>
      </c>
      <c r="H13" s="1">
        <v>7.2999999999999995E-2</v>
      </c>
      <c r="I13" s="1">
        <v>0.13900000000000001</v>
      </c>
      <c r="J13" s="1">
        <v>6.2E-2</v>
      </c>
      <c r="K13" s="1">
        <v>0.13600000000000001</v>
      </c>
      <c r="L13" s="1">
        <v>8.4000000000000005E-2</v>
      </c>
      <c r="M13" s="1">
        <v>0.22</v>
      </c>
    </row>
    <row r="14" spans="1:13" x14ac:dyDescent="0.3">
      <c r="A14" s="75" t="s">
        <v>8</v>
      </c>
      <c r="B14" s="1">
        <v>0.20899999999999999</v>
      </c>
      <c r="C14" s="1">
        <v>0.20899999999999999</v>
      </c>
      <c r="D14" s="1">
        <v>0.18099999999999999</v>
      </c>
      <c r="E14" s="1">
        <v>0.27700000000000002</v>
      </c>
      <c r="F14" s="1">
        <v>0.23100000000000001</v>
      </c>
      <c r="G14" s="1">
        <v>0.22500000000000001</v>
      </c>
      <c r="H14" s="1">
        <v>0.24299999999999999</v>
      </c>
      <c r="I14" s="1">
        <v>0.20200000000000001</v>
      </c>
      <c r="J14" s="1">
        <v>0.24099999999999999</v>
      </c>
      <c r="K14" s="1">
        <v>0.19500000000000001</v>
      </c>
      <c r="L14" s="1">
        <v>0.26400000000000001</v>
      </c>
      <c r="M14" s="1">
        <v>0.20200000000000001</v>
      </c>
    </row>
    <row r="15" spans="1:13" x14ac:dyDescent="0.3">
      <c r="A15" s="75" t="s">
        <v>9</v>
      </c>
      <c r="B15" s="1" t="s">
        <v>225</v>
      </c>
      <c r="C15" s="1" t="s">
        <v>225</v>
      </c>
      <c r="D15" s="1" t="s">
        <v>225</v>
      </c>
      <c r="E15" s="1">
        <v>3.6999999999999998E-2</v>
      </c>
      <c r="F15" s="1">
        <v>4.9000000000000002E-2</v>
      </c>
      <c r="G15" s="1">
        <v>2.3E-2</v>
      </c>
      <c r="H15" s="1">
        <v>3.4000000000000002E-2</v>
      </c>
      <c r="I15" s="1">
        <v>2.9000000000000001E-2</v>
      </c>
      <c r="J15" s="1">
        <v>2.8000000000000001E-2</v>
      </c>
      <c r="K15" s="1">
        <v>2.7E-2</v>
      </c>
      <c r="L15" s="1">
        <v>2.1999999999999999E-2</v>
      </c>
      <c r="M15" s="1">
        <v>2.7E-2</v>
      </c>
    </row>
    <row r="16" spans="1:13" x14ac:dyDescent="0.3">
      <c r="A16" s="75" t="s">
        <v>10</v>
      </c>
      <c r="B16" s="1" t="s">
        <v>226</v>
      </c>
      <c r="C16" s="1" t="s">
        <v>226</v>
      </c>
      <c r="D16" s="1" t="s">
        <v>226</v>
      </c>
      <c r="E16" s="1" t="s">
        <v>226</v>
      </c>
      <c r="F16" s="1" t="s">
        <v>226</v>
      </c>
      <c r="G16" s="1" t="s">
        <v>226</v>
      </c>
      <c r="H16" s="1" t="s">
        <v>226</v>
      </c>
      <c r="I16" s="1" t="s">
        <v>226</v>
      </c>
      <c r="J16" s="1" t="s">
        <v>226</v>
      </c>
      <c r="K16" s="1" t="s">
        <v>226</v>
      </c>
      <c r="L16" s="1" t="s">
        <v>226</v>
      </c>
      <c r="M16" s="1" t="s">
        <v>226</v>
      </c>
    </row>
    <row r="17" spans="1:13" x14ac:dyDescent="0.3">
      <c r="A17" s="75" t="s">
        <v>11</v>
      </c>
      <c r="B17" s="1">
        <v>35.838000000000001</v>
      </c>
      <c r="C17" s="1">
        <v>37.6</v>
      </c>
      <c r="D17" s="1">
        <v>34.1</v>
      </c>
      <c r="E17" s="1">
        <v>35.597000000000001</v>
      </c>
      <c r="F17" s="1">
        <v>39.542999999999999</v>
      </c>
      <c r="G17" s="1">
        <v>37.634999999999998</v>
      </c>
      <c r="H17" s="1">
        <v>38.051000000000002</v>
      </c>
      <c r="I17" s="1">
        <v>36.807000000000002</v>
      </c>
      <c r="J17" s="1">
        <v>35.896999999999998</v>
      </c>
      <c r="K17" s="1">
        <v>38.078000000000003</v>
      </c>
      <c r="L17" s="1">
        <v>37.241999999999997</v>
      </c>
      <c r="M17" s="1">
        <v>35.154000000000003</v>
      </c>
    </row>
    <row r="18" spans="1:13" x14ac:dyDescent="0.3">
      <c r="A18" s="75" t="s">
        <v>247</v>
      </c>
      <c r="B18" s="1" t="s">
        <v>226</v>
      </c>
      <c r="C18" s="1" t="s">
        <v>226</v>
      </c>
      <c r="D18" s="1" t="s">
        <v>226</v>
      </c>
      <c r="E18" s="1" t="s">
        <v>226</v>
      </c>
      <c r="F18" s="1" t="s">
        <v>489</v>
      </c>
      <c r="G18" s="1" t="s">
        <v>226</v>
      </c>
      <c r="H18" s="1" t="s">
        <v>226</v>
      </c>
      <c r="I18" s="1" t="s">
        <v>489</v>
      </c>
      <c r="J18" s="1" t="s">
        <v>489</v>
      </c>
      <c r="K18" s="1" t="s">
        <v>226</v>
      </c>
      <c r="L18" s="1" t="s">
        <v>226</v>
      </c>
      <c r="M18" s="1" t="s">
        <v>226</v>
      </c>
    </row>
    <row r="19" spans="1:13" x14ac:dyDescent="0.3">
      <c r="A19" s="75" t="s">
        <v>13</v>
      </c>
      <c r="B19" s="1">
        <v>0.73799999999999999</v>
      </c>
      <c r="C19" s="1">
        <v>1.0980000000000001</v>
      </c>
      <c r="D19" s="1" t="s">
        <v>489</v>
      </c>
      <c r="E19" s="1">
        <v>0.56000000000000005</v>
      </c>
      <c r="F19" s="1" t="s">
        <v>489</v>
      </c>
      <c r="G19" s="1">
        <v>0.67600000000000005</v>
      </c>
      <c r="H19" s="1">
        <v>0.75</v>
      </c>
      <c r="I19" s="1">
        <v>1.0269999999999999</v>
      </c>
      <c r="J19" s="1">
        <v>0.65200000000000002</v>
      </c>
      <c r="K19" s="1">
        <v>0.56699999999999995</v>
      </c>
      <c r="L19" s="1">
        <v>1.07</v>
      </c>
      <c r="M19" s="1">
        <v>0.84799999999999998</v>
      </c>
    </row>
    <row r="20" spans="1:13" x14ac:dyDescent="0.3">
      <c r="A20" s="75" t="s">
        <v>14</v>
      </c>
      <c r="B20" s="1" t="s">
        <v>226</v>
      </c>
      <c r="C20" s="1" t="s">
        <v>489</v>
      </c>
      <c r="D20" s="1" t="s">
        <v>226</v>
      </c>
      <c r="E20" s="1" t="s">
        <v>226</v>
      </c>
      <c r="F20" s="1" t="s">
        <v>489</v>
      </c>
      <c r="G20" s="1" t="s">
        <v>226</v>
      </c>
      <c r="H20" s="1" t="s">
        <v>226</v>
      </c>
      <c r="I20" s="1" t="s">
        <v>226</v>
      </c>
      <c r="J20" s="1" t="s">
        <v>226</v>
      </c>
      <c r="K20" s="1" t="s">
        <v>489</v>
      </c>
      <c r="L20" s="1" t="s">
        <v>226</v>
      </c>
      <c r="M20" s="1" t="s">
        <v>489</v>
      </c>
    </row>
    <row r="21" spans="1:13" x14ac:dyDescent="0.3">
      <c r="A21" s="75" t="s">
        <v>15</v>
      </c>
      <c r="B21" s="1" t="s">
        <v>489</v>
      </c>
      <c r="C21" s="1" t="s">
        <v>226</v>
      </c>
      <c r="D21" s="1" t="s">
        <v>226</v>
      </c>
      <c r="E21" s="1" t="s">
        <v>489</v>
      </c>
      <c r="F21" s="1" t="s">
        <v>489</v>
      </c>
      <c r="G21" s="1" t="s">
        <v>226</v>
      </c>
      <c r="H21" s="1" t="s">
        <v>226</v>
      </c>
      <c r="I21" s="1" t="s">
        <v>489</v>
      </c>
      <c r="J21" s="1" t="s">
        <v>226</v>
      </c>
      <c r="K21" s="1" t="s">
        <v>226</v>
      </c>
      <c r="L21" s="1" t="s">
        <v>489</v>
      </c>
      <c r="M21" s="1" t="s">
        <v>489</v>
      </c>
    </row>
    <row r="22" spans="1:13" x14ac:dyDescent="0.3">
      <c r="A22" s="75" t="s">
        <v>16</v>
      </c>
      <c r="B22" s="1" t="s">
        <v>489</v>
      </c>
      <c r="C22" s="1" t="s">
        <v>226</v>
      </c>
      <c r="D22" s="1" t="s">
        <v>226</v>
      </c>
      <c r="E22" s="1" t="s">
        <v>226</v>
      </c>
      <c r="F22" s="1" t="s">
        <v>226</v>
      </c>
      <c r="G22" s="1" t="s">
        <v>226</v>
      </c>
      <c r="H22" s="1" t="s">
        <v>489</v>
      </c>
      <c r="I22" s="1" t="s">
        <v>226</v>
      </c>
      <c r="J22" s="1" t="s">
        <v>226</v>
      </c>
      <c r="K22" s="1" t="s">
        <v>226</v>
      </c>
      <c r="L22" s="1" t="s">
        <v>226</v>
      </c>
      <c r="M22" s="1" t="s">
        <v>226</v>
      </c>
    </row>
    <row r="23" spans="1:13" x14ac:dyDescent="0.3">
      <c r="A23" s="75" t="s">
        <v>17</v>
      </c>
      <c r="B23" s="1" t="s">
        <v>226</v>
      </c>
      <c r="C23" s="1" t="s">
        <v>489</v>
      </c>
      <c r="D23" s="1" t="s">
        <v>226</v>
      </c>
      <c r="E23" s="1" t="s">
        <v>226</v>
      </c>
      <c r="F23" s="1" t="s">
        <v>226</v>
      </c>
      <c r="G23" s="1" t="s">
        <v>226</v>
      </c>
      <c r="H23" s="1" t="s">
        <v>226</v>
      </c>
      <c r="I23" s="1" t="s">
        <v>226</v>
      </c>
      <c r="J23" s="1" t="s">
        <v>226</v>
      </c>
      <c r="K23" s="1" t="s">
        <v>226</v>
      </c>
      <c r="L23" s="1" t="s">
        <v>226</v>
      </c>
      <c r="M23" s="1" t="s">
        <v>226</v>
      </c>
    </row>
    <row r="24" spans="1:13" x14ac:dyDescent="0.3">
      <c r="A24" s="75" t="s">
        <v>18</v>
      </c>
      <c r="B24" s="1" t="s">
        <v>489</v>
      </c>
      <c r="C24" s="1" t="s">
        <v>226</v>
      </c>
      <c r="D24" s="1" t="s">
        <v>489</v>
      </c>
      <c r="E24" s="1" t="s">
        <v>489</v>
      </c>
      <c r="F24" s="1" t="s">
        <v>226</v>
      </c>
      <c r="G24" s="1" t="s">
        <v>489</v>
      </c>
      <c r="H24" s="1" t="s">
        <v>226</v>
      </c>
      <c r="I24" s="1" t="s">
        <v>489</v>
      </c>
      <c r="J24" s="1" t="s">
        <v>489</v>
      </c>
      <c r="K24" s="1">
        <v>0.22900000000000001</v>
      </c>
      <c r="L24" s="1" t="s">
        <v>226</v>
      </c>
      <c r="M24" s="1" t="s">
        <v>489</v>
      </c>
    </row>
    <row r="25" spans="1:13" x14ac:dyDescent="0.3">
      <c r="A25" s="75" t="s">
        <v>19</v>
      </c>
      <c r="B25" s="1" t="s">
        <v>226</v>
      </c>
      <c r="C25" s="1" t="s">
        <v>226</v>
      </c>
      <c r="D25" s="1" t="s">
        <v>226</v>
      </c>
      <c r="E25" s="1" t="s">
        <v>226</v>
      </c>
      <c r="F25" s="1" t="s">
        <v>226</v>
      </c>
      <c r="G25" s="1" t="s">
        <v>226</v>
      </c>
      <c r="H25" s="1" t="s">
        <v>226</v>
      </c>
      <c r="I25" s="1" t="s">
        <v>226</v>
      </c>
      <c r="J25" s="1" t="s">
        <v>226</v>
      </c>
      <c r="K25" s="1" t="s">
        <v>226</v>
      </c>
      <c r="L25" s="1" t="s">
        <v>226</v>
      </c>
      <c r="M25" s="1" t="s">
        <v>226</v>
      </c>
    </row>
    <row r="26" spans="1:13" x14ac:dyDescent="0.3">
      <c r="A26" s="75" t="s">
        <v>20</v>
      </c>
      <c r="B26" s="1" t="s">
        <v>226</v>
      </c>
      <c r="C26" s="1" t="s">
        <v>226</v>
      </c>
      <c r="D26" s="1" t="s">
        <v>226</v>
      </c>
      <c r="E26" s="1" t="s">
        <v>489</v>
      </c>
      <c r="F26" s="1" t="s">
        <v>226</v>
      </c>
      <c r="G26" s="1" t="s">
        <v>226</v>
      </c>
      <c r="H26" s="1" t="s">
        <v>489</v>
      </c>
      <c r="I26" s="1" t="s">
        <v>489</v>
      </c>
      <c r="J26" s="1" t="s">
        <v>489</v>
      </c>
      <c r="K26" s="1" t="s">
        <v>226</v>
      </c>
      <c r="L26" s="1" t="s">
        <v>489</v>
      </c>
      <c r="M26" s="1" t="s">
        <v>226</v>
      </c>
    </row>
    <row r="27" spans="1:13" x14ac:dyDescent="0.3">
      <c r="A27" s="75" t="s">
        <v>21</v>
      </c>
      <c r="B27" s="1" t="s">
        <v>226</v>
      </c>
      <c r="C27" s="1" t="s">
        <v>489</v>
      </c>
      <c r="D27" s="1" t="s">
        <v>226</v>
      </c>
      <c r="E27" s="1" t="s">
        <v>226</v>
      </c>
      <c r="F27" s="1" t="s">
        <v>489</v>
      </c>
      <c r="G27" s="1" t="s">
        <v>489</v>
      </c>
      <c r="H27" s="1" t="s">
        <v>489</v>
      </c>
      <c r="I27" s="1" t="s">
        <v>489</v>
      </c>
      <c r="J27" s="1" t="s">
        <v>226</v>
      </c>
      <c r="K27" s="1" t="s">
        <v>489</v>
      </c>
      <c r="L27" s="1" t="s">
        <v>489</v>
      </c>
      <c r="M27" s="1" t="s">
        <v>226</v>
      </c>
    </row>
    <row r="28" spans="1:13" x14ac:dyDescent="0.3">
      <c r="A28" s="75" t="s">
        <v>22</v>
      </c>
      <c r="B28" s="1" t="s">
        <v>489</v>
      </c>
      <c r="C28" s="1">
        <v>0.34499999999999997</v>
      </c>
      <c r="D28" s="1" t="s">
        <v>226</v>
      </c>
      <c r="E28" s="1" t="s">
        <v>489</v>
      </c>
      <c r="F28" s="1" t="s">
        <v>489</v>
      </c>
      <c r="G28" s="1" t="s">
        <v>489</v>
      </c>
      <c r="H28" s="1" t="s">
        <v>226</v>
      </c>
      <c r="I28" s="1" t="s">
        <v>226</v>
      </c>
      <c r="J28" s="1" t="s">
        <v>226</v>
      </c>
      <c r="K28" s="1" t="s">
        <v>489</v>
      </c>
      <c r="L28" s="1" t="s">
        <v>226</v>
      </c>
      <c r="M28" s="1" t="s">
        <v>489</v>
      </c>
    </row>
    <row r="29" spans="1:13" x14ac:dyDescent="0.3">
      <c r="A29" s="75" t="s">
        <v>23</v>
      </c>
      <c r="B29" s="1" t="s">
        <v>226</v>
      </c>
      <c r="C29" s="1" t="s">
        <v>226</v>
      </c>
      <c r="D29" s="1" t="s">
        <v>489</v>
      </c>
      <c r="E29" s="1" t="s">
        <v>226</v>
      </c>
      <c r="F29" s="1" t="s">
        <v>489</v>
      </c>
      <c r="G29" s="1" t="s">
        <v>489</v>
      </c>
      <c r="H29" s="1">
        <v>0.68600000000000005</v>
      </c>
      <c r="I29" s="1" t="s">
        <v>489</v>
      </c>
      <c r="J29" s="1" t="s">
        <v>226</v>
      </c>
      <c r="K29" s="1" t="s">
        <v>489</v>
      </c>
      <c r="L29" s="1" t="s">
        <v>489</v>
      </c>
      <c r="M29" s="1" t="s">
        <v>489</v>
      </c>
    </row>
    <row r="30" spans="1:13" x14ac:dyDescent="0.3">
      <c r="A30" s="75" t="s">
        <v>24</v>
      </c>
      <c r="B30" s="1" t="s">
        <v>226</v>
      </c>
      <c r="C30" s="1" t="s">
        <v>226</v>
      </c>
      <c r="D30" s="1" t="s">
        <v>226</v>
      </c>
      <c r="E30" s="1" t="s">
        <v>226</v>
      </c>
      <c r="F30" s="1" t="s">
        <v>226</v>
      </c>
      <c r="G30" s="1" t="s">
        <v>226</v>
      </c>
      <c r="H30" s="1" t="s">
        <v>226</v>
      </c>
      <c r="I30" s="1" t="s">
        <v>489</v>
      </c>
      <c r="J30" s="1" t="s">
        <v>226</v>
      </c>
      <c r="K30" s="1" t="s">
        <v>489</v>
      </c>
      <c r="L30" s="1" t="s">
        <v>226</v>
      </c>
      <c r="M30" s="1" t="s">
        <v>226</v>
      </c>
    </row>
    <row r="31" spans="1:13" x14ac:dyDescent="0.3">
      <c r="A31" s="75" t="s">
        <v>25</v>
      </c>
      <c r="B31" s="1" t="s">
        <v>226</v>
      </c>
      <c r="C31" s="1" t="s">
        <v>226</v>
      </c>
      <c r="D31" s="1" t="s">
        <v>226</v>
      </c>
      <c r="E31" s="1" t="s">
        <v>489</v>
      </c>
      <c r="F31" s="1" t="s">
        <v>226</v>
      </c>
      <c r="G31" s="1" t="s">
        <v>226</v>
      </c>
      <c r="H31" s="1" t="s">
        <v>226</v>
      </c>
      <c r="I31" s="1" t="s">
        <v>226</v>
      </c>
      <c r="J31" s="1" t="s">
        <v>226</v>
      </c>
      <c r="K31" s="1" t="s">
        <v>489</v>
      </c>
      <c r="L31" s="1" t="s">
        <v>489</v>
      </c>
      <c r="M31" s="1" t="s">
        <v>489</v>
      </c>
    </row>
    <row r="32" spans="1:13" x14ac:dyDescent="0.3">
      <c r="A32" s="75" t="s">
        <v>26</v>
      </c>
      <c r="B32" s="1" t="s">
        <v>226</v>
      </c>
      <c r="C32" s="1" t="s">
        <v>489</v>
      </c>
      <c r="D32" s="1" t="s">
        <v>489</v>
      </c>
      <c r="E32" s="1" t="s">
        <v>226</v>
      </c>
      <c r="F32" s="1" t="s">
        <v>226</v>
      </c>
      <c r="G32" s="1" t="s">
        <v>226</v>
      </c>
      <c r="H32" s="1" t="s">
        <v>226</v>
      </c>
      <c r="I32" s="1" t="s">
        <v>226</v>
      </c>
      <c r="J32" s="1" t="s">
        <v>226</v>
      </c>
      <c r="K32" s="1" t="s">
        <v>226</v>
      </c>
      <c r="L32" s="1" t="s">
        <v>489</v>
      </c>
      <c r="M32" s="1" t="s">
        <v>226</v>
      </c>
    </row>
    <row r="33" spans="1:13" x14ac:dyDescent="0.3">
      <c r="A33" s="75" t="s">
        <v>27</v>
      </c>
      <c r="B33" s="1">
        <v>0.224</v>
      </c>
      <c r="C33" s="1">
        <v>0.44900000000000001</v>
      </c>
      <c r="D33" s="1" t="s">
        <v>489</v>
      </c>
      <c r="E33" s="1" t="s">
        <v>489</v>
      </c>
      <c r="F33" s="1" t="s">
        <v>489</v>
      </c>
      <c r="G33" s="1">
        <v>0.23499999999999999</v>
      </c>
      <c r="H33" s="1">
        <v>0.23499999999999999</v>
      </c>
      <c r="I33" s="1">
        <v>0.51100000000000001</v>
      </c>
      <c r="J33" s="1">
        <v>1.367</v>
      </c>
      <c r="K33" s="1">
        <v>0.34599999999999997</v>
      </c>
      <c r="L33" s="1">
        <v>0.56100000000000005</v>
      </c>
      <c r="M33" s="1">
        <v>3.0030000000000001</v>
      </c>
    </row>
    <row r="34" spans="1:13" x14ac:dyDescent="0.3">
      <c r="A34" s="75" t="s">
        <v>28</v>
      </c>
      <c r="B34" s="1" t="s">
        <v>489</v>
      </c>
      <c r="C34" s="1" t="s">
        <v>489</v>
      </c>
      <c r="D34" s="1" t="s">
        <v>226</v>
      </c>
      <c r="E34" s="1" t="s">
        <v>489</v>
      </c>
      <c r="F34" s="1" t="s">
        <v>226</v>
      </c>
      <c r="G34" s="1" t="s">
        <v>226</v>
      </c>
      <c r="H34" s="1" t="s">
        <v>489</v>
      </c>
      <c r="I34" s="1" t="s">
        <v>226</v>
      </c>
      <c r="J34" s="1">
        <v>0.10199999999999999</v>
      </c>
      <c r="K34" s="1" t="s">
        <v>226</v>
      </c>
      <c r="L34" s="1" t="s">
        <v>226</v>
      </c>
      <c r="M34" s="1" t="s">
        <v>489</v>
      </c>
    </row>
    <row r="35" spans="1:13" x14ac:dyDescent="0.3">
      <c r="A35" s="75" t="s">
        <v>249</v>
      </c>
      <c r="B35" s="1">
        <v>0.11129723262505054</v>
      </c>
      <c r="C35" s="1" t="s">
        <v>489</v>
      </c>
      <c r="D35" s="1" t="s">
        <v>489</v>
      </c>
      <c r="E35" s="1" t="s">
        <v>226</v>
      </c>
      <c r="F35" s="1" t="s">
        <v>489</v>
      </c>
      <c r="G35" s="1" t="s">
        <v>226</v>
      </c>
      <c r="H35" s="1" t="s">
        <v>226</v>
      </c>
      <c r="I35" s="1" t="s">
        <v>489</v>
      </c>
      <c r="J35" s="1" t="s">
        <v>226</v>
      </c>
      <c r="K35" s="1" t="s">
        <v>489</v>
      </c>
      <c r="L35" s="1" t="s">
        <v>489</v>
      </c>
      <c r="M35" s="1" t="s">
        <v>489</v>
      </c>
    </row>
    <row r="36" spans="1:13" x14ac:dyDescent="0.3">
      <c r="A36" s="75" t="s">
        <v>29</v>
      </c>
      <c r="B36" s="1" t="s">
        <v>489</v>
      </c>
      <c r="C36" s="1" t="s">
        <v>489</v>
      </c>
      <c r="D36" s="1" t="s">
        <v>489</v>
      </c>
      <c r="E36" s="1" t="s">
        <v>489</v>
      </c>
      <c r="F36" s="1" t="s">
        <v>489</v>
      </c>
      <c r="G36" s="1" t="s">
        <v>226</v>
      </c>
      <c r="H36" s="1" t="s">
        <v>489</v>
      </c>
      <c r="I36" s="1" t="s">
        <v>489</v>
      </c>
      <c r="J36" s="1" t="s">
        <v>489</v>
      </c>
      <c r="K36" s="1" t="s">
        <v>489</v>
      </c>
      <c r="L36" s="1" t="s">
        <v>489</v>
      </c>
      <c r="M36" s="1" t="s">
        <v>489</v>
      </c>
    </row>
    <row r="37" spans="1:13" x14ac:dyDescent="0.3">
      <c r="A37" s="75" t="s">
        <v>30</v>
      </c>
      <c r="B37" s="1" t="s">
        <v>489</v>
      </c>
      <c r="C37" s="1" t="s">
        <v>489</v>
      </c>
      <c r="D37" s="1" t="s">
        <v>489</v>
      </c>
      <c r="E37" s="1">
        <v>0.11899999999999999</v>
      </c>
      <c r="F37" s="1">
        <v>0.03</v>
      </c>
      <c r="G37" s="1">
        <v>4.2999999999999997E-2</v>
      </c>
      <c r="H37" s="1">
        <v>4.7E-2</v>
      </c>
      <c r="I37" s="1">
        <v>3.9E-2</v>
      </c>
      <c r="J37" s="1">
        <v>4.1000000000000002E-2</v>
      </c>
      <c r="K37" s="1">
        <v>3.3000000000000002E-2</v>
      </c>
      <c r="L37" s="1">
        <v>2.5999999999999999E-2</v>
      </c>
      <c r="M37" s="1" t="s">
        <v>489</v>
      </c>
    </row>
    <row r="38" spans="1:13" x14ac:dyDescent="0.3">
      <c r="A38" s="76" t="s">
        <v>534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3">
      <c r="A39" s="76" t="s">
        <v>535</v>
      </c>
      <c r="B39" s="2"/>
      <c r="C39" s="2"/>
      <c r="D39" s="2"/>
      <c r="E39" s="20">
        <f>E37*15.9994/(35.453*2)</f>
        <v>2.6851445575832789E-2</v>
      </c>
      <c r="F39" s="20">
        <f t="shared" ref="F39:L39" si="0">F37*15.9994/(35.453*2)</f>
        <v>6.7692719939074254E-3</v>
      </c>
      <c r="G39" s="20">
        <f t="shared" si="0"/>
        <v>9.7026231912673098E-3</v>
      </c>
      <c r="H39" s="20">
        <f t="shared" si="0"/>
        <v>1.0605192790454967E-2</v>
      </c>
      <c r="I39" s="20">
        <f t="shared" si="0"/>
        <v>8.8000535920796531E-3</v>
      </c>
      <c r="J39" s="20">
        <f t="shared" si="0"/>
        <v>9.2513383916734814E-3</v>
      </c>
      <c r="K39" s="20">
        <f t="shared" si="0"/>
        <v>7.4461991932981688E-3</v>
      </c>
      <c r="L39" s="20">
        <f t="shared" si="0"/>
        <v>5.8667023947197687E-3</v>
      </c>
      <c r="M39" s="20"/>
    </row>
    <row r="40" spans="1:13" x14ac:dyDescent="0.3">
      <c r="A40" s="91" t="s">
        <v>485</v>
      </c>
      <c r="B40" s="5">
        <f>SUM(B6:B37)-B38-B39</f>
        <v>92.977297232625048</v>
      </c>
      <c r="C40" s="5">
        <f t="shared" ref="C40:D40" si="1">SUM(C6:C37)-C38-C39</f>
        <v>96.343999999999994</v>
      </c>
      <c r="D40" s="5">
        <f t="shared" si="1"/>
        <v>88.958999999999989</v>
      </c>
      <c r="E40" s="5">
        <f t="shared" ref="E40:M40" si="2">SUM(E6:E37)-E38-E39</f>
        <v>92.83914855442417</v>
      </c>
      <c r="F40" s="5">
        <f t="shared" si="2"/>
        <v>94.150230728006107</v>
      </c>
      <c r="G40" s="5">
        <f t="shared" si="2"/>
        <v>96.284297376808738</v>
      </c>
      <c r="H40" s="5">
        <f t="shared" si="2"/>
        <v>98.374394807209555</v>
      </c>
      <c r="I40" s="5">
        <f t="shared" si="2"/>
        <v>95.345199946407931</v>
      </c>
      <c r="J40" s="5">
        <f t="shared" si="2"/>
        <v>95.064748661608334</v>
      </c>
      <c r="K40" s="5">
        <f t="shared" si="2"/>
        <v>97.540553800806705</v>
      </c>
      <c r="L40" s="5">
        <f t="shared" si="2"/>
        <v>96.211133297605272</v>
      </c>
      <c r="M40" s="5">
        <f t="shared" si="2"/>
        <v>91.951999999999998</v>
      </c>
    </row>
    <row r="41" spans="1:13" x14ac:dyDescent="0.3">
      <c r="A41" s="144" t="s">
        <v>724</v>
      </c>
    </row>
    <row r="42" spans="1:13" x14ac:dyDescent="0.3">
      <c r="A42" s="62" t="s">
        <v>853</v>
      </c>
    </row>
    <row r="43" spans="1:13" s="157" customFormat="1" x14ac:dyDescent="0.3">
      <c r="A43" s="212" t="s">
        <v>48</v>
      </c>
      <c r="B43" s="155">
        <v>2.0688035842642738</v>
      </c>
      <c r="C43" s="155">
        <v>2.0178867956823461</v>
      </c>
      <c r="D43" s="155">
        <v>2.076264818990023</v>
      </c>
      <c r="E43" s="155">
        <v>2.0553474580130606</v>
      </c>
      <c r="F43" s="155">
        <v>2.0060182265279645</v>
      </c>
      <c r="G43" s="155">
        <v>2.0230902452513786</v>
      </c>
      <c r="H43" s="155">
        <v>2.0047855198390923</v>
      </c>
      <c r="I43" s="155">
        <v>2.0179162232862593</v>
      </c>
      <c r="J43" s="155">
        <v>2.0280390547098723</v>
      </c>
      <c r="K43" s="155">
        <v>2.0208284049179666</v>
      </c>
      <c r="L43" s="155">
        <v>2.0132494350806764</v>
      </c>
      <c r="M43" s="155">
        <v>2.0151203581532129</v>
      </c>
    </row>
    <row r="44" spans="1:13" s="157" customFormat="1" x14ac:dyDescent="0.3">
      <c r="A44" s="212" t="s">
        <v>49</v>
      </c>
      <c r="B44" s="155">
        <v>1.4782808095040395E-3</v>
      </c>
      <c r="C44" s="155">
        <v>1.6798605778834367E-3</v>
      </c>
      <c r="D44" s="155">
        <v>1.1579733225664118E-3</v>
      </c>
      <c r="E44" s="155">
        <v>5.3077461427605754E-3</v>
      </c>
      <c r="F44" s="155">
        <v>1.110792685615893E-3</v>
      </c>
      <c r="G44" s="155">
        <v>0</v>
      </c>
      <c r="H44" s="155">
        <v>1.9147156490673745E-3</v>
      </c>
      <c r="I44" s="155">
        <v>0</v>
      </c>
      <c r="J44" s="155">
        <v>3.491283039273312E-3</v>
      </c>
      <c r="K44" s="155">
        <v>0</v>
      </c>
      <c r="L44" s="155">
        <v>4.1813842204258458E-3</v>
      </c>
      <c r="M44" s="155">
        <v>1.126615022498393E-3</v>
      </c>
    </row>
    <row r="45" spans="1:13" s="157" customFormat="1" x14ac:dyDescent="0.3">
      <c r="A45" s="212" t="s">
        <v>50</v>
      </c>
      <c r="B45" s="155">
        <v>7.4513875168266096E-3</v>
      </c>
      <c r="C45" s="155">
        <v>4.714444001156841E-3</v>
      </c>
      <c r="D45" s="155">
        <v>2.7092668190400265E-2</v>
      </c>
      <c r="E45" s="155">
        <v>1.0069765382100847E-2</v>
      </c>
      <c r="F45" s="155">
        <v>1.4362231852979265E-2</v>
      </c>
      <c r="G45" s="155">
        <v>6.5723278304416202E-3</v>
      </c>
      <c r="H45" s="155">
        <v>3.6009783172993742E-3</v>
      </c>
      <c r="I45" s="155">
        <v>4.6936446415813075E-3</v>
      </c>
      <c r="J45" s="155">
        <v>6.466521103764767E-3</v>
      </c>
      <c r="K45" s="155">
        <v>2.5917411826892273E-3</v>
      </c>
      <c r="L45" s="155">
        <v>3.0010093727199645E-3</v>
      </c>
      <c r="M45" s="155">
        <v>4.7084638853543675E-3</v>
      </c>
    </row>
    <row r="46" spans="1:13" s="157" customFormat="1" x14ac:dyDescent="0.3">
      <c r="A46" s="212" t="s">
        <v>51</v>
      </c>
      <c r="B46" s="155">
        <v>4.1321245966783667E-2</v>
      </c>
      <c r="C46" s="155">
        <v>0</v>
      </c>
      <c r="D46" s="155">
        <v>4.2909891010758261E-2</v>
      </c>
      <c r="E46" s="155">
        <v>2.9424376954035433E-2</v>
      </c>
      <c r="F46" s="155">
        <v>6.5734973657063525E-3</v>
      </c>
      <c r="G46" s="155">
        <v>1.6063444378342753E-2</v>
      </c>
      <c r="H46" s="155">
        <v>2.985297005107972E-2</v>
      </c>
      <c r="I46" s="155">
        <v>1.3584966716590343E-2</v>
      </c>
      <c r="J46" s="155">
        <v>3.0840031078849691E-2</v>
      </c>
      <c r="K46" s="155">
        <v>7.3561722902109892E-3</v>
      </c>
      <c r="L46" s="155">
        <v>1.1125294303476429E-2</v>
      </c>
      <c r="M46" s="155">
        <v>1.3271287321823621E-2</v>
      </c>
    </row>
    <row r="47" spans="1:13" s="157" customFormat="1" x14ac:dyDescent="0.3">
      <c r="A47" s="212" t="s">
        <v>52</v>
      </c>
      <c r="B47" s="155">
        <v>7.5601338876414102E-3</v>
      </c>
      <c r="C47" s="155">
        <v>1.4652576800365391E-2</v>
      </c>
      <c r="D47" s="155">
        <v>1.071354872050464E-2</v>
      </c>
      <c r="E47" s="155">
        <v>2.238478024610293E-2</v>
      </c>
      <c r="F47" s="155">
        <v>9.6961584492598427E-3</v>
      </c>
      <c r="G47" s="155">
        <v>7.0412757942346672E-3</v>
      </c>
      <c r="H47" s="155">
        <v>0</v>
      </c>
      <c r="I47" s="155">
        <v>6.7463709625778696E-3</v>
      </c>
      <c r="J47" s="155">
        <v>2.2432159984421256E-2</v>
      </c>
      <c r="K47" s="155">
        <v>2.100849440092941E-2</v>
      </c>
      <c r="L47" s="155">
        <v>1.3204517699848005E-2</v>
      </c>
      <c r="M47" s="155">
        <v>1.0010513766803496E-2</v>
      </c>
    </row>
    <row r="48" spans="1:13" s="157" customFormat="1" x14ac:dyDescent="0.3">
      <c r="A48" s="212" t="s">
        <v>53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</row>
    <row r="49" spans="1:13" s="157" customFormat="1" x14ac:dyDescent="0.3">
      <c r="A49" s="212" t="s">
        <v>849</v>
      </c>
      <c r="B49" s="155">
        <v>0</v>
      </c>
      <c r="C49" s="155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</row>
    <row r="50" spans="1:13" s="157" customFormat="1" x14ac:dyDescent="0.3">
      <c r="A50" s="212" t="s">
        <v>54</v>
      </c>
      <c r="B50" s="155">
        <v>0.88208760814721832</v>
      </c>
      <c r="C50" s="155">
        <v>0.94627234617247569</v>
      </c>
      <c r="D50" s="155">
        <v>0.88707059029303414</v>
      </c>
      <c r="E50" s="155">
        <v>0.91036144860797685</v>
      </c>
      <c r="F50" s="155">
        <v>0.88077088274794157</v>
      </c>
      <c r="G50" s="155">
        <v>0.97029147457535669</v>
      </c>
      <c r="H50" s="155">
        <v>0.98676493262874576</v>
      </c>
      <c r="I50" s="155">
        <v>0.98548471153073047</v>
      </c>
      <c r="J50" s="155">
        <v>0.95244342908856905</v>
      </c>
      <c r="K50" s="155">
        <v>0.9710415897076432</v>
      </c>
      <c r="L50" s="155">
        <v>0.97400753978571319</v>
      </c>
      <c r="M50" s="155">
        <v>0.92640255186301501</v>
      </c>
    </row>
    <row r="51" spans="1:13" s="157" customFormat="1" x14ac:dyDescent="0.3">
      <c r="A51" s="212" t="s">
        <v>55</v>
      </c>
      <c r="B51" s="155">
        <v>1.7305757137542972E-2</v>
      </c>
      <c r="C51" s="155">
        <v>3.4850337603953868E-2</v>
      </c>
      <c r="D51" s="155">
        <v>2.7722984285719815E-2</v>
      </c>
      <c r="E51" s="155">
        <v>8.2314168852606184E-3</v>
      </c>
      <c r="F51" s="155">
        <v>7.1597709342469482E-3</v>
      </c>
      <c r="G51" s="155">
        <v>9.6107621670837879E-3</v>
      </c>
      <c r="H51" s="155">
        <v>7.2074767572497464E-3</v>
      </c>
      <c r="I51" s="155">
        <v>1.4122206196039124E-2</v>
      </c>
      <c r="J51" s="155">
        <v>6.3419115973081166E-3</v>
      </c>
      <c r="K51" s="155">
        <v>1.3485070365550583E-2</v>
      </c>
      <c r="L51" s="155">
        <v>8.4633381302337673E-3</v>
      </c>
      <c r="M51" s="155">
        <v>2.366794560660242E-2</v>
      </c>
    </row>
    <row r="52" spans="1:13" s="157" customFormat="1" x14ac:dyDescent="0.3">
      <c r="A52" s="212" t="s">
        <v>56</v>
      </c>
      <c r="B52" s="155">
        <v>0</v>
      </c>
      <c r="C52" s="155">
        <v>0</v>
      </c>
      <c r="D52" s="155">
        <v>0</v>
      </c>
      <c r="E52" s="155">
        <v>3.0966940932139692E-3</v>
      </c>
      <c r="F52" s="155">
        <v>4.0767036222794494E-3</v>
      </c>
      <c r="G52" s="155">
        <v>1.8729509517782794E-3</v>
      </c>
      <c r="H52" s="155">
        <v>2.7305572008283624E-3</v>
      </c>
      <c r="I52" s="155">
        <v>2.3966119319190626E-3</v>
      </c>
      <c r="J52" s="155">
        <v>2.3296919393144397E-3</v>
      </c>
      <c r="K52" s="155">
        <v>2.1776598500635761E-3</v>
      </c>
      <c r="L52" s="155">
        <v>1.8030055283205025E-3</v>
      </c>
      <c r="M52" s="155">
        <v>2.3627273967030977E-3</v>
      </c>
    </row>
    <row r="53" spans="1:13" s="157" customFormat="1" x14ac:dyDescent="0.3">
      <c r="A53" s="212" t="s">
        <v>57</v>
      </c>
      <c r="B53" s="155">
        <v>9.4005469533855711E-3</v>
      </c>
      <c r="C53" s="155">
        <v>9.1918449667912367E-3</v>
      </c>
      <c r="D53" s="155">
        <v>8.4269558687021448E-3</v>
      </c>
      <c r="E53" s="155">
        <v>1.2444856503556433E-2</v>
      </c>
      <c r="F53" s="155">
        <v>1.0316647260398198E-2</v>
      </c>
      <c r="G53" s="155">
        <v>9.8354589257163404E-3</v>
      </c>
      <c r="H53" s="155">
        <v>1.0475920112030853E-2</v>
      </c>
      <c r="I53" s="155">
        <v>8.9611682470242798E-3</v>
      </c>
      <c r="J53" s="155">
        <v>1.0763934611547206E-2</v>
      </c>
      <c r="K53" s="155">
        <v>8.4425654049780051E-3</v>
      </c>
      <c r="L53" s="155">
        <v>1.1614268101585805E-2</v>
      </c>
      <c r="M53" s="155">
        <v>9.4888758617010984E-3</v>
      </c>
    </row>
    <row r="54" spans="1:13" s="157" customFormat="1" x14ac:dyDescent="0.3">
      <c r="A54" s="212" t="s">
        <v>58</v>
      </c>
      <c r="B54" s="155">
        <v>0</v>
      </c>
      <c r="C54" s="155">
        <v>0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</row>
    <row r="55" spans="1:13" s="157" customFormat="1" x14ac:dyDescent="0.3">
      <c r="A55" s="212" t="s">
        <v>59</v>
      </c>
      <c r="B55" s="155">
        <v>0.92845799832804121</v>
      </c>
      <c r="C55" s="155">
        <v>0.95248009707807002</v>
      </c>
      <c r="D55" s="155">
        <v>0.91444625062515394</v>
      </c>
      <c r="E55" s="155">
        <v>0.92116023671395963</v>
      </c>
      <c r="F55" s="155">
        <v>1.0172035717235777</v>
      </c>
      <c r="G55" s="155">
        <v>0.94757957550363514</v>
      </c>
      <c r="H55" s="155">
        <v>0.94485167852349672</v>
      </c>
      <c r="I55" s="155">
        <v>0.94049251377016851</v>
      </c>
      <c r="J55" s="155">
        <v>0.92347219394139957</v>
      </c>
      <c r="K55" s="155">
        <v>0.94956699687148605</v>
      </c>
      <c r="L55" s="155">
        <v>0.94369700291523595</v>
      </c>
      <c r="M55" s="155">
        <v>0.95115173369804107</v>
      </c>
    </row>
    <row r="56" spans="1:13" s="157" customFormat="1" x14ac:dyDescent="0.3">
      <c r="A56" s="212" t="s">
        <v>60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</row>
    <row r="57" spans="1:13" s="157" customFormat="1" x14ac:dyDescent="0.3">
      <c r="A57" s="212" t="s">
        <v>61</v>
      </c>
      <c r="B57" s="155">
        <v>1.1192390168887229E-2</v>
      </c>
      <c r="C57" s="155">
        <v>1.6282398794541405E-2</v>
      </c>
      <c r="D57" s="155">
        <v>0</v>
      </c>
      <c r="E57" s="155">
        <v>8.4831626498081698E-3</v>
      </c>
      <c r="F57" s="155">
        <v>0</v>
      </c>
      <c r="G57" s="155">
        <v>9.9636496829685409E-3</v>
      </c>
      <c r="H57" s="155">
        <v>1.0902015881726557E-2</v>
      </c>
      <c r="I57" s="155">
        <v>1.5361843916205624E-2</v>
      </c>
      <c r="J57" s="155">
        <v>9.8188640448546773E-3</v>
      </c>
      <c r="K57" s="155">
        <v>8.2771823694285131E-3</v>
      </c>
      <c r="L57" s="155">
        <v>1.5871988512023472E-2</v>
      </c>
      <c r="M57" s="155">
        <v>1.3431326007199929E-2</v>
      </c>
    </row>
    <row r="58" spans="1:13" s="157" customFormat="1" x14ac:dyDescent="0.3">
      <c r="A58" s="212" t="s">
        <v>62</v>
      </c>
      <c r="B58" s="155">
        <v>0</v>
      </c>
      <c r="C58" s="155">
        <v>0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</row>
    <row r="59" spans="1:13" s="157" customFormat="1" x14ac:dyDescent="0.3">
      <c r="A59" s="212" t="s">
        <v>63</v>
      </c>
      <c r="B59" s="155">
        <v>0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</row>
    <row r="60" spans="1:13" s="157" customFormat="1" x14ac:dyDescent="0.3">
      <c r="A60" s="212" t="s">
        <v>64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</row>
    <row r="61" spans="1:13" s="157" customFormat="1" x14ac:dyDescent="0.3">
      <c r="A61" s="212" t="s">
        <v>65</v>
      </c>
      <c r="B61" s="155">
        <v>0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</row>
    <row r="62" spans="1:13" s="157" customFormat="1" x14ac:dyDescent="0.3">
      <c r="A62" s="212" t="s">
        <v>66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4.2297684583761652E-3</v>
      </c>
      <c r="L62" s="155">
        <v>0</v>
      </c>
      <c r="M62" s="155">
        <v>0</v>
      </c>
    </row>
    <row r="63" spans="1:13" s="157" customFormat="1" x14ac:dyDescent="0.3">
      <c r="A63" s="212" t="s">
        <v>67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</row>
    <row r="64" spans="1:13" s="157" customFormat="1" x14ac:dyDescent="0.3">
      <c r="A64" s="212" t="s">
        <v>68</v>
      </c>
      <c r="B64" s="155">
        <v>0</v>
      </c>
      <c r="C64" s="155">
        <v>0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</row>
    <row r="65" spans="1:13" s="157" customFormat="1" x14ac:dyDescent="0.3">
      <c r="A65" s="212" t="s">
        <v>69</v>
      </c>
      <c r="B65" s="155">
        <v>0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</row>
    <row r="66" spans="1:13" s="157" customFormat="1" x14ac:dyDescent="0.3">
      <c r="A66" s="212" t="s">
        <v>70</v>
      </c>
      <c r="B66" s="155">
        <v>0</v>
      </c>
      <c r="C66" s="155">
        <v>5.7741411255849097E-3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</row>
    <row r="67" spans="1:13" s="157" customFormat="1" x14ac:dyDescent="0.3">
      <c r="A67" s="212" t="s">
        <v>71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  <c r="H67" s="155">
        <v>1.1109611694665913E-2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</row>
    <row r="68" spans="1:13" s="157" customFormat="1" x14ac:dyDescent="0.3">
      <c r="A68" s="212" t="s">
        <v>72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</row>
    <row r="69" spans="1:13" s="157" customFormat="1" x14ac:dyDescent="0.3">
      <c r="A69" s="212" t="s">
        <v>73</v>
      </c>
      <c r="B69" s="155">
        <v>0</v>
      </c>
      <c r="C69" s="155">
        <v>0</v>
      </c>
      <c r="D69" s="155">
        <v>0</v>
      </c>
      <c r="E69" s="155">
        <v>0</v>
      </c>
      <c r="F69" s="155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</row>
    <row r="70" spans="1:13" s="157" customFormat="1" x14ac:dyDescent="0.3">
      <c r="A70" s="212" t="s">
        <v>74</v>
      </c>
      <c r="B70" s="155">
        <v>0</v>
      </c>
      <c r="C70" s="155">
        <v>0</v>
      </c>
      <c r="D70" s="155">
        <v>0</v>
      </c>
      <c r="E70" s="155">
        <v>0</v>
      </c>
      <c r="F70" s="155">
        <v>0</v>
      </c>
      <c r="G70" s="155"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>
        <v>0</v>
      </c>
    </row>
    <row r="71" spans="1:13" s="157" customFormat="1" x14ac:dyDescent="0.3">
      <c r="A71" s="212" t="s">
        <v>850</v>
      </c>
      <c r="B71" s="155">
        <v>0</v>
      </c>
      <c r="C71" s="155">
        <v>0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</row>
    <row r="72" spans="1:13" s="157" customFormat="1" x14ac:dyDescent="0.3">
      <c r="A72" s="212" t="s">
        <v>75</v>
      </c>
      <c r="B72" s="155">
        <v>3.2036898644062888E-3</v>
      </c>
      <c r="C72" s="155">
        <v>6.2791138524093629E-3</v>
      </c>
      <c r="D72" s="155">
        <v>0</v>
      </c>
      <c r="E72" s="155">
        <v>0</v>
      </c>
      <c r="F72" s="155">
        <v>0</v>
      </c>
      <c r="G72" s="155">
        <v>3.2664467696674679E-3</v>
      </c>
      <c r="H72" s="155">
        <v>3.2214350428272226E-3</v>
      </c>
      <c r="I72" s="155">
        <v>7.2082488953562262E-3</v>
      </c>
      <c r="J72" s="155">
        <v>1.9414139008497412E-2</v>
      </c>
      <c r="K72" s="155">
        <v>4.7633394671663378E-3</v>
      </c>
      <c r="L72" s="155">
        <v>7.8477722957939859E-3</v>
      </c>
      <c r="M72" s="155">
        <v>4.4855359302516148E-2</v>
      </c>
    </row>
    <row r="73" spans="1:13" s="157" customFormat="1" x14ac:dyDescent="0.3">
      <c r="A73" s="212" t="s">
        <v>251</v>
      </c>
      <c r="B73" s="155">
        <v>0</v>
      </c>
      <c r="C73" s="155">
        <v>0</v>
      </c>
      <c r="D73" s="155">
        <v>0</v>
      </c>
      <c r="E73" s="155">
        <v>0</v>
      </c>
      <c r="F73" s="155">
        <v>0</v>
      </c>
      <c r="G73" s="155">
        <v>0</v>
      </c>
      <c r="H73" s="155">
        <v>0</v>
      </c>
      <c r="I73" s="155">
        <v>0</v>
      </c>
      <c r="J73" s="155">
        <v>1.2245547006887721E-3</v>
      </c>
      <c r="K73" s="155">
        <v>0</v>
      </c>
      <c r="L73" s="155">
        <v>0</v>
      </c>
      <c r="M73" s="155">
        <v>0</v>
      </c>
    </row>
    <row r="74" spans="1:13" s="157" customFormat="1" x14ac:dyDescent="0.3">
      <c r="A74" s="212" t="s">
        <v>252</v>
      </c>
      <c r="B74" s="155">
        <v>1.3157438825319454E-3</v>
      </c>
      <c r="C74" s="155">
        <v>0</v>
      </c>
      <c r="D74" s="155">
        <v>0</v>
      </c>
      <c r="E74" s="155">
        <v>0</v>
      </c>
      <c r="F74" s="155">
        <v>0</v>
      </c>
      <c r="G74" s="155">
        <v>0</v>
      </c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>
        <v>0</v>
      </c>
    </row>
    <row r="75" spans="1:13" s="157" customFormat="1" x14ac:dyDescent="0.3">
      <c r="A75" s="212" t="s">
        <v>29</v>
      </c>
      <c r="B75" s="155">
        <v>0</v>
      </c>
      <c r="C75" s="155">
        <v>0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0</v>
      </c>
    </row>
    <row r="76" spans="1:13" s="157" customFormat="1" x14ac:dyDescent="0.3">
      <c r="A76" s="213" t="s">
        <v>30</v>
      </c>
      <c r="B76" s="160">
        <v>0</v>
      </c>
      <c r="C76" s="160">
        <v>0</v>
      </c>
      <c r="D76" s="160">
        <v>0</v>
      </c>
      <c r="E76" s="160">
        <v>1.0702684662852935E-2</v>
      </c>
      <c r="F76" s="160">
        <v>2.6821527080970508E-3</v>
      </c>
      <c r="G76" s="160">
        <v>3.7628439740998209E-3</v>
      </c>
      <c r="H76" s="160">
        <v>4.0562004270330307E-3</v>
      </c>
      <c r="I76" s="160">
        <v>3.4634866111304665E-3</v>
      </c>
      <c r="J76" s="160">
        <v>3.6658400293185568E-3</v>
      </c>
      <c r="K76" s="160">
        <v>2.8601539272493574E-3</v>
      </c>
      <c r="L76" s="160">
        <v>2.2897966322465561E-3</v>
      </c>
      <c r="M76" s="160">
        <v>0</v>
      </c>
    </row>
    <row r="77" spans="1:13" ht="16.2" x14ac:dyDescent="0.3">
      <c r="A77" s="148" t="s">
        <v>861</v>
      </c>
    </row>
    <row r="78" spans="1:13" ht="16.2" x14ac:dyDescent="0.3">
      <c r="A78" s="148" t="s">
        <v>862</v>
      </c>
    </row>
    <row r="79" spans="1:13" ht="16.2" x14ac:dyDescent="0.3">
      <c r="A79" s="148" t="s">
        <v>868</v>
      </c>
    </row>
  </sheetData>
  <mergeCells count="6">
    <mergeCell ref="E3:J3"/>
    <mergeCell ref="K3:M3"/>
    <mergeCell ref="B3:D3"/>
    <mergeCell ref="B4:C4"/>
    <mergeCell ref="E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TABLE E1. EUDIALYTE GROUP DATA</vt:lpstr>
      <vt:lpstr>TABLE E2. APATITE GROUP DATA</vt:lpstr>
      <vt:lpstr>TABLE E3. BRITHOLITE GROUP</vt:lpstr>
      <vt:lpstr>TABLE E4. RINKITE GROUP DATA</vt:lpstr>
      <vt:lpstr>TABLE E5. ZIRCON GROUP DATA</vt:lpstr>
      <vt:lpstr>TABLE E6. CHEVKINITE GROUP</vt:lpstr>
      <vt:lpstr>TABLE E7. EPIDOTE SUPERGROUP</vt:lpstr>
      <vt:lpstr>TABLE E8. VLASOVITE</vt:lpstr>
      <vt:lpstr>TABLE E9. GITTINSITE</vt:lpstr>
      <vt:lpstr>TABLE E10. PECTOLITE</vt:lpstr>
      <vt:lpstr>TABLE E11. MISERITE</vt:lpstr>
      <vt:lpstr>TABLE E12. PARISITE-(Ce)</vt:lpstr>
      <vt:lpstr>TABLE E13. BASTNÄESITE</vt:lpstr>
      <vt:lpstr>TABLE E.14 XENOTIME</vt:lpstr>
      <vt:lpstr>TABLE E15. MONAZITE</vt:lpstr>
      <vt:lpstr>TABLE E.16 ZIRCONOLITE</vt:lpstr>
      <vt:lpstr>TABLE E.17 BADDELEYITE</vt:lpstr>
      <vt:lpstr>TABLE E.18 AMPHIBOLE SUPERGROUP</vt:lpstr>
      <vt:lpstr>TABLE E.19 MICAS GROUP</vt:lpstr>
      <vt:lpstr>TABLE E.20 FELDSPAR GROUP</vt:lpstr>
      <vt:lpstr>TABLE E.21 PYROXENE GROUP</vt:lpstr>
      <vt:lpstr>TABLE E.22 AMPH. C&amp;VB 1996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Marc Constantin</cp:lastModifiedBy>
  <dcterms:created xsi:type="dcterms:W3CDTF">2015-06-05T18:19:34Z</dcterms:created>
  <dcterms:modified xsi:type="dcterms:W3CDTF">2022-08-31T21:16:36Z</dcterms:modified>
</cp:coreProperties>
</file>