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wan\OneDrive\Desktop\Conference\GAC_MAC 2021\"/>
    </mc:Choice>
  </mc:AlternateContent>
  <xr:revisionPtr revIDLastSave="0" documentId="13_ncr:1_{E68E3AF4-1816-4C01-8029-35EA1C3D53B3}" xr6:coauthVersionLast="47" xr6:coauthVersionMax="47" xr10:uidLastSave="{00000000-0000-0000-0000-000000000000}"/>
  <bookViews>
    <workbookView xWindow="-96" yWindow="-96" windowWidth="23232" windowHeight="13152" activeTab="2" xr2:uid="{60EAE300-6B73-4F31-A2E6-E6B0BE4EC6E3}"/>
  </bookViews>
  <sheets>
    <sheet name="Chromite " sheetId="1" r:id="rId1"/>
    <sheet name="Garnet " sheetId="2" r:id="rId2"/>
    <sheet name="Garnet-low-AZ zone" sheetId="3" r:id="rId3"/>
    <sheet name="Garnet-high-AZ zon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2" i="3" l="1"/>
  <c r="AB2" i="3" l="1"/>
  <c r="AC74" i="4"/>
  <c r="AB74" i="4"/>
  <c r="AA74" i="4"/>
  <c r="Z74" i="4"/>
  <c r="Y74" i="4"/>
  <c r="X74" i="4"/>
  <c r="W74" i="4"/>
  <c r="V74" i="4"/>
  <c r="U74" i="4"/>
  <c r="T74" i="4"/>
  <c r="AC73" i="4"/>
  <c r="AB73" i="4"/>
  <c r="AA73" i="4"/>
  <c r="Z73" i="4"/>
  <c r="Y73" i="4"/>
  <c r="X73" i="4"/>
  <c r="W73" i="4"/>
  <c r="V73" i="4"/>
  <c r="U73" i="4"/>
  <c r="T73" i="4"/>
  <c r="AC72" i="4"/>
  <c r="AB72" i="4"/>
  <c r="AA72" i="4"/>
  <c r="Z72" i="4"/>
  <c r="Y72" i="4"/>
  <c r="X72" i="4"/>
  <c r="W72" i="4"/>
  <c r="V72" i="4"/>
  <c r="U72" i="4"/>
  <c r="T72" i="4"/>
  <c r="AC71" i="4"/>
  <c r="AB71" i="4"/>
  <c r="AA71" i="4"/>
  <c r="Z71" i="4"/>
  <c r="Y71" i="4"/>
  <c r="X71" i="4"/>
  <c r="W71" i="4"/>
  <c r="V71" i="4"/>
  <c r="U71" i="4"/>
  <c r="T71" i="4"/>
  <c r="AC70" i="4"/>
  <c r="AB70" i="4"/>
  <c r="AA70" i="4"/>
  <c r="Z70" i="4"/>
  <c r="Y70" i="4"/>
  <c r="X70" i="4"/>
  <c r="W70" i="4"/>
  <c r="V70" i="4"/>
  <c r="U70" i="4"/>
  <c r="T70" i="4"/>
  <c r="AC69" i="4"/>
  <c r="AB69" i="4"/>
  <c r="AA69" i="4"/>
  <c r="Z69" i="4"/>
  <c r="Y69" i="4"/>
  <c r="X69" i="4"/>
  <c r="W69" i="4"/>
  <c r="V69" i="4"/>
  <c r="U69" i="4"/>
  <c r="T69" i="4"/>
  <c r="AC68" i="4"/>
  <c r="AB68" i="4"/>
  <c r="AA68" i="4"/>
  <c r="Z68" i="4"/>
  <c r="Y68" i="4"/>
  <c r="X68" i="4"/>
  <c r="W68" i="4"/>
  <c r="V68" i="4"/>
  <c r="U68" i="4"/>
  <c r="T68" i="4"/>
  <c r="AC67" i="4"/>
  <c r="AB67" i="4"/>
  <c r="AA67" i="4"/>
  <c r="Z67" i="4"/>
  <c r="Y67" i="4"/>
  <c r="X67" i="4"/>
  <c r="W67" i="4"/>
  <c r="V67" i="4"/>
  <c r="U67" i="4"/>
  <c r="T67" i="4"/>
  <c r="AC66" i="4"/>
  <c r="AB66" i="4"/>
  <c r="AA66" i="4"/>
  <c r="Z66" i="4"/>
  <c r="Y66" i="4"/>
  <c r="X66" i="4"/>
  <c r="W66" i="4"/>
  <c r="V66" i="4"/>
  <c r="U66" i="4"/>
  <c r="T66" i="4"/>
  <c r="AC65" i="4"/>
  <c r="AB65" i="4"/>
  <c r="AA65" i="4"/>
  <c r="Z65" i="4"/>
  <c r="Y65" i="4"/>
  <c r="X65" i="4"/>
  <c r="W65" i="4"/>
  <c r="V65" i="4"/>
  <c r="U65" i="4"/>
  <c r="T65" i="4"/>
  <c r="AC64" i="4"/>
  <c r="AB64" i="4"/>
  <c r="AA64" i="4"/>
  <c r="Z64" i="4"/>
  <c r="Y64" i="4"/>
  <c r="X64" i="4"/>
  <c r="W64" i="4"/>
  <c r="V64" i="4"/>
  <c r="U64" i="4"/>
  <c r="T64" i="4"/>
  <c r="AC63" i="4"/>
  <c r="AB63" i="4"/>
  <c r="AA63" i="4"/>
  <c r="Z63" i="4"/>
  <c r="Y63" i="4"/>
  <c r="X63" i="4"/>
  <c r="W63" i="4"/>
  <c r="V63" i="4"/>
  <c r="T63" i="4"/>
  <c r="AC62" i="4"/>
  <c r="AB62" i="4"/>
  <c r="AA62" i="4"/>
  <c r="Z62" i="4"/>
  <c r="Y62" i="4"/>
  <c r="X62" i="4"/>
  <c r="W62" i="4"/>
  <c r="V62" i="4"/>
  <c r="U62" i="4"/>
  <c r="T62" i="4"/>
  <c r="AC61" i="4"/>
  <c r="AB61" i="4"/>
  <c r="AA61" i="4"/>
  <c r="Z61" i="4"/>
  <c r="Y61" i="4"/>
  <c r="X61" i="4"/>
  <c r="W61" i="4"/>
  <c r="V61" i="4"/>
  <c r="U61" i="4"/>
  <c r="T61" i="4"/>
  <c r="AC60" i="4"/>
  <c r="AB60" i="4"/>
  <c r="AA60" i="4"/>
  <c r="Z60" i="4"/>
  <c r="Y60" i="4"/>
  <c r="X60" i="4"/>
  <c r="W60" i="4"/>
  <c r="V60" i="4"/>
  <c r="U60" i="4"/>
  <c r="T60" i="4"/>
  <c r="AC59" i="4"/>
  <c r="AB59" i="4"/>
  <c r="AA59" i="4"/>
  <c r="Z59" i="4"/>
  <c r="Y59" i="4"/>
  <c r="X59" i="4"/>
  <c r="W59" i="4"/>
  <c r="V59" i="4"/>
  <c r="U59" i="4"/>
  <c r="T59" i="4"/>
  <c r="AC58" i="4"/>
  <c r="AB58" i="4"/>
  <c r="AA58" i="4"/>
  <c r="Z58" i="4"/>
  <c r="Y58" i="4"/>
  <c r="X58" i="4"/>
  <c r="W58" i="4"/>
  <c r="V58" i="4"/>
  <c r="U58" i="4"/>
  <c r="T58" i="4"/>
  <c r="AC57" i="4"/>
  <c r="AB57" i="4"/>
  <c r="AA57" i="4"/>
  <c r="Z57" i="4"/>
  <c r="Y57" i="4"/>
  <c r="X57" i="4"/>
  <c r="W57" i="4"/>
  <c r="V57" i="4"/>
  <c r="U57" i="4"/>
  <c r="T57" i="4"/>
  <c r="AC56" i="4"/>
  <c r="AB56" i="4"/>
  <c r="AA56" i="4"/>
  <c r="Z56" i="4"/>
  <c r="Y56" i="4"/>
  <c r="X56" i="4"/>
  <c r="W56" i="4"/>
  <c r="V56" i="4"/>
  <c r="U56" i="4"/>
  <c r="T56" i="4"/>
  <c r="AC55" i="4"/>
  <c r="AB55" i="4"/>
  <c r="AA55" i="4"/>
  <c r="Z55" i="4"/>
  <c r="Y55" i="4"/>
  <c r="X55" i="4"/>
  <c r="W55" i="4"/>
  <c r="V55" i="4"/>
  <c r="U55" i="4"/>
  <c r="T55" i="4"/>
  <c r="AC54" i="4"/>
  <c r="AB54" i="4"/>
  <c r="AA54" i="4"/>
  <c r="Z54" i="4"/>
  <c r="Y54" i="4"/>
  <c r="X54" i="4"/>
  <c r="W54" i="4"/>
  <c r="V54" i="4"/>
  <c r="U54" i="4"/>
  <c r="T54" i="4"/>
  <c r="AC53" i="4"/>
  <c r="AB53" i="4"/>
  <c r="AA53" i="4"/>
  <c r="Z53" i="4"/>
  <c r="Y53" i="4"/>
  <c r="X53" i="4"/>
  <c r="W53" i="4"/>
  <c r="V53" i="4"/>
  <c r="T53" i="4"/>
  <c r="AC52" i="4"/>
  <c r="AB52" i="4"/>
  <c r="AA52" i="4"/>
  <c r="Z52" i="4"/>
  <c r="Y52" i="4"/>
  <c r="X52" i="4"/>
  <c r="W52" i="4"/>
  <c r="V52" i="4"/>
  <c r="U52" i="4"/>
  <c r="T52" i="4"/>
  <c r="AC51" i="4"/>
  <c r="AB51" i="4"/>
  <c r="AA51" i="4"/>
  <c r="Z51" i="4"/>
  <c r="Y51" i="4"/>
  <c r="X51" i="4"/>
  <c r="W51" i="4"/>
  <c r="V51" i="4"/>
  <c r="U51" i="4"/>
  <c r="T51" i="4"/>
  <c r="AC50" i="4"/>
  <c r="AB50" i="4"/>
  <c r="AA50" i="4"/>
  <c r="Z50" i="4"/>
  <c r="Y50" i="4"/>
  <c r="X50" i="4"/>
  <c r="W50" i="4"/>
  <c r="V50" i="4"/>
  <c r="U50" i="4"/>
  <c r="T50" i="4"/>
  <c r="AC49" i="4"/>
  <c r="AB49" i="4"/>
  <c r="AA49" i="4"/>
  <c r="Z49" i="4"/>
  <c r="Y49" i="4"/>
  <c r="X49" i="4"/>
  <c r="W49" i="4"/>
  <c r="V49" i="4"/>
  <c r="U49" i="4"/>
  <c r="T49" i="4"/>
  <c r="AC48" i="4"/>
  <c r="AB48" i="4"/>
  <c r="AA48" i="4"/>
  <c r="Z48" i="4"/>
  <c r="Y48" i="4"/>
  <c r="X48" i="4"/>
  <c r="W48" i="4"/>
  <c r="V48" i="4"/>
  <c r="T48" i="4"/>
  <c r="AC47" i="4"/>
  <c r="AB47" i="4"/>
  <c r="AA47" i="4"/>
  <c r="Z47" i="4"/>
  <c r="Y47" i="4"/>
  <c r="X47" i="4"/>
  <c r="W47" i="4"/>
  <c r="V47" i="4"/>
  <c r="U47" i="4"/>
  <c r="T47" i="4"/>
  <c r="AC46" i="4"/>
  <c r="AB46" i="4"/>
  <c r="AA46" i="4"/>
  <c r="Z46" i="4"/>
  <c r="Y46" i="4"/>
  <c r="X46" i="4"/>
  <c r="W46" i="4"/>
  <c r="V46" i="4"/>
  <c r="U46" i="4"/>
  <c r="T46" i="4"/>
  <c r="AC45" i="4"/>
  <c r="AB45" i="4"/>
  <c r="AA45" i="4"/>
  <c r="Z45" i="4"/>
  <c r="Y45" i="4"/>
  <c r="X45" i="4"/>
  <c r="W45" i="4"/>
  <c r="V45" i="4"/>
  <c r="U45" i="4"/>
  <c r="T45" i="4"/>
  <c r="AC44" i="4"/>
  <c r="AB44" i="4"/>
  <c r="AA44" i="4"/>
  <c r="Z44" i="4"/>
  <c r="Y44" i="4"/>
  <c r="X44" i="4"/>
  <c r="W44" i="4"/>
  <c r="V44" i="4"/>
  <c r="U44" i="4"/>
  <c r="T44" i="4"/>
  <c r="AC43" i="4"/>
  <c r="AB43" i="4"/>
  <c r="AA43" i="4"/>
  <c r="Z43" i="4"/>
  <c r="Y43" i="4"/>
  <c r="X43" i="4"/>
  <c r="W43" i="4"/>
  <c r="V43" i="4"/>
  <c r="U43" i="4"/>
  <c r="T43" i="4"/>
  <c r="AC42" i="4"/>
  <c r="AB42" i="4"/>
  <c r="AA42" i="4"/>
  <c r="Z42" i="4"/>
  <c r="Y42" i="4"/>
  <c r="X42" i="4"/>
  <c r="W42" i="4"/>
  <c r="V42" i="4"/>
  <c r="U42" i="4"/>
  <c r="T42" i="4"/>
  <c r="AC41" i="4"/>
  <c r="AB41" i="4"/>
  <c r="AA41" i="4"/>
  <c r="Z41" i="4"/>
  <c r="Y41" i="4"/>
  <c r="X41" i="4"/>
  <c r="W41" i="4"/>
  <c r="V41" i="4"/>
  <c r="U41" i="4"/>
  <c r="T41" i="4"/>
  <c r="AC40" i="4"/>
  <c r="AB40" i="4"/>
  <c r="AA40" i="4"/>
  <c r="Z40" i="4"/>
  <c r="Y40" i="4"/>
  <c r="X40" i="4"/>
  <c r="W40" i="4"/>
  <c r="V40" i="4"/>
  <c r="U40" i="4"/>
  <c r="T40" i="4"/>
  <c r="AC39" i="4"/>
  <c r="AB39" i="4"/>
  <c r="AA39" i="4"/>
  <c r="Z39" i="4"/>
  <c r="Y39" i="4"/>
  <c r="X39" i="4"/>
  <c r="W39" i="4"/>
  <c r="V39" i="4"/>
  <c r="U39" i="4"/>
  <c r="T39" i="4"/>
  <c r="AC38" i="4"/>
  <c r="AB38" i="4"/>
  <c r="AA38" i="4"/>
  <c r="Z38" i="4"/>
  <c r="Y38" i="4"/>
  <c r="X38" i="4"/>
  <c r="W38" i="4"/>
  <c r="V38" i="4"/>
  <c r="U38" i="4"/>
  <c r="T38" i="4"/>
  <c r="AC37" i="4"/>
  <c r="AB37" i="4"/>
  <c r="AA37" i="4"/>
  <c r="Z37" i="4"/>
  <c r="Y37" i="4"/>
  <c r="X37" i="4"/>
  <c r="W37" i="4"/>
  <c r="V37" i="4"/>
  <c r="U37" i="4"/>
  <c r="T37" i="4"/>
  <c r="AC36" i="4"/>
  <c r="AB36" i="4"/>
  <c r="AA36" i="4"/>
  <c r="Z36" i="4"/>
  <c r="Y36" i="4"/>
  <c r="X36" i="4"/>
  <c r="W36" i="4"/>
  <c r="V36" i="4"/>
  <c r="U36" i="4"/>
  <c r="T36" i="4"/>
  <c r="AC35" i="4"/>
  <c r="AB35" i="4"/>
  <c r="AA35" i="4"/>
  <c r="Z35" i="4"/>
  <c r="Y35" i="4"/>
  <c r="X35" i="4"/>
  <c r="W35" i="4"/>
  <c r="V35" i="4"/>
  <c r="U35" i="4"/>
  <c r="T35" i="4"/>
  <c r="AC34" i="4"/>
  <c r="AB34" i="4"/>
  <c r="AA34" i="4"/>
  <c r="Z34" i="4"/>
  <c r="Y34" i="4"/>
  <c r="X34" i="4"/>
  <c r="W34" i="4"/>
  <c r="V34" i="4"/>
  <c r="U34" i="4"/>
  <c r="T34" i="4"/>
  <c r="AC33" i="4"/>
  <c r="AB33" i="4"/>
  <c r="AA33" i="4"/>
  <c r="Z33" i="4"/>
  <c r="Y33" i="4"/>
  <c r="X33" i="4"/>
  <c r="W33" i="4"/>
  <c r="V33" i="4"/>
  <c r="U33" i="4"/>
  <c r="T33" i="4"/>
  <c r="AC32" i="4"/>
  <c r="AB32" i="4"/>
  <c r="AA32" i="4"/>
  <c r="Z32" i="4"/>
  <c r="Y32" i="4"/>
  <c r="X32" i="4"/>
  <c r="W32" i="4"/>
  <c r="V32" i="4"/>
  <c r="U32" i="4"/>
  <c r="T32" i="4"/>
  <c r="AC31" i="4"/>
  <c r="AB31" i="4"/>
  <c r="AA31" i="4"/>
  <c r="Z31" i="4"/>
  <c r="Y31" i="4"/>
  <c r="X31" i="4"/>
  <c r="W31" i="4"/>
  <c r="V31" i="4"/>
  <c r="U31" i="4"/>
  <c r="T31" i="4"/>
  <c r="AC30" i="4"/>
  <c r="AB30" i="4"/>
  <c r="AA30" i="4"/>
  <c r="Z30" i="4"/>
  <c r="Y30" i="4"/>
  <c r="X30" i="4"/>
  <c r="W30" i="4"/>
  <c r="V30" i="4"/>
  <c r="U30" i="4"/>
  <c r="T30" i="4"/>
  <c r="AC29" i="4"/>
  <c r="AB29" i="4"/>
  <c r="AA29" i="4"/>
  <c r="Z29" i="4"/>
  <c r="Y29" i="4"/>
  <c r="X29" i="4"/>
  <c r="W29" i="4"/>
  <c r="V29" i="4"/>
  <c r="U29" i="4"/>
  <c r="T29" i="4"/>
  <c r="AC28" i="4"/>
  <c r="AB28" i="4"/>
  <c r="AA28" i="4"/>
  <c r="Z28" i="4"/>
  <c r="Y28" i="4"/>
  <c r="X28" i="4"/>
  <c r="W28" i="4"/>
  <c r="V28" i="4"/>
  <c r="U28" i="4"/>
  <c r="T28" i="4"/>
  <c r="AC27" i="4"/>
  <c r="AB27" i="4"/>
  <c r="AA27" i="4"/>
  <c r="Z27" i="4"/>
  <c r="Y27" i="4"/>
  <c r="X27" i="4"/>
  <c r="W27" i="4"/>
  <c r="V27" i="4"/>
  <c r="U27" i="4"/>
  <c r="T27" i="4"/>
  <c r="AC26" i="4"/>
  <c r="AB26" i="4"/>
  <c r="AA26" i="4"/>
  <c r="Z26" i="4"/>
  <c r="Y26" i="4"/>
  <c r="X26" i="4"/>
  <c r="W26" i="4"/>
  <c r="V26" i="4"/>
  <c r="U26" i="4"/>
  <c r="T26" i="4"/>
  <c r="AC25" i="4"/>
  <c r="AB25" i="4"/>
  <c r="AA25" i="4"/>
  <c r="Z25" i="4"/>
  <c r="Y25" i="4"/>
  <c r="X25" i="4"/>
  <c r="W25" i="4"/>
  <c r="V25" i="4"/>
  <c r="U25" i="4"/>
  <c r="T25" i="4"/>
  <c r="AC24" i="4"/>
  <c r="AB24" i="4"/>
  <c r="AA24" i="4"/>
  <c r="Z24" i="4"/>
  <c r="Y24" i="4"/>
  <c r="X24" i="4"/>
  <c r="W24" i="4"/>
  <c r="V24" i="4"/>
  <c r="U24" i="4"/>
  <c r="T24" i="4"/>
  <c r="AC23" i="4"/>
  <c r="AB23" i="4"/>
  <c r="AA23" i="4"/>
  <c r="Z23" i="4"/>
  <c r="Y23" i="4"/>
  <c r="X23" i="4"/>
  <c r="W23" i="4"/>
  <c r="V23" i="4"/>
  <c r="U23" i="4"/>
  <c r="T23" i="4"/>
  <c r="AC22" i="4"/>
  <c r="AB22" i="4"/>
  <c r="AA22" i="4"/>
  <c r="Z22" i="4"/>
  <c r="Y22" i="4"/>
  <c r="X22" i="4"/>
  <c r="W22" i="4"/>
  <c r="V22" i="4"/>
  <c r="U22" i="4"/>
  <c r="T22" i="4"/>
  <c r="AC21" i="4"/>
  <c r="AB21" i="4"/>
  <c r="AA21" i="4"/>
  <c r="Z21" i="4"/>
  <c r="Y21" i="4"/>
  <c r="X21" i="4"/>
  <c r="W21" i="4"/>
  <c r="V21" i="4"/>
  <c r="U21" i="4"/>
  <c r="T21" i="4"/>
  <c r="AC20" i="4"/>
  <c r="AB20" i="4"/>
  <c r="AA20" i="4"/>
  <c r="Z20" i="4"/>
  <c r="Y20" i="4"/>
  <c r="X20" i="4"/>
  <c r="W20" i="4"/>
  <c r="V20" i="4"/>
  <c r="U20" i="4"/>
  <c r="T20" i="4"/>
  <c r="AC19" i="4"/>
  <c r="AB19" i="4"/>
  <c r="AA19" i="4"/>
  <c r="Z19" i="4"/>
  <c r="Y19" i="4"/>
  <c r="X19" i="4"/>
  <c r="W19" i="4"/>
  <c r="V19" i="4"/>
  <c r="U19" i="4"/>
  <c r="T19" i="4"/>
  <c r="AC18" i="4"/>
  <c r="AB18" i="4"/>
  <c r="AA18" i="4"/>
  <c r="Z18" i="4"/>
  <c r="Y18" i="4"/>
  <c r="X18" i="4"/>
  <c r="W18" i="4"/>
  <c r="V18" i="4"/>
  <c r="U18" i="4"/>
  <c r="T18" i="4"/>
  <c r="AC17" i="4"/>
  <c r="AB17" i="4"/>
  <c r="AA17" i="4"/>
  <c r="Z17" i="4"/>
  <c r="Y17" i="4"/>
  <c r="X17" i="4"/>
  <c r="W17" i="4"/>
  <c r="V17" i="4"/>
  <c r="U17" i="4"/>
  <c r="T17" i="4"/>
  <c r="AC16" i="4"/>
  <c r="AB16" i="4"/>
  <c r="AA16" i="4"/>
  <c r="Z16" i="4"/>
  <c r="Y16" i="4"/>
  <c r="X16" i="4"/>
  <c r="W16" i="4"/>
  <c r="V16" i="4"/>
  <c r="U16" i="4"/>
  <c r="T16" i="4"/>
  <c r="AC15" i="4"/>
  <c r="AB15" i="4"/>
  <c r="AA15" i="4"/>
  <c r="Z15" i="4"/>
  <c r="Y15" i="4"/>
  <c r="X15" i="4"/>
  <c r="W15" i="4"/>
  <c r="V15" i="4"/>
  <c r="U15" i="4"/>
  <c r="T15" i="4"/>
  <c r="AC14" i="4"/>
  <c r="AB14" i="4"/>
  <c r="AA14" i="4"/>
  <c r="Z14" i="4"/>
  <c r="Y14" i="4"/>
  <c r="X14" i="4"/>
  <c r="W14" i="4"/>
  <c r="V14" i="4"/>
  <c r="U14" i="4"/>
  <c r="T14" i="4"/>
  <c r="AC13" i="4"/>
  <c r="AB13" i="4"/>
  <c r="AA13" i="4"/>
  <c r="Z13" i="4"/>
  <c r="Y13" i="4"/>
  <c r="X13" i="4"/>
  <c r="W13" i="4"/>
  <c r="V13" i="4"/>
  <c r="U13" i="4"/>
  <c r="T13" i="4"/>
  <c r="AC12" i="4"/>
  <c r="AB12" i="4"/>
  <c r="AA12" i="4"/>
  <c r="Z12" i="4"/>
  <c r="Y12" i="4"/>
  <c r="X12" i="4"/>
  <c r="W12" i="4"/>
  <c r="V12" i="4"/>
  <c r="U12" i="4"/>
  <c r="T12" i="4"/>
  <c r="AC11" i="4"/>
  <c r="AB11" i="4"/>
  <c r="AA11" i="4"/>
  <c r="Z11" i="4"/>
  <c r="Y11" i="4"/>
  <c r="X11" i="4"/>
  <c r="W11" i="4"/>
  <c r="V11" i="4"/>
  <c r="U11" i="4"/>
  <c r="T11" i="4"/>
  <c r="AC10" i="4"/>
  <c r="AB10" i="4"/>
  <c r="AA10" i="4"/>
  <c r="Z10" i="4"/>
  <c r="Y10" i="4"/>
  <c r="X10" i="4"/>
  <c r="W10" i="4"/>
  <c r="V10" i="4"/>
  <c r="U10" i="4"/>
  <c r="T10" i="4"/>
  <c r="AC9" i="4"/>
  <c r="AB9" i="4"/>
  <c r="AA9" i="4"/>
  <c r="Z9" i="4"/>
  <c r="Y9" i="4"/>
  <c r="X9" i="4"/>
  <c r="W9" i="4"/>
  <c r="V9" i="4"/>
  <c r="U9" i="4"/>
  <c r="T9" i="4"/>
  <c r="AC8" i="4"/>
  <c r="AB8" i="4"/>
  <c r="AA8" i="4"/>
  <c r="Z8" i="4"/>
  <c r="Y8" i="4"/>
  <c r="X8" i="4"/>
  <c r="W8" i="4"/>
  <c r="V8" i="4"/>
  <c r="U8" i="4"/>
  <c r="T8" i="4"/>
  <c r="AC7" i="4"/>
  <c r="AB7" i="4"/>
  <c r="AA7" i="4"/>
  <c r="Z7" i="4"/>
  <c r="Y7" i="4"/>
  <c r="X7" i="4"/>
  <c r="W7" i="4"/>
  <c r="V7" i="4"/>
  <c r="U7" i="4"/>
  <c r="T7" i="4"/>
  <c r="AC6" i="4"/>
  <c r="AB6" i="4"/>
  <c r="AA6" i="4"/>
  <c r="Z6" i="4"/>
  <c r="Y6" i="4"/>
  <c r="X6" i="4"/>
  <c r="W6" i="4"/>
  <c r="V6" i="4"/>
  <c r="U6" i="4"/>
  <c r="T6" i="4"/>
  <c r="AC5" i="4"/>
  <c r="AB5" i="4"/>
  <c r="AA5" i="4"/>
  <c r="Z5" i="4"/>
  <c r="Y5" i="4"/>
  <c r="X5" i="4"/>
  <c r="W5" i="4"/>
  <c r="V5" i="4"/>
  <c r="U5" i="4"/>
  <c r="T5" i="4"/>
  <c r="AC4" i="4"/>
  <c r="AB4" i="4"/>
  <c r="AA4" i="4"/>
  <c r="Z4" i="4"/>
  <c r="Y4" i="4"/>
  <c r="X4" i="4"/>
  <c r="W4" i="4"/>
  <c r="V4" i="4"/>
  <c r="U4" i="4"/>
  <c r="T4" i="4"/>
  <c r="AC3" i="4"/>
  <c r="AB3" i="4"/>
  <c r="AA3" i="4"/>
  <c r="Z3" i="4"/>
  <c r="Y3" i="4"/>
  <c r="X3" i="4"/>
  <c r="W3" i="4"/>
  <c r="V3" i="4"/>
  <c r="U3" i="4"/>
  <c r="T3" i="4"/>
  <c r="AC2" i="4"/>
  <c r="AB2" i="4"/>
  <c r="AA2" i="4"/>
  <c r="Z2" i="4"/>
  <c r="Y2" i="4"/>
  <c r="X2" i="4"/>
  <c r="W2" i="4"/>
  <c r="V2" i="4"/>
  <c r="U2" i="4"/>
  <c r="T2" i="4"/>
  <c r="X6" i="3"/>
  <c r="T6" i="3"/>
  <c r="AC63" i="3"/>
  <c r="AB63" i="3"/>
  <c r="AA63" i="3"/>
  <c r="Z63" i="3"/>
  <c r="Y63" i="3"/>
  <c r="X63" i="3"/>
  <c r="W63" i="3"/>
  <c r="V63" i="3"/>
  <c r="U63" i="3"/>
  <c r="T63" i="3"/>
  <c r="AC62" i="3"/>
  <c r="AB62" i="3"/>
  <c r="AA62" i="3"/>
  <c r="Z62" i="3"/>
  <c r="Y62" i="3"/>
  <c r="X62" i="3"/>
  <c r="W62" i="3"/>
  <c r="V62" i="3"/>
  <c r="T62" i="3"/>
  <c r="AC61" i="3"/>
  <c r="AB61" i="3"/>
  <c r="AA61" i="3"/>
  <c r="Z61" i="3"/>
  <c r="Y61" i="3"/>
  <c r="X61" i="3"/>
  <c r="W61" i="3"/>
  <c r="V61" i="3"/>
  <c r="U61" i="3"/>
  <c r="T61" i="3"/>
  <c r="AC60" i="3"/>
  <c r="AB60" i="3"/>
  <c r="AA60" i="3"/>
  <c r="Z60" i="3"/>
  <c r="Y60" i="3"/>
  <c r="X60" i="3"/>
  <c r="W60" i="3"/>
  <c r="V60" i="3"/>
  <c r="U60" i="3"/>
  <c r="T60" i="3"/>
  <c r="AC59" i="3"/>
  <c r="AB59" i="3"/>
  <c r="AA59" i="3"/>
  <c r="Z59" i="3"/>
  <c r="Y59" i="3"/>
  <c r="X59" i="3"/>
  <c r="W59" i="3"/>
  <c r="V59" i="3"/>
  <c r="U59" i="3"/>
  <c r="T59" i="3"/>
  <c r="AC58" i="3"/>
  <c r="AB58" i="3"/>
  <c r="AA58" i="3"/>
  <c r="Z58" i="3"/>
  <c r="Y58" i="3"/>
  <c r="X58" i="3"/>
  <c r="W58" i="3"/>
  <c r="V58" i="3"/>
  <c r="U58" i="3"/>
  <c r="T58" i="3"/>
  <c r="AC57" i="3"/>
  <c r="AB57" i="3"/>
  <c r="AA57" i="3"/>
  <c r="Z57" i="3"/>
  <c r="Y57" i="3"/>
  <c r="X57" i="3"/>
  <c r="W57" i="3"/>
  <c r="V57" i="3"/>
  <c r="U57" i="3"/>
  <c r="T57" i="3"/>
  <c r="AC56" i="3"/>
  <c r="AB56" i="3"/>
  <c r="AA56" i="3"/>
  <c r="Z56" i="3"/>
  <c r="Y56" i="3"/>
  <c r="X56" i="3"/>
  <c r="W56" i="3"/>
  <c r="V56" i="3"/>
  <c r="U56" i="3"/>
  <c r="T56" i="3"/>
  <c r="AC55" i="3"/>
  <c r="AB55" i="3"/>
  <c r="AA55" i="3"/>
  <c r="Z55" i="3"/>
  <c r="Y55" i="3"/>
  <c r="X55" i="3"/>
  <c r="W55" i="3"/>
  <c r="V55" i="3"/>
  <c r="U55" i="3"/>
  <c r="T55" i="3"/>
  <c r="AC54" i="3"/>
  <c r="AB54" i="3"/>
  <c r="AA54" i="3"/>
  <c r="Z54" i="3"/>
  <c r="Y54" i="3"/>
  <c r="X54" i="3"/>
  <c r="W54" i="3"/>
  <c r="V54" i="3"/>
  <c r="U54" i="3"/>
  <c r="T54" i="3"/>
  <c r="AC53" i="3"/>
  <c r="AB53" i="3"/>
  <c r="AA53" i="3"/>
  <c r="Z53" i="3"/>
  <c r="Y53" i="3"/>
  <c r="X53" i="3"/>
  <c r="W53" i="3"/>
  <c r="V53" i="3"/>
  <c r="U53" i="3"/>
  <c r="T53" i="3"/>
  <c r="AC52" i="3"/>
  <c r="AB52" i="3"/>
  <c r="AA52" i="3"/>
  <c r="Z52" i="3"/>
  <c r="Y52" i="3"/>
  <c r="X52" i="3"/>
  <c r="W52" i="3"/>
  <c r="V52" i="3"/>
  <c r="U52" i="3"/>
  <c r="T52" i="3"/>
  <c r="AC51" i="3"/>
  <c r="AB51" i="3"/>
  <c r="AA51" i="3"/>
  <c r="Z51" i="3"/>
  <c r="Y51" i="3"/>
  <c r="X51" i="3"/>
  <c r="W51" i="3"/>
  <c r="V51" i="3"/>
  <c r="U51" i="3"/>
  <c r="T51" i="3"/>
  <c r="AC50" i="3"/>
  <c r="AB50" i="3"/>
  <c r="AA50" i="3"/>
  <c r="Z50" i="3"/>
  <c r="Y50" i="3"/>
  <c r="X50" i="3"/>
  <c r="W50" i="3"/>
  <c r="V50" i="3"/>
  <c r="U50" i="3"/>
  <c r="T50" i="3"/>
  <c r="AC49" i="3"/>
  <c r="AB49" i="3"/>
  <c r="AA49" i="3"/>
  <c r="Z49" i="3"/>
  <c r="Y49" i="3"/>
  <c r="X49" i="3"/>
  <c r="W49" i="3"/>
  <c r="V49" i="3"/>
  <c r="U49" i="3"/>
  <c r="T49" i="3"/>
  <c r="AC48" i="3"/>
  <c r="AB48" i="3"/>
  <c r="AA48" i="3"/>
  <c r="Z48" i="3"/>
  <c r="Y48" i="3"/>
  <c r="X48" i="3"/>
  <c r="W48" i="3"/>
  <c r="V48" i="3"/>
  <c r="U48" i="3"/>
  <c r="T48" i="3"/>
  <c r="AC47" i="3"/>
  <c r="AB47" i="3"/>
  <c r="AA47" i="3"/>
  <c r="Z47" i="3"/>
  <c r="Y47" i="3"/>
  <c r="X47" i="3"/>
  <c r="W47" i="3"/>
  <c r="V47" i="3"/>
  <c r="U47" i="3"/>
  <c r="T47" i="3"/>
  <c r="AC46" i="3"/>
  <c r="AB46" i="3"/>
  <c r="AA46" i="3"/>
  <c r="Z46" i="3"/>
  <c r="Y46" i="3"/>
  <c r="X46" i="3"/>
  <c r="W46" i="3"/>
  <c r="V46" i="3"/>
  <c r="U46" i="3"/>
  <c r="T46" i="3"/>
  <c r="AC45" i="3"/>
  <c r="AB45" i="3"/>
  <c r="AA45" i="3"/>
  <c r="Z45" i="3"/>
  <c r="Y45" i="3"/>
  <c r="X45" i="3"/>
  <c r="W45" i="3"/>
  <c r="V45" i="3"/>
  <c r="U45" i="3"/>
  <c r="T45" i="3"/>
  <c r="AC44" i="3"/>
  <c r="AB44" i="3"/>
  <c r="AA44" i="3"/>
  <c r="Z44" i="3"/>
  <c r="Y44" i="3"/>
  <c r="X44" i="3"/>
  <c r="W44" i="3"/>
  <c r="V44" i="3"/>
  <c r="U44" i="3"/>
  <c r="T44" i="3"/>
  <c r="AC43" i="3"/>
  <c r="AB43" i="3"/>
  <c r="AA43" i="3"/>
  <c r="Z43" i="3"/>
  <c r="Y43" i="3"/>
  <c r="X43" i="3"/>
  <c r="W43" i="3"/>
  <c r="V43" i="3"/>
  <c r="U43" i="3"/>
  <c r="T43" i="3"/>
  <c r="AC42" i="3"/>
  <c r="AB42" i="3"/>
  <c r="AA42" i="3"/>
  <c r="Z42" i="3"/>
  <c r="Y42" i="3"/>
  <c r="X42" i="3"/>
  <c r="W42" i="3"/>
  <c r="V42" i="3"/>
  <c r="U42" i="3"/>
  <c r="T42" i="3"/>
  <c r="AC41" i="3"/>
  <c r="AB41" i="3"/>
  <c r="AA41" i="3"/>
  <c r="Z41" i="3"/>
  <c r="Y41" i="3"/>
  <c r="X41" i="3"/>
  <c r="W41" i="3"/>
  <c r="V41" i="3"/>
  <c r="U41" i="3"/>
  <c r="T41" i="3"/>
  <c r="AC40" i="3"/>
  <c r="AB40" i="3"/>
  <c r="AA40" i="3"/>
  <c r="Z40" i="3"/>
  <c r="Y40" i="3"/>
  <c r="X40" i="3"/>
  <c r="W40" i="3"/>
  <c r="V40" i="3"/>
  <c r="U40" i="3"/>
  <c r="T40" i="3"/>
  <c r="AC39" i="3"/>
  <c r="AB39" i="3"/>
  <c r="AA39" i="3"/>
  <c r="Z39" i="3"/>
  <c r="Y39" i="3"/>
  <c r="X39" i="3"/>
  <c r="W39" i="3"/>
  <c r="V39" i="3"/>
  <c r="U39" i="3"/>
  <c r="T39" i="3"/>
  <c r="AC38" i="3"/>
  <c r="AB38" i="3"/>
  <c r="AA38" i="3"/>
  <c r="Z38" i="3"/>
  <c r="Y38" i="3"/>
  <c r="X38" i="3"/>
  <c r="W38" i="3"/>
  <c r="V38" i="3"/>
  <c r="U38" i="3"/>
  <c r="T38" i="3"/>
  <c r="AC37" i="3"/>
  <c r="AB37" i="3"/>
  <c r="AA37" i="3"/>
  <c r="Z37" i="3"/>
  <c r="Y37" i="3"/>
  <c r="X37" i="3"/>
  <c r="W37" i="3"/>
  <c r="V37" i="3"/>
  <c r="U37" i="3"/>
  <c r="T37" i="3"/>
  <c r="AC36" i="3"/>
  <c r="AB36" i="3"/>
  <c r="AA36" i="3"/>
  <c r="Z36" i="3"/>
  <c r="Y36" i="3"/>
  <c r="X36" i="3"/>
  <c r="W36" i="3"/>
  <c r="V36" i="3"/>
  <c r="U36" i="3"/>
  <c r="T36" i="3"/>
  <c r="AC35" i="3"/>
  <c r="AB35" i="3"/>
  <c r="AA35" i="3"/>
  <c r="Z35" i="3"/>
  <c r="Y35" i="3"/>
  <c r="X35" i="3"/>
  <c r="W35" i="3"/>
  <c r="V35" i="3"/>
  <c r="U35" i="3"/>
  <c r="T35" i="3"/>
  <c r="AC34" i="3"/>
  <c r="AB34" i="3"/>
  <c r="AA34" i="3"/>
  <c r="Z34" i="3"/>
  <c r="Y34" i="3"/>
  <c r="X34" i="3"/>
  <c r="W34" i="3"/>
  <c r="V34" i="3"/>
  <c r="U34" i="3"/>
  <c r="T34" i="3"/>
  <c r="AC33" i="3"/>
  <c r="AB33" i="3"/>
  <c r="AA33" i="3"/>
  <c r="Z33" i="3"/>
  <c r="Y33" i="3"/>
  <c r="X33" i="3"/>
  <c r="W33" i="3"/>
  <c r="V33" i="3"/>
  <c r="U33" i="3"/>
  <c r="T33" i="3"/>
  <c r="AC32" i="3"/>
  <c r="AB32" i="3"/>
  <c r="AA32" i="3"/>
  <c r="Z32" i="3"/>
  <c r="Y32" i="3"/>
  <c r="X32" i="3"/>
  <c r="W32" i="3"/>
  <c r="V32" i="3"/>
  <c r="U32" i="3"/>
  <c r="T32" i="3"/>
  <c r="AC31" i="3"/>
  <c r="AB31" i="3"/>
  <c r="AA31" i="3"/>
  <c r="Z31" i="3"/>
  <c r="Y31" i="3"/>
  <c r="X31" i="3"/>
  <c r="W31" i="3"/>
  <c r="V31" i="3"/>
  <c r="U31" i="3"/>
  <c r="T31" i="3"/>
  <c r="AC30" i="3"/>
  <c r="AB30" i="3"/>
  <c r="AA30" i="3"/>
  <c r="Z30" i="3"/>
  <c r="Y30" i="3"/>
  <c r="X30" i="3"/>
  <c r="W30" i="3"/>
  <c r="V30" i="3"/>
  <c r="U30" i="3"/>
  <c r="T30" i="3"/>
  <c r="AC29" i="3"/>
  <c r="AB29" i="3"/>
  <c r="AA29" i="3"/>
  <c r="Z29" i="3"/>
  <c r="Y29" i="3"/>
  <c r="X29" i="3"/>
  <c r="W29" i="3"/>
  <c r="V29" i="3"/>
  <c r="U29" i="3"/>
  <c r="T29" i="3"/>
  <c r="AC28" i="3"/>
  <c r="AB28" i="3"/>
  <c r="AA28" i="3"/>
  <c r="Z28" i="3"/>
  <c r="Y28" i="3"/>
  <c r="X28" i="3"/>
  <c r="W28" i="3"/>
  <c r="V28" i="3"/>
  <c r="U28" i="3"/>
  <c r="T28" i="3"/>
  <c r="AC27" i="3"/>
  <c r="AB27" i="3"/>
  <c r="AA27" i="3"/>
  <c r="Z27" i="3"/>
  <c r="Y27" i="3"/>
  <c r="X27" i="3"/>
  <c r="W27" i="3"/>
  <c r="V27" i="3"/>
  <c r="U27" i="3"/>
  <c r="T27" i="3"/>
  <c r="AC26" i="3"/>
  <c r="AB26" i="3"/>
  <c r="AA26" i="3"/>
  <c r="Z26" i="3"/>
  <c r="Y26" i="3"/>
  <c r="X26" i="3"/>
  <c r="W26" i="3"/>
  <c r="V26" i="3"/>
  <c r="U26" i="3"/>
  <c r="T26" i="3"/>
  <c r="AC25" i="3"/>
  <c r="AB25" i="3"/>
  <c r="AA25" i="3"/>
  <c r="Z25" i="3"/>
  <c r="Y25" i="3"/>
  <c r="X25" i="3"/>
  <c r="W25" i="3"/>
  <c r="V25" i="3"/>
  <c r="U25" i="3"/>
  <c r="T25" i="3"/>
  <c r="AC24" i="3"/>
  <c r="AB24" i="3"/>
  <c r="AA24" i="3"/>
  <c r="Z24" i="3"/>
  <c r="Y24" i="3"/>
  <c r="X24" i="3"/>
  <c r="W24" i="3"/>
  <c r="V24" i="3"/>
  <c r="U24" i="3"/>
  <c r="T24" i="3"/>
  <c r="AC23" i="3"/>
  <c r="AB23" i="3"/>
  <c r="AA23" i="3"/>
  <c r="Z23" i="3"/>
  <c r="Y23" i="3"/>
  <c r="X23" i="3"/>
  <c r="W23" i="3"/>
  <c r="V23" i="3"/>
  <c r="U23" i="3"/>
  <c r="T23" i="3"/>
  <c r="AC22" i="3"/>
  <c r="AB22" i="3"/>
  <c r="AA22" i="3"/>
  <c r="Z22" i="3"/>
  <c r="Y22" i="3"/>
  <c r="X22" i="3"/>
  <c r="W22" i="3"/>
  <c r="V22" i="3"/>
  <c r="U22" i="3"/>
  <c r="T22" i="3"/>
  <c r="AC21" i="3"/>
  <c r="AB21" i="3"/>
  <c r="AA21" i="3"/>
  <c r="Z21" i="3"/>
  <c r="Y21" i="3"/>
  <c r="X21" i="3"/>
  <c r="W21" i="3"/>
  <c r="V21" i="3"/>
  <c r="U21" i="3"/>
  <c r="T21" i="3"/>
  <c r="AC20" i="3"/>
  <c r="AB20" i="3"/>
  <c r="AA20" i="3"/>
  <c r="Z20" i="3"/>
  <c r="Y20" i="3"/>
  <c r="X20" i="3"/>
  <c r="W20" i="3"/>
  <c r="V20" i="3"/>
  <c r="U20" i="3"/>
  <c r="T20" i="3"/>
  <c r="AC19" i="3"/>
  <c r="AB19" i="3"/>
  <c r="AA19" i="3"/>
  <c r="Z19" i="3"/>
  <c r="Y19" i="3"/>
  <c r="X19" i="3"/>
  <c r="W19" i="3"/>
  <c r="V19" i="3"/>
  <c r="U19" i="3"/>
  <c r="T19" i="3"/>
  <c r="AC18" i="3"/>
  <c r="AB18" i="3"/>
  <c r="AA18" i="3"/>
  <c r="Z18" i="3"/>
  <c r="Y18" i="3"/>
  <c r="X18" i="3"/>
  <c r="W18" i="3"/>
  <c r="V18" i="3"/>
  <c r="U18" i="3"/>
  <c r="T18" i="3"/>
  <c r="AC17" i="3"/>
  <c r="AB17" i="3"/>
  <c r="AA17" i="3"/>
  <c r="Z17" i="3"/>
  <c r="Y17" i="3"/>
  <c r="X17" i="3"/>
  <c r="W17" i="3"/>
  <c r="V17" i="3"/>
  <c r="U17" i="3"/>
  <c r="T17" i="3"/>
  <c r="AC16" i="3"/>
  <c r="AB16" i="3"/>
  <c r="AA16" i="3"/>
  <c r="Z16" i="3"/>
  <c r="Y16" i="3"/>
  <c r="X16" i="3"/>
  <c r="W16" i="3"/>
  <c r="V16" i="3"/>
  <c r="U16" i="3"/>
  <c r="T16" i="3"/>
  <c r="AC15" i="3"/>
  <c r="AB15" i="3"/>
  <c r="AA15" i="3"/>
  <c r="Z15" i="3"/>
  <c r="Y15" i="3"/>
  <c r="X15" i="3"/>
  <c r="W15" i="3"/>
  <c r="V15" i="3"/>
  <c r="U15" i="3"/>
  <c r="T15" i="3"/>
  <c r="AC14" i="3"/>
  <c r="AB14" i="3"/>
  <c r="AA14" i="3"/>
  <c r="Z14" i="3"/>
  <c r="Y14" i="3"/>
  <c r="X14" i="3"/>
  <c r="W14" i="3"/>
  <c r="V14" i="3"/>
  <c r="U14" i="3"/>
  <c r="T14" i="3"/>
  <c r="AC13" i="3"/>
  <c r="AB13" i="3"/>
  <c r="AA13" i="3"/>
  <c r="Z13" i="3"/>
  <c r="Y13" i="3"/>
  <c r="X13" i="3"/>
  <c r="W13" i="3"/>
  <c r="V13" i="3"/>
  <c r="U13" i="3"/>
  <c r="T13" i="3"/>
  <c r="AC12" i="3"/>
  <c r="AB12" i="3"/>
  <c r="AA12" i="3"/>
  <c r="Z12" i="3"/>
  <c r="Y12" i="3"/>
  <c r="X12" i="3"/>
  <c r="W12" i="3"/>
  <c r="V12" i="3"/>
  <c r="U12" i="3"/>
  <c r="T12" i="3"/>
  <c r="AC11" i="3"/>
  <c r="AB11" i="3"/>
  <c r="AA11" i="3"/>
  <c r="Z11" i="3"/>
  <c r="Y11" i="3"/>
  <c r="X11" i="3"/>
  <c r="W11" i="3"/>
  <c r="V11" i="3"/>
  <c r="U11" i="3"/>
  <c r="T11" i="3"/>
  <c r="AC10" i="3"/>
  <c r="AB10" i="3"/>
  <c r="AA10" i="3"/>
  <c r="Z10" i="3"/>
  <c r="Y10" i="3"/>
  <c r="X10" i="3"/>
  <c r="W10" i="3"/>
  <c r="V10" i="3"/>
  <c r="U10" i="3"/>
  <c r="T10" i="3"/>
  <c r="AC9" i="3"/>
  <c r="AB9" i="3"/>
  <c r="AA9" i="3"/>
  <c r="Z9" i="3"/>
  <c r="Y9" i="3"/>
  <c r="X9" i="3"/>
  <c r="W9" i="3"/>
  <c r="V9" i="3"/>
  <c r="U9" i="3"/>
  <c r="T9" i="3"/>
  <c r="AC8" i="3"/>
  <c r="AB8" i="3"/>
  <c r="AA8" i="3"/>
  <c r="Z8" i="3"/>
  <c r="Y8" i="3"/>
  <c r="X8" i="3"/>
  <c r="W8" i="3"/>
  <c r="V8" i="3"/>
  <c r="U8" i="3"/>
  <c r="T8" i="3"/>
  <c r="AC7" i="3"/>
  <c r="AB7" i="3"/>
  <c r="AA7" i="3"/>
  <c r="Z7" i="3"/>
  <c r="Y7" i="3"/>
  <c r="X7" i="3"/>
  <c r="W7" i="3"/>
  <c r="V7" i="3"/>
  <c r="U7" i="3"/>
  <c r="T7" i="3"/>
  <c r="AC6" i="3"/>
  <c r="AB6" i="3"/>
  <c r="AA6" i="3"/>
  <c r="Z6" i="3"/>
  <c r="Y6" i="3"/>
  <c r="W6" i="3"/>
  <c r="V6" i="3"/>
  <c r="U6" i="3"/>
  <c r="AC5" i="3"/>
  <c r="AB5" i="3"/>
  <c r="AA5" i="3"/>
  <c r="Z5" i="3"/>
  <c r="Y5" i="3"/>
  <c r="X5" i="3"/>
  <c r="W5" i="3"/>
  <c r="V5" i="3"/>
  <c r="U5" i="3"/>
  <c r="T5" i="3"/>
  <c r="AC4" i="3"/>
  <c r="AB4" i="3"/>
  <c r="AA4" i="3"/>
  <c r="Z4" i="3"/>
  <c r="Y4" i="3"/>
  <c r="X4" i="3"/>
  <c r="W4" i="3"/>
  <c r="V4" i="3"/>
  <c r="U4" i="3"/>
  <c r="T4" i="3"/>
  <c r="AC3" i="3"/>
  <c r="AB3" i="3"/>
  <c r="AA3" i="3"/>
  <c r="Z3" i="3"/>
  <c r="Y3" i="3"/>
  <c r="X3" i="3"/>
  <c r="W3" i="3"/>
  <c r="V3" i="3"/>
  <c r="U3" i="3"/>
  <c r="T3" i="3"/>
  <c r="AC2" i="3"/>
  <c r="AA2" i="3"/>
  <c r="Z2" i="3"/>
  <c r="Y2" i="3"/>
  <c r="X2" i="3"/>
  <c r="W2" i="3"/>
  <c r="V2" i="3"/>
  <c r="U2" i="3"/>
  <c r="T2" i="3"/>
  <c r="AC5" i="1"/>
  <c r="AD2" i="1"/>
  <c r="AC2" i="1"/>
  <c r="AB2" i="1"/>
  <c r="AF72" i="1"/>
  <c r="AA72" i="1" s="1"/>
  <c r="AE72" i="1"/>
  <c r="AD72" i="1"/>
  <c r="AC72" i="1"/>
  <c r="AB72" i="1"/>
  <c r="Z72" i="1"/>
  <c r="Y72" i="1"/>
  <c r="X72" i="1"/>
  <c r="W72" i="1"/>
  <c r="V72" i="1"/>
  <c r="AF71" i="1"/>
  <c r="AA71" i="1" s="1"/>
  <c r="AE71" i="1"/>
  <c r="AD71" i="1"/>
  <c r="AC71" i="1"/>
  <c r="AB71" i="1"/>
  <c r="Z71" i="1"/>
  <c r="Y71" i="1"/>
  <c r="X71" i="1"/>
  <c r="W71" i="1"/>
  <c r="V71" i="1"/>
  <c r="AF70" i="1"/>
  <c r="AE70" i="1"/>
  <c r="AD70" i="1"/>
  <c r="AC70" i="1"/>
  <c r="AB70" i="1"/>
  <c r="AA70" i="1"/>
  <c r="Z70" i="1"/>
  <c r="Y70" i="1"/>
  <c r="X70" i="1"/>
  <c r="W70" i="1"/>
  <c r="V70" i="1"/>
  <c r="AF69" i="1"/>
  <c r="AE69" i="1"/>
  <c r="AD69" i="1"/>
  <c r="AC69" i="1"/>
  <c r="AB69" i="1"/>
  <c r="AA69" i="1"/>
  <c r="Z69" i="1"/>
  <c r="Y69" i="1"/>
  <c r="X69" i="1"/>
  <c r="W69" i="1"/>
  <c r="V69" i="1"/>
  <c r="AF68" i="1"/>
  <c r="AA68" i="1" s="1"/>
  <c r="AE68" i="1"/>
  <c r="AD68" i="1"/>
  <c r="AC68" i="1"/>
  <c r="AB68" i="1"/>
  <c r="Z68" i="1"/>
  <c r="Y68" i="1"/>
  <c r="X68" i="1"/>
  <c r="W68" i="1"/>
  <c r="V68" i="1"/>
  <c r="AF67" i="1"/>
  <c r="AA67" i="1" s="1"/>
  <c r="AE67" i="1"/>
  <c r="AD67" i="1"/>
  <c r="AC67" i="1"/>
  <c r="AB67" i="1"/>
  <c r="Z67" i="1"/>
  <c r="Y67" i="1"/>
  <c r="X67" i="1"/>
  <c r="W67" i="1"/>
  <c r="V67" i="1"/>
  <c r="AF66" i="1"/>
  <c r="AA66" i="1" s="1"/>
  <c r="AE66" i="1"/>
  <c r="AD66" i="1"/>
  <c r="AC66" i="1"/>
  <c r="AB66" i="1"/>
  <c r="Z66" i="1"/>
  <c r="Y66" i="1"/>
  <c r="X66" i="1"/>
  <c r="W66" i="1"/>
  <c r="V66" i="1"/>
  <c r="AF65" i="1"/>
  <c r="AA65" i="1" s="1"/>
  <c r="AE65" i="1"/>
  <c r="AD65" i="1"/>
  <c r="AC65" i="1"/>
  <c r="AB65" i="1"/>
  <c r="Z65" i="1"/>
  <c r="Y65" i="1"/>
  <c r="X65" i="1"/>
  <c r="W65" i="1"/>
  <c r="V65" i="1"/>
  <c r="AF64" i="1"/>
  <c r="AA64" i="1" s="1"/>
  <c r="AE64" i="1"/>
  <c r="AD64" i="1"/>
  <c r="AC64" i="1"/>
  <c r="AB64" i="1"/>
  <c r="Z64" i="1"/>
  <c r="Y64" i="1"/>
  <c r="X64" i="1"/>
  <c r="W64" i="1"/>
  <c r="V64" i="1"/>
  <c r="AF63" i="1"/>
  <c r="AA63" i="1" s="1"/>
  <c r="AE63" i="1"/>
  <c r="AD63" i="1"/>
  <c r="AC63" i="1"/>
  <c r="AB63" i="1"/>
  <c r="Z63" i="1"/>
  <c r="Y63" i="1"/>
  <c r="X63" i="1"/>
  <c r="W63" i="1"/>
  <c r="V63" i="1"/>
  <c r="AF62" i="1"/>
  <c r="AA62" i="1" s="1"/>
  <c r="AE62" i="1"/>
  <c r="AD62" i="1"/>
  <c r="AC62" i="1"/>
  <c r="AB62" i="1"/>
  <c r="Z62" i="1"/>
  <c r="Y62" i="1"/>
  <c r="X62" i="1"/>
  <c r="W62" i="1"/>
  <c r="V62" i="1"/>
  <c r="AF61" i="1"/>
  <c r="AA61" i="1" s="1"/>
  <c r="AE61" i="1"/>
  <c r="AD61" i="1"/>
  <c r="AC61" i="1"/>
  <c r="AB61" i="1"/>
  <c r="Z61" i="1"/>
  <c r="Y61" i="1"/>
  <c r="X61" i="1"/>
  <c r="W61" i="1"/>
  <c r="V61" i="1"/>
  <c r="AF60" i="1"/>
  <c r="AA60" i="1" s="1"/>
  <c r="AE60" i="1"/>
  <c r="AD60" i="1"/>
  <c r="AC60" i="1"/>
  <c r="AB60" i="1"/>
  <c r="Z60" i="1"/>
  <c r="Y60" i="1"/>
  <c r="X60" i="1"/>
  <c r="W60" i="1"/>
  <c r="V60" i="1"/>
  <c r="AF59" i="1"/>
  <c r="AA59" i="1" s="1"/>
  <c r="AE59" i="1"/>
  <c r="AD59" i="1"/>
  <c r="AC59" i="1"/>
  <c r="AB59" i="1"/>
  <c r="Z59" i="1"/>
  <c r="Y59" i="1"/>
  <c r="X59" i="1"/>
  <c r="W59" i="1"/>
  <c r="V59" i="1"/>
  <c r="AF58" i="1"/>
  <c r="AE58" i="1"/>
  <c r="AD58" i="1"/>
  <c r="AC58" i="1"/>
  <c r="AB58" i="1"/>
  <c r="AA58" i="1"/>
  <c r="Z58" i="1"/>
  <c r="Y58" i="1"/>
  <c r="X58" i="1"/>
  <c r="W58" i="1"/>
  <c r="V58" i="1"/>
  <c r="AF57" i="1"/>
  <c r="AE57" i="1"/>
  <c r="AD57" i="1"/>
  <c r="AC57" i="1"/>
  <c r="AB57" i="1"/>
  <c r="AA57" i="1"/>
  <c r="Z57" i="1"/>
  <c r="Y57" i="1"/>
  <c r="X57" i="1"/>
  <c r="W57" i="1"/>
  <c r="V57" i="1"/>
  <c r="AF56" i="1"/>
  <c r="AE56" i="1"/>
  <c r="AD56" i="1"/>
  <c r="AC56" i="1"/>
  <c r="AB56" i="1"/>
  <c r="AA56" i="1"/>
  <c r="Z56" i="1"/>
  <c r="Y56" i="1"/>
  <c r="X56" i="1"/>
  <c r="W56" i="1"/>
  <c r="V56" i="1"/>
  <c r="AF55" i="1"/>
  <c r="AE55" i="1"/>
  <c r="AD55" i="1"/>
  <c r="AC55" i="1"/>
  <c r="AB55" i="1"/>
  <c r="AA55" i="1"/>
  <c r="Z55" i="1"/>
  <c r="Y55" i="1"/>
  <c r="X55" i="1"/>
  <c r="W55" i="1"/>
  <c r="V55" i="1"/>
  <c r="AF54" i="1"/>
  <c r="AA54" i="1" s="1"/>
  <c r="AE54" i="1"/>
  <c r="AD54" i="1"/>
  <c r="AC54" i="1"/>
  <c r="AB54" i="1"/>
  <c r="Z54" i="1"/>
  <c r="Y54" i="1"/>
  <c r="X54" i="1"/>
  <c r="W54" i="1"/>
  <c r="V54" i="1"/>
  <c r="AF53" i="1"/>
  <c r="AA53" i="1" s="1"/>
  <c r="AE53" i="1"/>
  <c r="AD53" i="1"/>
  <c r="AC53" i="1"/>
  <c r="AB53" i="1"/>
  <c r="Z53" i="1"/>
  <c r="Y53" i="1"/>
  <c r="X53" i="1"/>
  <c r="W53" i="1"/>
  <c r="V53" i="1"/>
  <c r="AF52" i="1"/>
  <c r="AA52" i="1" s="1"/>
  <c r="AE52" i="1"/>
  <c r="AD52" i="1"/>
  <c r="AC52" i="1"/>
  <c r="AB52" i="1"/>
  <c r="Z52" i="1"/>
  <c r="Y52" i="1"/>
  <c r="X52" i="1"/>
  <c r="W52" i="1"/>
  <c r="V52" i="1"/>
  <c r="AF51" i="1"/>
  <c r="AA51" i="1" s="1"/>
  <c r="AE51" i="1"/>
  <c r="AD51" i="1"/>
  <c r="AC51" i="1"/>
  <c r="AB51" i="1"/>
  <c r="Z51" i="1"/>
  <c r="Y51" i="1"/>
  <c r="X51" i="1"/>
  <c r="W51" i="1"/>
  <c r="V51" i="1"/>
  <c r="AF50" i="1"/>
  <c r="AA50" i="1" s="1"/>
  <c r="AE50" i="1"/>
  <c r="AD50" i="1"/>
  <c r="AC50" i="1"/>
  <c r="AB50" i="1"/>
  <c r="Z50" i="1"/>
  <c r="Y50" i="1"/>
  <c r="X50" i="1"/>
  <c r="W50" i="1"/>
  <c r="V50" i="1"/>
  <c r="AF49" i="1"/>
  <c r="AA49" i="1" s="1"/>
  <c r="AE49" i="1"/>
  <c r="AD49" i="1"/>
  <c r="AC49" i="1"/>
  <c r="AB49" i="1"/>
  <c r="Z49" i="1"/>
  <c r="Y49" i="1"/>
  <c r="X49" i="1"/>
  <c r="W49" i="1"/>
  <c r="V49" i="1"/>
  <c r="AF48" i="1"/>
  <c r="AA48" i="1" s="1"/>
  <c r="AE48" i="1"/>
  <c r="AD48" i="1"/>
  <c r="AC48" i="1"/>
  <c r="AB48" i="1"/>
  <c r="Z48" i="1"/>
  <c r="Y48" i="1"/>
  <c r="X48" i="1"/>
  <c r="W48" i="1"/>
  <c r="V48" i="1"/>
  <c r="AF47" i="1"/>
  <c r="AA47" i="1" s="1"/>
  <c r="AE47" i="1"/>
  <c r="AD47" i="1"/>
  <c r="AC47" i="1"/>
  <c r="AB47" i="1"/>
  <c r="Z47" i="1"/>
  <c r="Y47" i="1"/>
  <c r="X47" i="1"/>
  <c r="W47" i="1"/>
  <c r="V47" i="1"/>
  <c r="AF46" i="1"/>
  <c r="AE46" i="1"/>
  <c r="AD46" i="1"/>
  <c r="AC46" i="1"/>
  <c r="AB46" i="1"/>
  <c r="AA46" i="1"/>
  <c r="Z46" i="1"/>
  <c r="Y46" i="1"/>
  <c r="X46" i="1"/>
  <c r="W46" i="1"/>
  <c r="V46" i="1"/>
  <c r="AF45" i="1"/>
  <c r="AE45" i="1"/>
  <c r="AD45" i="1"/>
  <c r="AC45" i="1"/>
  <c r="AB45" i="1"/>
  <c r="AA45" i="1"/>
  <c r="Z45" i="1"/>
  <c r="Y45" i="1"/>
  <c r="X45" i="1"/>
  <c r="W45" i="1"/>
  <c r="V45" i="1"/>
  <c r="AF44" i="1"/>
  <c r="AA44" i="1" s="1"/>
  <c r="AE44" i="1"/>
  <c r="AD44" i="1"/>
  <c r="AC44" i="1"/>
  <c r="AB44" i="1"/>
  <c r="Z44" i="1"/>
  <c r="Y44" i="1"/>
  <c r="X44" i="1"/>
  <c r="W44" i="1"/>
  <c r="V44" i="1"/>
  <c r="AF43" i="1"/>
  <c r="AA43" i="1" s="1"/>
  <c r="AE43" i="1"/>
  <c r="AD43" i="1"/>
  <c r="AC43" i="1"/>
  <c r="AB43" i="1"/>
  <c r="Z43" i="1"/>
  <c r="Y43" i="1"/>
  <c r="X43" i="1"/>
  <c r="W43" i="1"/>
  <c r="V43" i="1"/>
  <c r="AF42" i="1"/>
  <c r="AA42" i="1" s="1"/>
  <c r="AE42" i="1"/>
  <c r="AD42" i="1"/>
  <c r="AC42" i="1"/>
  <c r="AB42" i="1"/>
  <c r="Z42" i="1"/>
  <c r="Y42" i="1"/>
  <c r="X42" i="1"/>
  <c r="W42" i="1"/>
  <c r="V42" i="1"/>
  <c r="AF41" i="1"/>
  <c r="AA41" i="1" s="1"/>
  <c r="AE41" i="1"/>
  <c r="AD41" i="1"/>
  <c r="AC41" i="1"/>
  <c r="AB41" i="1"/>
  <c r="Z41" i="1"/>
  <c r="Y41" i="1"/>
  <c r="X41" i="1"/>
  <c r="W41" i="1"/>
  <c r="V41" i="1"/>
  <c r="AF40" i="1"/>
  <c r="AA40" i="1" s="1"/>
  <c r="AE40" i="1"/>
  <c r="AD40" i="1"/>
  <c r="AC40" i="1"/>
  <c r="AB40" i="1"/>
  <c r="Z40" i="1"/>
  <c r="Y40" i="1"/>
  <c r="X40" i="1"/>
  <c r="W40" i="1"/>
  <c r="V40" i="1"/>
  <c r="AF39" i="1"/>
  <c r="AA39" i="1" s="1"/>
  <c r="AE39" i="1"/>
  <c r="AD39" i="1"/>
  <c r="AC39" i="1"/>
  <c r="AB39" i="1"/>
  <c r="Z39" i="1"/>
  <c r="Y39" i="1"/>
  <c r="X39" i="1"/>
  <c r="W39" i="1"/>
  <c r="V39" i="1"/>
  <c r="AF38" i="1"/>
  <c r="AA38" i="1" s="1"/>
  <c r="AE38" i="1"/>
  <c r="AD38" i="1"/>
  <c r="AC38" i="1"/>
  <c r="AB38" i="1"/>
  <c r="Z38" i="1"/>
  <c r="Y38" i="1"/>
  <c r="X38" i="1"/>
  <c r="W38" i="1"/>
  <c r="V38" i="1"/>
  <c r="AF37" i="1"/>
  <c r="AA37" i="1" s="1"/>
  <c r="AE37" i="1"/>
  <c r="AD37" i="1"/>
  <c r="AC37" i="1"/>
  <c r="AB37" i="1"/>
  <c r="Z37" i="1"/>
  <c r="Y37" i="1"/>
  <c r="X37" i="1"/>
  <c r="W37" i="1"/>
  <c r="V37" i="1"/>
  <c r="AF36" i="1"/>
  <c r="AA36" i="1" s="1"/>
  <c r="AE36" i="1"/>
  <c r="AD36" i="1"/>
  <c r="AC36" i="1"/>
  <c r="AB36" i="1"/>
  <c r="Z36" i="1"/>
  <c r="Y36" i="1"/>
  <c r="X36" i="1"/>
  <c r="W36" i="1"/>
  <c r="V36" i="1"/>
  <c r="AF35" i="1"/>
  <c r="AA35" i="1" s="1"/>
  <c r="AE35" i="1"/>
  <c r="AD35" i="1"/>
  <c r="AC35" i="1"/>
  <c r="AB35" i="1"/>
  <c r="Z35" i="1"/>
  <c r="Y35" i="1"/>
  <c r="X35" i="1"/>
  <c r="W35" i="1"/>
  <c r="V35" i="1"/>
  <c r="AF34" i="1"/>
  <c r="AE34" i="1"/>
  <c r="AD34" i="1"/>
  <c r="AC34" i="1"/>
  <c r="AB34" i="1"/>
  <c r="AA34" i="1"/>
  <c r="Z34" i="1"/>
  <c r="Y34" i="1"/>
  <c r="X34" i="1"/>
  <c r="W34" i="1"/>
  <c r="V34" i="1"/>
  <c r="AF33" i="1"/>
  <c r="AE33" i="1"/>
  <c r="AD33" i="1"/>
  <c r="AC33" i="1"/>
  <c r="AB33" i="1"/>
  <c r="AA33" i="1"/>
  <c r="Z33" i="1"/>
  <c r="Y33" i="1"/>
  <c r="X33" i="1"/>
  <c r="W33" i="1"/>
  <c r="V33" i="1"/>
  <c r="AF32" i="1"/>
  <c r="AE32" i="1"/>
  <c r="AD32" i="1"/>
  <c r="AC32" i="1"/>
  <c r="AB32" i="1"/>
  <c r="AA32" i="1"/>
  <c r="Z32" i="1"/>
  <c r="Y32" i="1"/>
  <c r="X32" i="1"/>
  <c r="W32" i="1"/>
  <c r="V32" i="1"/>
  <c r="AF31" i="1"/>
  <c r="AE31" i="1"/>
  <c r="AD31" i="1"/>
  <c r="AC31" i="1"/>
  <c r="AB31" i="1"/>
  <c r="AA31" i="1"/>
  <c r="Z31" i="1"/>
  <c r="Y31" i="1"/>
  <c r="X31" i="1"/>
  <c r="W31" i="1"/>
  <c r="V31" i="1"/>
  <c r="AF30" i="1"/>
  <c r="AA30" i="1" s="1"/>
  <c r="AE30" i="1"/>
  <c r="AD30" i="1"/>
  <c r="AC30" i="1"/>
  <c r="AB30" i="1"/>
  <c r="Z30" i="1"/>
  <c r="Y30" i="1"/>
  <c r="X30" i="1"/>
  <c r="W30" i="1"/>
  <c r="V30" i="1"/>
  <c r="AF29" i="1"/>
  <c r="AA29" i="1" s="1"/>
  <c r="AE29" i="1"/>
  <c r="AD29" i="1"/>
  <c r="AC29" i="1"/>
  <c r="AB29" i="1"/>
  <c r="Z29" i="1"/>
  <c r="Y29" i="1"/>
  <c r="X29" i="1"/>
  <c r="W29" i="1"/>
  <c r="V29" i="1"/>
  <c r="AF28" i="1"/>
  <c r="AA28" i="1" s="1"/>
  <c r="AE28" i="1"/>
  <c r="AD28" i="1"/>
  <c r="AC28" i="1"/>
  <c r="AB28" i="1"/>
  <c r="Z28" i="1"/>
  <c r="Y28" i="1"/>
  <c r="X28" i="1"/>
  <c r="W28" i="1"/>
  <c r="V28" i="1"/>
  <c r="AF27" i="1"/>
  <c r="AA27" i="1" s="1"/>
  <c r="AE27" i="1"/>
  <c r="AD27" i="1"/>
  <c r="AC27" i="1"/>
  <c r="AB27" i="1"/>
  <c r="Z27" i="1"/>
  <c r="Y27" i="1"/>
  <c r="X27" i="1"/>
  <c r="W27" i="1"/>
  <c r="V27" i="1"/>
  <c r="AF26" i="1"/>
  <c r="AA26" i="1" s="1"/>
  <c r="AE26" i="1"/>
  <c r="AD26" i="1"/>
  <c r="AC26" i="1"/>
  <c r="AB26" i="1"/>
  <c r="Z26" i="1"/>
  <c r="Y26" i="1"/>
  <c r="X26" i="1"/>
  <c r="W26" i="1"/>
  <c r="V26" i="1"/>
  <c r="AF25" i="1"/>
  <c r="AA25" i="1" s="1"/>
  <c r="AE25" i="1"/>
  <c r="AD25" i="1"/>
  <c r="AC25" i="1"/>
  <c r="AB25" i="1"/>
  <c r="Z25" i="1"/>
  <c r="Y25" i="1"/>
  <c r="X25" i="1"/>
  <c r="W25" i="1"/>
  <c r="V25" i="1"/>
  <c r="AF24" i="1"/>
  <c r="AA24" i="1" s="1"/>
  <c r="AE24" i="1"/>
  <c r="AD24" i="1"/>
  <c r="AC24" i="1"/>
  <c r="AB24" i="1"/>
  <c r="Z24" i="1"/>
  <c r="Y24" i="1"/>
  <c r="X24" i="1"/>
  <c r="W24" i="1"/>
  <c r="V24" i="1"/>
  <c r="AF23" i="1"/>
  <c r="AE23" i="1"/>
  <c r="AD23" i="1"/>
  <c r="AC23" i="1"/>
  <c r="AB23" i="1"/>
  <c r="AA23" i="1"/>
  <c r="Z23" i="1"/>
  <c r="Y23" i="1"/>
  <c r="X23" i="1"/>
  <c r="W23" i="1"/>
  <c r="V23" i="1"/>
  <c r="AF22" i="1"/>
  <c r="AA22" i="1" s="1"/>
  <c r="AE22" i="1"/>
  <c r="AD22" i="1"/>
  <c r="AC22" i="1"/>
  <c r="AB22" i="1"/>
  <c r="Z22" i="1"/>
  <c r="Y22" i="1"/>
  <c r="X22" i="1"/>
  <c r="W22" i="1"/>
  <c r="V22" i="1"/>
  <c r="AF21" i="1"/>
  <c r="AA21" i="1" s="1"/>
  <c r="AE21" i="1"/>
  <c r="AD21" i="1"/>
  <c r="AC21" i="1"/>
  <c r="AB21" i="1"/>
  <c r="Z21" i="1"/>
  <c r="Y21" i="1"/>
  <c r="X21" i="1"/>
  <c r="W21" i="1"/>
  <c r="V21" i="1"/>
  <c r="AF20" i="1"/>
  <c r="AA20" i="1" s="1"/>
  <c r="AE20" i="1"/>
  <c r="AD20" i="1"/>
  <c r="AC20" i="1"/>
  <c r="AB20" i="1"/>
  <c r="Z20" i="1"/>
  <c r="Y20" i="1"/>
  <c r="X20" i="1"/>
  <c r="W20" i="1"/>
  <c r="V20" i="1"/>
  <c r="AF19" i="1"/>
  <c r="AE19" i="1"/>
  <c r="AD19" i="1"/>
  <c r="AC19" i="1"/>
  <c r="AB19" i="1"/>
  <c r="AA19" i="1"/>
  <c r="Z19" i="1"/>
  <c r="Y19" i="1"/>
  <c r="X19" i="1"/>
  <c r="W19" i="1"/>
  <c r="V19" i="1"/>
  <c r="AF18" i="1"/>
  <c r="AA18" i="1" s="1"/>
  <c r="AE18" i="1"/>
  <c r="AD18" i="1"/>
  <c r="AC18" i="1"/>
  <c r="AB18" i="1"/>
  <c r="Z18" i="1"/>
  <c r="Y18" i="1"/>
  <c r="X18" i="1"/>
  <c r="W18" i="1"/>
  <c r="V18" i="1"/>
  <c r="AF17" i="1"/>
  <c r="AA17" i="1" s="1"/>
  <c r="AE17" i="1"/>
  <c r="AD17" i="1"/>
  <c r="AC17" i="1"/>
  <c r="AB17" i="1"/>
  <c r="Z17" i="1"/>
  <c r="Y17" i="1"/>
  <c r="X17" i="1"/>
  <c r="W17" i="1"/>
  <c r="V17" i="1"/>
  <c r="AF16" i="1"/>
  <c r="AA16" i="1" s="1"/>
  <c r="AE16" i="1"/>
  <c r="AD16" i="1"/>
  <c r="AC16" i="1"/>
  <c r="AB16" i="1"/>
  <c r="Z16" i="1"/>
  <c r="Y16" i="1"/>
  <c r="X16" i="1"/>
  <c r="W16" i="1"/>
  <c r="V16" i="1"/>
  <c r="AF15" i="1"/>
  <c r="AA15" i="1" s="1"/>
  <c r="AE15" i="1"/>
  <c r="AD15" i="1"/>
  <c r="AC15" i="1"/>
  <c r="AB15" i="1"/>
  <c r="Z15" i="1"/>
  <c r="Y15" i="1"/>
  <c r="X15" i="1"/>
  <c r="W15" i="1"/>
  <c r="V15" i="1"/>
  <c r="AF14" i="1"/>
  <c r="AA14" i="1" s="1"/>
  <c r="AE14" i="1"/>
  <c r="AD14" i="1"/>
  <c r="AC14" i="1"/>
  <c r="AB14" i="1"/>
  <c r="Z14" i="1"/>
  <c r="Y14" i="1"/>
  <c r="X14" i="1"/>
  <c r="W14" i="1"/>
  <c r="V14" i="1"/>
  <c r="AF13" i="1"/>
  <c r="AA13" i="1" s="1"/>
  <c r="AE13" i="1"/>
  <c r="AD13" i="1"/>
  <c r="AC13" i="1"/>
  <c r="AB13" i="1"/>
  <c r="Z13" i="1"/>
  <c r="Y13" i="1"/>
  <c r="X13" i="1"/>
  <c r="W13" i="1"/>
  <c r="V13" i="1"/>
  <c r="AF12" i="1"/>
  <c r="AE12" i="1"/>
  <c r="AD12" i="1"/>
  <c r="AC12" i="1"/>
  <c r="AB12" i="1"/>
  <c r="AA12" i="1"/>
  <c r="Z12" i="1"/>
  <c r="Y12" i="1"/>
  <c r="X12" i="1"/>
  <c r="W12" i="1"/>
  <c r="V12" i="1"/>
  <c r="AF11" i="1"/>
  <c r="AE11" i="1"/>
  <c r="AD11" i="1"/>
  <c r="AC11" i="1"/>
  <c r="AB11" i="1"/>
  <c r="AA11" i="1"/>
  <c r="Z11" i="1"/>
  <c r="Y11" i="1"/>
  <c r="X11" i="1"/>
  <c r="W11" i="1"/>
  <c r="V11" i="1"/>
  <c r="AF10" i="1"/>
  <c r="AE10" i="1"/>
  <c r="AD10" i="1"/>
  <c r="AC10" i="1"/>
  <c r="AB10" i="1"/>
  <c r="AA10" i="1"/>
  <c r="Z10" i="1"/>
  <c r="Y10" i="1"/>
  <c r="X10" i="1"/>
  <c r="W10" i="1"/>
  <c r="V10" i="1"/>
  <c r="AF9" i="1"/>
  <c r="AE9" i="1"/>
  <c r="AD9" i="1"/>
  <c r="AC9" i="1"/>
  <c r="AB9" i="1"/>
  <c r="AA9" i="1"/>
  <c r="Z9" i="1"/>
  <c r="Y9" i="1"/>
  <c r="X9" i="1"/>
  <c r="W9" i="1"/>
  <c r="V9" i="1"/>
  <c r="AF8" i="1"/>
  <c r="AE8" i="1"/>
  <c r="AD8" i="1"/>
  <c r="AC8" i="1"/>
  <c r="AB8" i="1"/>
  <c r="AA8" i="1"/>
  <c r="Z8" i="1"/>
  <c r="Y8" i="1"/>
  <c r="X8" i="1"/>
  <c r="W8" i="1"/>
  <c r="V8" i="1"/>
  <c r="AF7" i="1"/>
  <c r="AA7" i="1" s="1"/>
  <c r="AE7" i="1"/>
  <c r="AD7" i="1"/>
  <c r="AC7" i="1"/>
  <c r="AB7" i="1"/>
  <c r="Z7" i="1"/>
  <c r="Y7" i="1"/>
  <c r="X7" i="1"/>
  <c r="W7" i="1"/>
  <c r="V7" i="1"/>
  <c r="AF6" i="1"/>
  <c r="AA6" i="1" s="1"/>
  <c r="AE6" i="1"/>
  <c r="AD6" i="1"/>
  <c r="AC6" i="1"/>
  <c r="AB6" i="1"/>
  <c r="Z6" i="1"/>
  <c r="Y6" i="1"/>
  <c r="X6" i="1"/>
  <c r="W6" i="1"/>
  <c r="V6" i="1"/>
  <c r="AF5" i="1"/>
  <c r="AA5" i="1" s="1"/>
  <c r="AE5" i="1"/>
  <c r="AD5" i="1"/>
  <c r="AB5" i="1"/>
  <c r="Z5" i="1"/>
  <c r="Y5" i="1"/>
  <c r="X5" i="1"/>
  <c r="W5" i="1"/>
  <c r="V5" i="1"/>
  <c r="AF4" i="1"/>
  <c r="AA4" i="1" s="1"/>
  <c r="AE4" i="1"/>
  <c r="AD4" i="1"/>
  <c r="AC4" i="1"/>
  <c r="AB4" i="1"/>
  <c r="Z4" i="1"/>
  <c r="Y4" i="1"/>
  <c r="X4" i="1"/>
  <c r="W4" i="1"/>
  <c r="V4" i="1"/>
  <c r="AF3" i="1"/>
  <c r="AA3" i="1" s="1"/>
  <c r="AE3" i="1"/>
  <c r="AD3" i="1"/>
  <c r="AC3" i="1"/>
  <c r="AB3" i="1"/>
  <c r="Z3" i="1"/>
  <c r="Y3" i="1"/>
  <c r="X3" i="1"/>
  <c r="W3" i="1"/>
  <c r="V3" i="1"/>
  <c r="AF2" i="1"/>
  <c r="AA2" i="1" s="1"/>
  <c r="AE2" i="1"/>
  <c r="Z2" i="1"/>
  <c r="Y2" i="1"/>
  <c r="X2" i="1"/>
  <c r="W2" i="1"/>
  <c r="V2" i="1"/>
</calcChain>
</file>

<file path=xl/sharedStrings.xml><?xml version="1.0" encoding="utf-8"?>
<sst xmlns="http://schemas.openxmlformats.org/spreadsheetml/2006/main" count="451" uniqueCount="242">
  <si>
    <t>Chromite</t>
  </si>
  <si>
    <t>FeO (calculated)</t>
  </si>
  <si>
    <t>43088_01_1</t>
  </si>
  <si>
    <t>43088_07_1</t>
  </si>
  <si>
    <t>43089_01_1</t>
  </si>
  <si>
    <t>43089_02_1</t>
  </si>
  <si>
    <t>43089_03_1</t>
  </si>
  <si>
    <t>43089_04_1</t>
  </si>
  <si>
    <t>43089_06_1</t>
  </si>
  <si>
    <t>43089_08_1</t>
  </si>
  <si>
    <t>43089_10_1</t>
  </si>
  <si>
    <t>43089_11_1</t>
  </si>
  <si>
    <t>43089_14_1</t>
  </si>
  <si>
    <t>43089_19_1</t>
  </si>
  <si>
    <t>43089_20_1</t>
  </si>
  <si>
    <t>43089_23_1</t>
  </si>
  <si>
    <t>43089_24_1</t>
  </si>
  <si>
    <t>43089_25_1</t>
  </si>
  <si>
    <t>43089_27</t>
  </si>
  <si>
    <t>43089_28</t>
  </si>
  <si>
    <t>43089_30</t>
  </si>
  <si>
    <t>43089_31</t>
  </si>
  <si>
    <t>43089_33</t>
  </si>
  <si>
    <t>43089_35</t>
  </si>
  <si>
    <t>43089_37</t>
  </si>
  <si>
    <t>43089_43</t>
  </si>
  <si>
    <t>43089_45</t>
  </si>
  <si>
    <t>43089_47</t>
  </si>
  <si>
    <t>43089_48</t>
  </si>
  <si>
    <t>43089_50</t>
  </si>
  <si>
    <t>43089_51</t>
  </si>
  <si>
    <t>43089_53</t>
  </si>
  <si>
    <t>43089_55</t>
  </si>
  <si>
    <t>43089_61</t>
  </si>
  <si>
    <t>43096_01</t>
  </si>
  <si>
    <t>43096_04</t>
  </si>
  <si>
    <t>43096_06</t>
  </si>
  <si>
    <t>43096_07</t>
  </si>
  <si>
    <t>43096_08</t>
  </si>
  <si>
    <t>43096_11</t>
  </si>
  <si>
    <t>43096_12</t>
  </si>
  <si>
    <t>43096_14</t>
  </si>
  <si>
    <t>43096_19</t>
  </si>
  <si>
    <t>43096_23</t>
  </si>
  <si>
    <t>43096_26</t>
  </si>
  <si>
    <t>43096_28</t>
  </si>
  <si>
    <t>43096_29</t>
  </si>
  <si>
    <t>43096_30</t>
  </si>
  <si>
    <t>43096_33</t>
  </si>
  <si>
    <t>43096_34</t>
  </si>
  <si>
    <t>43096_37</t>
  </si>
  <si>
    <t>43096_38</t>
  </si>
  <si>
    <t>43096_40</t>
  </si>
  <si>
    <t>43096_43</t>
  </si>
  <si>
    <t>43096_45</t>
  </si>
  <si>
    <t>43097_06</t>
  </si>
  <si>
    <t>43097_09</t>
  </si>
  <si>
    <t>43098_01</t>
  </si>
  <si>
    <t>43098_02</t>
  </si>
  <si>
    <t>43098_03</t>
  </si>
  <si>
    <t>43098_09</t>
  </si>
  <si>
    <t>43098_10</t>
  </si>
  <si>
    <t>43098_19</t>
  </si>
  <si>
    <t>43098_21</t>
  </si>
  <si>
    <t>43098_22</t>
  </si>
  <si>
    <t>43098_23</t>
  </si>
  <si>
    <t>43098_25</t>
  </si>
  <si>
    <t>44937_02</t>
  </si>
  <si>
    <t>44937_07</t>
  </si>
  <si>
    <t>44937_10</t>
  </si>
  <si>
    <t>44937_14</t>
  </si>
  <si>
    <t>44937_15</t>
  </si>
  <si>
    <t>44937_17</t>
  </si>
  <si>
    <t>Cr/(Cr+Al)</t>
  </si>
  <si>
    <t>Fe/(Fe+Zn)</t>
  </si>
  <si>
    <t>Fe/(Fe+Mg)</t>
  </si>
  <si>
    <t>Fe3+(Fe3++Al+Cr)</t>
  </si>
  <si>
    <t>Al/(Al+Cr)</t>
  </si>
  <si>
    <t>Fe3+(Fe3++Cr)/Zn</t>
  </si>
  <si>
    <t>Al/(Al+Fe)</t>
  </si>
  <si>
    <t>Mg/(Mg+Fe2+)</t>
  </si>
  <si>
    <t>Fe+Mg</t>
  </si>
  <si>
    <t>Fe/(Fe+Al)</t>
  </si>
  <si>
    <t>Fe/(Fe+Cr)</t>
  </si>
  <si>
    <t>Garnet</t>
  </si>
  <si>
    <t>43088_01_2</t>
  </si>
  <si>
    <t>43088_07_2</t>
  </si>
  <si>
    <t>43089_01_2</t>
  </si>
  <si>
    <t>43089_03_2</t>
  </si>
  <si>
    <t>43089_04_2</t>
  </si>
  <si>
    <t>43089_04_3</t>
  </si>
  <si>
    <t>43089_06_2</t>
  </si>
  <si>
    <t>43089_08_2</t>
  </si>
  <si>
    <t>43089_10_2</t>
  </si>
  <si>
    <t>43089_11_2</t>
  </si>
  <si>
    <t>43089_14_2</t>
  </si>
  <si>
    <t>43089_19_2</t>
  </si>
  <si>
    <t>43089_20_2</t>
  </si>
  <si>
    <t>43089_23_2</t>
  </si>
  <si>
    <t>43089_24_2</t>
  </si>
  <si>
    <t>43089_25_2</t>
  </si>
  <si>
    <t>43089_27_1</t>
  </si>
  <si>
    <t>43089_27_2</t>
  </si>
  <si>
    <t>43089_28_1</t>
  </si>
  <si>
    <t>43089_28_2</t>
  </si>
  <si>
    <t>43089_30_1</t>
  </si>
  <si>
    <t>43089_30_2</t>
  </si>
  <si>
    <t>43089_31_2</t>
  </si>
  <si>
    <t>43089_33_1</t>
  </si>
  <si>
    <t>43089_33_2</t>
  </si>
  <si>
    <t>43089_35_1</t>
  </si>
  <si>
    <t>43089_35_2</t>
  </si>
  <si>
    <t>43089_37_1</t>
  </si>
  <si>
    <t>43089_37_2</t>
  </si>
  <si>
    <t>43089_43_2</t>
  </si>
  <si>
    <t>43089_45_1</t>
  </si>
  <si>
    <t>43089_45_2</t>
  </si>
  <si>
    <t>43089_47_1</t>
  </si>
  <si>
    <t>43089_47_2</t>
  </si>
  <si>
    <t>43089_48_1</t>
  </si>
  <si>
    <t>43089_48_2</t>
  </si>
  <si>
    <t>43089_50_2</t>
  </si>
  <si>
    <t>43089_51_1</t>
  </si>
  <si>
    <t>43089_51_2</t>
  </si>
  <si>
    <t>43089_53_1</t>
  </si>
  <si>
    <t>43089_53_2</t>
  </si>
  <si>
    <t>43089_55_1</t>
  </si>
  <si>
    <t>43089_55_2</t>
  </si>
  <si>
    <t>43089_61_1</t>
  </si>
  <si>
    <t>43089_61_2</t>
  </si>
  <si>
    <t>43096_01_1</t>
  </si>
  <si>
    <t>43096_01_2</t>
  </si>
  <si>
    <t>43096_04_2</t>
  </si>
  <si>
    <t>43096_06_1</t>
  </si>
  <si>
    <t>43096_06_2</t>
  </si>
  <si>
    <t>43096_07_3</t>
  </si>
  <si>
    <t>43096_08_1</t>
  </si>
  <si>
    <t>43096_08_2</t>
  </si>
  <si>
    <t>43096_11_1</t>
  </si>
  <si>
    <t>43096_11_2</t>
  </si>
  <si>
    <t>43096_12_1</t>
  </si>
  <si>
    <t>43096_12_2</t>
  </si>
  <si>
    <t>43096_14_1</t>
  </si>
  <si>
    <t>43096_14_2</t>
  </si>
  <si>
    <t>43096_19_1</t>
  </si>
  <si>
    <t>43096_19_2</t>
  </si>
  <si>
    <t>43096_23_3</t>
  </si>
  <si>
    <t>43096_23_4</t>
  </si>
  <si>
    <t>43096_26_1</t>
  </si>
  <si>
    <t>43096_26_2</t>
  </si>
  <si>
    <t>43096_28_1</t>
  </si>
  <si>
    <t>43096_28_2</t>
  </si>
  <si>
    <t>43096_29_1</t>
  </si>
  <si>
    <t>43096_29_2</t>
  </si>
  <si>
    <t>43096_30_1</t>
  </si>
  <si>
    <t>43096_30_2</t>
  </si>
  <si>
    <t>43096_33_1</t>
  </si>
  <si>
    <t>43096_33_2</t>
  </si>
  <si>
    <t>43096_34_1</t>
  </si>
  <si>
    <t>43096_34_2</t>
  </si>
  <si>
    <t>43096_37_2</t>
  </si>
  <si>
    <t>43096_38_1</t>
  </si>
  <si>
    <t>43096_38_3</t>
  </si>
  <si>
    <t>43096_40_2</t>
  </si>
  <si>
    <t>43096_43_1</t>
  </si>
  <si>
    <t>43096_43_2</t>
  </si>
  <si>
    <t>43096_45_1</t>
  </si>
  <si>
    <t>43096_45_2</t>
  </si>
  <si>
    <t>43097_06_1</t>
  </si>
  <si>
    <t>43097_06_2</t>
  </si>
  <si>
    <t>43097_06_3</t>
  </si>
  <si>
    <t>43097_09_1</t>
  </si>
  <si>
    <t>43097_09_2</t>
  </si>
  <si>
    <t>43098_01_1</t>
  </si>
  <si>
    <t>43098_01_2</t>
  </si>
  <si>
    <t>43098_02_1</t>
  </si>
  <si>
    <t>43098_02_2</t>
  </si>
  <si>
    <t>43098_03_1</t>
  </si>
  <si>
    <t>43098_03_2</t>
  </si>
  <si>
    <t>43098_09_1</t>
  </si>
  <si>
    <t>43098_09_2</t>
  </si>
  <si>
    <t>43098_10_2</t>
  </si>
  <si>
    <t>43098_10_3</t>
  </si>
  <si>
    <t>43098_19_1</t>
  </si>
  <si>
    <t>43098_19_2</t>
  </si>
  <si>
    <t>43098_21_1</t>
  </si>
  <si>
    <t>43098_21_2</t>
  </si>
  <si>
    <t>43098_22_1</t>
  </si>
  <si>
    <t>43098_22_2</t>
  </si>
  <si>
    <t>43098_23_1</t>
  </si>
  <si>
    <t>43098_23_2</t>
  </si>
  <si>
    <t>43098_25_2</t>
  </si>
  <si>
    <t>43098_25_3</t>
  </si>
  <si>
    <t>44937_02_1</t>
  </si>
  <si>
    <t>44937_02_2</t>
  </si>
  <si>
    <t>44937_07_3</t>
  </si>
  <si>
    <t>44937_10_2</t>
  </si>
  <si>
    <t>44937_14_1</t>
  </si>
  <si>
    <t>44937_14_2</t>
  </si>
  <si>
    <t>44937_15_1</t>
  </si>
  <si>
    <t>44937_15_2</t>
  </si>
  <si>
    <t>44937_15_3</t>
  </si>
  <si>
    <t>44937_17_1</t>
  </si>
  <si>
    <t>44937_17_2</t>
  </si>
  <si>
    <t>Na (apfu)</t>
  </si>
  <si>
    <t>Mg (apfu)</t>
  </si>
  <si>
    <t>Al (apfu)</t>
  </si>
  <si>
    <t>Si (apfu)</t>
  </si>
  <si>
    <t>Ca (apfu)</t>
  </si>
  <si>
    <t>Ti (apfu)</t>
  </si>
  <si>
    <t>Mn (apfu)</t>
  </si>
  <si>
    <t>Fe2+ (apfu)</t>
  </si>
  <si>
    <t>Cr (apfu)</t>
  </si>
  <si>
    <t>Fe3+ (apfu)</t>
  </si>
  <si>
    <t>Fe/(Fe+Al+Cr)</t>
  </si>
  <si>
    <t>Mg(Mg+Mn)</t>
  </si>
  <si>
    <t>Mg(Mg+Mn+Fe)</t>
  </si>
  <si>
    <t>Mg/Mn</t>
  </si>
  <si>
    <t>Cr/(Al+Ti+Fe)</t>
  </si>
  <si>
    <t>Cr/(Al+Ti)</t>
  </si>
  <si>
    <t>Zn (apfu)</t>
  </si>
  <si>
    <t>SiO2(wt.%)</t>
  </si>
  <si>
    <t>Al2O3 (wt.%)</t>
  </si>
  <si>
    <t>MgO (wt.%)</t>
  </si>
  <si>
    <t>TiO2 (wt.%)</t>
  </si>
  <si>
    <t>CaO (wt.%)</t>
  </si>
  <si>
    <t>MnO (wt.%)</t>
  </si>
  <si>
    <t>Cr2O3 (wt.%)</t>
  </si>
  <si>
    <t>SiO2 (wt.%)</t>
  </si>
  <si>
    <t>Al2O3(wt.%)</t>
  </si>
  <si>
    <t>MgO(wt.%)</t>
  </si>
  <si>
    <t>TiO2(wt.%)</t>
  </si>
  <si>
    <t>CaO(wt.%)</t>
  </si>
  <si>
    <t>MnO(wt.%)</t>
  </si>
  <si>
    <t>Cr2O3(wt.%)</t>
  </si>
  <si>
    <t>Na2O(wt.%)</t>
  </si>
  <si>
    <t>ZnO(wt.%)</t>
  </si>
  <si>
    <t>FeO_total(wt.%)</t>
  </si>
  <si>
    <t>Total without recalculation of Fe2+ and Fe3+</t>
  </si>
  <si>
    <t>FeO_total (wt.%)</t>
  </si>
  <si>
    <t>Garnet (HighAZ)</t>
  </si>
  <si>
    <t>Garnet (LowAZ)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</si>
</sst>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4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2" fontId="0" fillId="0" borderId="0" xfId="0" applyNumberFormat="1"/>
    <xf numFmtId="0" fontId="2" fillId="0" borderId="0" xfId="0" applyFont="1"/>
    <xf numFmtId="0" fontId="1" fillId="2" borderId="0" xfId="0" applyFont="1" applyFill="1"/>
    <xf numFmtId="164" fontId="3" fillId="0" borderId="0" xfId="0" applyNumberFormat="1" applyFont="1"/>
    <xf numFmtId="0" fontId="4" fillId="0" borderId="0" xfId="0" applyFont="1"/>
    <xf numFmtId="0" fontId="1" fillId="0" borderId="0" xfId="0" applyFont="1" applyFill="1"/>
    <xf numFmtId="0" fontId="0" fillId="0" borderId="0" xfId="0" applyFill="1"/>
    <xf numFmtId="2" fontId="6" fillId="0" borderId="0" xfId="0" applyNumberFormat="1" applyFont="1"/>
    <xf numFmtId="0" fontId="6" fillId="0" borderId="0" xfId="0" applyFont="1"/>
    <xf numFmtId="164" fontId="5" fillId="0" borderId="0" xfId="0" applyNumberFormat="1" applyFont="1"/>
    <xf numFmtId="0" fontId="7" fillId="2" borderId="0" xfId="0" applyFont="1" applyFill="1"/>
    <xf numFmtId="0" fontId="5" fillId="2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2F852-8272-48BB-B0FA-C56DBCA2BD62}">
  <dimension ref="B1:AF73"/>
  <sheetViews>
    <sheetView workbookViewId="0">
      <selection activeCell="B1" sqref="B1"/>
    </sheetView>
  </sheetViews>
  <sheetFormatPr defaultRowHeight="14.4" x14ac:dyDescent="0.55000000000000004"/>
  <cols>
    <col min="2" max="2" width="10.578125" bestFit="1" customWidth="1"/>
    <col min="3" max="3" width="10.89453125" bestFit="1" customWidth="1"/>
    <col min="4" max="4" width="12.62890625" bestFit="1" customWidth="1"/>
    <col min="5" max="5" width="11.5234375" bestFit="1" customWidth="1"/>
    <col min="6" max="6" width="12.5234375" bestFit="1" customWidth="1"/>
    <col min="7" max="7" width="11.26171875" bestFit="1" customWidth="1"/>
    <col min="8" max="8" width="11.3125" bestFit="1" customWidth="1"/>
    <col min="9" max="9" width="11.62890625" bestFit="1" customWidth="1"/>
    <col min="10" max="10" width="14.1015625" bestFit="1" customWidth="1"/>
    <col min="11" max="11" width="13.83984375" bestFit="1" customWidth="1"/>
    <col min="12" max="12" width="36.9453125" bestFit="1" customWidth="1"/>
    <col min="13" max="13" width="9.83984375" bestFit="1" customWidth="1"/>
    <col min="14" max="14" width="9.7890625" bestFit="1" customWidth="1"/>
    <col min="15" max="15" width="10.83984375" bestFit="1" customWidth="1"/>
    <col min="16" max="16" width="11.1015625" bestFit="1" customWidth="1"/>
    <col min="17" max="17" width="11.15625" bestFit="1" customWidth="1"/>
    <col min="18" max="18" width="9.26171875" bestFit="1" customWidth="1"/>
    <col min="19" max="20" width="9.83984375" bestFit="1" customWidth="1"/>
    <col min="21" max="21" width="9.47265625" bestFit="1" customWidth="1"/>
    <col min="22" max="22" width="8.89453125" style="4" bestFit="1" customWidth="1"/>
    <col min="23" max="23" width="9.734375" style="4" bestFit="1" customWidth="1"/>
    <col min="24" max="24" width="10.15625" style="4" bestFit="1" customWidth="1"/>
    <col min="25" max="25" width="16.05078125" style="4" bestFit="1" customWidth="1"/>
    <col min="27" max="27" width="15.83984375" bestFit="1" customWidth="1"/>
    <col min="29" max="29" width="13.1015625" bestFit="1" customWidth="1"/>
  </cols>
  <sheetData>
    <row r="1" spans="2:32" x14ac:dyDescent="0.55000000000000004">
      <c r="B1" s="15" t="s">
        <v>0</v>
      </c>
      <c r="C1" s="1" t="s">
        <v>236</v>
      </c>
      <c r="D1" s="1" t="s">
        <v>234</v>
      </c>
      <c r="E1" s="1" t="s">
        <v>230</v>
      </c>
      <c r="F1" s="1" t="s">
        <v>229</v>
      </c>
      <c r="G1" s="1" t="s">
        <v>221</v>
      </c>
      <c r="H1" s="1" t="s">
        <v>231</v>
      </c>
      <c r="I1" s="1" t="s">
        <v>233</v>
      </c>
      <c r="J1" s="1" t="s">
        <v>237</v>
      </c>
      <c r="K1" s="1" t="s">
        <v>1</v>
      </c>
      <c r="L1" s="1" t="s">
        <v>238</v>
      </c>
      <c r="M1" s="8" t="s">
        <v>207</v>
      </c>
      <c r="N1" s="8" t="s">
        <v>209</v>
      </c>
      <c r="O1" s="8" t="s">
        <v>206</v>
      </c>
      <c r="P1" s="8" t="s">
        <v>212</v>
      </c>
      <c r="Q1" s="8" t="s">
        <v>213</v>
      </c>
      <c r="R1" s="8" t="s">
        <v>211</v>
      </c>
      <c r="S1" s="8" t="s">
        <v>210</v>
      </c>
      <c r="T1" s="8" t="s">
        <v>205</v>
      </c>
      <c r="U1" s="8" t="s">
        <v>220</v>
      </c>
      <c r="V1" s="11" t="s">
        <v>73</v>
      </c>
      <c r="W1" s="11" t="s">
        <v>74</v>
      </c>
      <c r="X1" s="11" t="s">
        <v>75</v>
      </c>
      <c r="Y1" s="11" t="s">
        <v>76</v>
      </c>
      <c r="Z1" s="12" t="s">
        <v>77</v>
      </c>
      <c r="AA1" s="11" t="s">
        <v>78</v>
      </c>
      <c r="AB1" s="12" t="s">
        <v>79</v>
      </c>
      <c r="AC1" s="12" t="s">
        <v>80</v>
      </c>
      <c r="AD1" s="12" t="s">
        <v>81</v>
      </c>
      <c r="AE1" s="12" t="s">
        <v>82</v>
      </c>
      <c r="AF1" s="12" t="s">
        <v>83</v>
      </c>
    </row>
    <row r="2" spans="2:32" x14ac:dyDescent="0.55000000000000004">
      <c r="B2" s="2" t="s">
        <v>2</v>
      </c>
      <c r="C2">
        <v>2.782</v>
      </c>
      <c r="D2">
        <v>51.024999999999999</v>
      </c>
      <c r="E2">
        <v>0.26600000000000001</v>
      </c>
      <c r="F2">
        <v>8.1210000000000004</v>
      </c>
      <c r="G2">
        <v>5.0000000000000001E-3</v>
      </c>
      <c r="H2">
        <v>3.4000000000000002E-2</v>
      </c>
      <c r="I2">
        <v>1.1180000000000001</v>
      </c>
      <c r="J2">
        <v>34.31</v>
      </c>
      <c r="K2" s="3">
        <v>28.671640172970719</v>
      </c>
      <c r="L2" s="3">
        <v>97.661000000000001</v>
      </c>
      <c r="M2" s="3">
        <v>1.8284153845927353E-4</v>
      </c>
      <c r="N2" s="3">
        <v>9.35059408171723E-4</v>
      </c>
      <c r="O2" s="3">
        <v>0.35003925100710132</v>
      </c>
      <c r="P2" s="3">
        <v>1.4752869053896196</v>
      </c>
      <c r="Q2" s="3">
        <v>0.17243804171001909</v>
      </c>
      <c r="R2" s="3">
        <v>0.87686519408363139</v>
      </c>
      <c r="S2" s="3">
        <v>3.463041419635704E-2</v>
      </c>
      <c r="T2" s="3">
        <v>1.4503861936678514E-2</v>
      </c>
      <c r="U2" s="3">
        <v>7.5118430729961591E-2</v>
      </c>
      <c r="V2" s="4">
        <f>P2/(P2+O2)</f>
        <v>0.8082319426693062</v>
      </c>
      <c r="W2" s="4">
        <f>R2/(R2+U2)</f>
        <v>0.9210927280974287</v>
      </c>
      <c r="X2" s="4">
        <f>R2/(R2+T2)</f>
        <v>0.98372855571020845</v>
      </c>
      <c r="Y2" s="4">
        <f>Q2/(Q2+O2+P2)</f>
        <v>8.6315513048755607E-2</v>
      </c>
      <c r="Z2" s="4">
        <f>O2/(O2+P2)</f>
        <v>0.1917680573306938</v>
      </c>
      <c r="AA2" s="4">
        <f>AF2/U2</f>
        <v>1.3931627643262119</v>
      </c>
      <c r="AB2" s="4">
        <f>O2/(O2+Q2)</f>
        <v>0.66996069663953706</v>
      </c>
      <c r="AC2" s="4">
        <f>T2/(T2+R2)</f>
        <v>1.6271444289791503E-2</v>
      </c>
      <c r="AD2" s="4">
        <f>R2+T2</f>
        <v>0.89136905602030991</v>
      </c>
      <c r="AE2" s="4">
        <f>Q2/(Q2+O2)</f>
        <v>0.33003930336046294</v>
      </c>
      <c r="AF2" s="4">
        <f>Q2/(Q2+P2)</f>
        <v>0.10465220060760036</v>
      </c>
    </row>
    <row r="3" spans="2:32" x14ac:dyDescent="0.55000000000000004">
      <c r="B3" s="2" t="s">
        <v>3</v>
      </c>
      <c r="C3">
        <v>4.7489999999999997</v>
      </c>
      <c r="D3">
        <v>64.602999999999994</v>
      </c>
      <c r="E3">
        <v>0.111</v>
      </c>
      <c r="F3">
        <v>1.0049999999999999</v>
      </c>
      <c r="G3">
        <v>2.1000000000000001E-2</v>
      </c>
      <c r="H3" s="2">
        <v>0</v>
      </c>
      <c r="I3">
        <v>1.5069999999999999</v>
      </c>
      <c r="J3">
        <v>25.905000000000001</v>
      </c>
      <c r="K3" s="3">
        <v>25.554333176440956</v>
      </c>
      <c r="L3" s="3">
        <v>97.900999999999996</v>
      </c>
      <c r="M3" s="3">
        <v>7.9849829605904308E-4</v>
      </c>
      <c r="N3" s="3">
        <v>0</v>
      </c>
      <c r="O3" s="3">
        <v>4.5042567041453076E-2</v>
      </c>
      <c r="P3" s="3">
        <v>1.9422091540764213</v>
      </c>
      <c r="Q3" s="3">
        <v>1.1151282290008169E-2</v>
      </c>
      <c r="R3" s="3">
        <v>0.8126334281960691</v>
      </c>
      <c r="S3" s="3">
        <v>4.8537675200741849E-2</v>
      </c>
      <c r="T3" s="3">
        <v>6.2932478432362717E-3</v>
      </c>
      <c r="U3" s="3">
        <v>0.13333414705601138</v>
      </c>
      <c r="V3" s="4">
        <f t="shared" ref="V3:V66" si="0">P3/(P3+O3)</f>
        <v>0.97733424177581507</v>
      </c>
      <c r="W3" s="4">
        <f t="shared" ref="W3:W66" si="1">R3/(R3+U3)</f>
        <v>0.85904998168623214</v>
      </c>
      <c r="X3" s="4">
        <f t="shared" ref="X3:X66" si="2">R3/(R3+T3)</f>
        <v>0.99231524869396948</v>
      </c>
      <c r="Y3" s="4">
        <f t="shared" ref="Y3:Y66" si="3">Q3/(Q3+O3+P3)</f>
        <v>5.5800968428249224E-3</v>
      </c>
      <c r="Z3" s="4">
        <f t="shared" ref="Z3:Z66" si="4">O3/(O3+P3)</f>
        <v>2.2665758224184908E-2</v>
      </c>
      <c r="AA3" s="4">
        <f t="shared" ref="AA3:AA66" si="5">AF3/U3</f>
        <v>4.281550153558164E-2</v>
      </c>
      <c r="AB3" s="4">
        <f t="shared" ref="AB3:AB66" si="6">O3/(O3+Q3)</f>
        <v>0.8015568888290252</v>
      </c>
      <c r="AC3" s="4">
        <f t="shared" ref="AC3:AC66" si="7">T3/(T3+R3)</f>
        <v>7.6847513060305048E-3</v>
      </c>
      <c r="AD3" s="4">
        <f t="shared" ref="AD3:AD66" si="8">R3+T3</f>
        <v>0.81892667603930536</v>
      </c>
      <c r="AE3" s="4">
        <f t="shared" ref="AE3:AE66" si="9">Q3/(Q3+O3)</f>
        <v>0.19844311117097474</v>
      </c>
      <c r="AF3" s="4">
        <f t="shared" ref="AF3:AF66" si="10">Q3/(Q3+P3)</f>
        <v>5.7087683780221235E-3</v>
      </c>
    </row>
    <row r="4" spans="2:32" x14ac:dyDescent="0.55000000000000004">
      <c r="B4" s="2" t="s">
        <v>4</v>
      </c>
      <c r="C4">
        <v>3.032</v>
      </c>
      <c r="D4">
        <v>66.540000000000006</v>
      </c>
      <c r="E4">
        <v>0.188</v>
      </c>
      <c r="F4">
        <v>0.25600000000000001</v>
      </c>
      <c r="G4">
        <v>2.1000000000000001E-2</v>
      </c>
      <c r="H4" s="2">
        <v>0</v>
      </c>
      <c r="I4">
        <v>1.9550000000000001</v>
      </c>
      <c r="J4">
        <v>25.710999999999999</v>
      </c>
      <c r="K4" s="3">
        <v>25.710999999999999</v>
      </c>
      <c r="L4" s="3">
        <v>97.703000000000003</v>
      </c>
      <c r="M4" s="3">
        <v>8.0141461012822352E-4</v>
      </c>
      <c r="N4" s="3">
        <v>0</v>
      </c>
      <c r="O4" s="3">
        <v>1.1515433694060105E-2</v>
      </c>
      <c r="P4" s="3">
        <v>2.0077487725627403</v>
      </c>
      <c r="Q4" s="3">
        <v>0</v>
      </c>
      <c r="R4" s="3">
        <v>0.82060160244828573</v>
      </c>
      <c r="S4" s="3">
        <v>6.3196895209024856E-2</v>
      </c>
      <c r="T4" s="3">
        <v>1.0697762894304302E-2</v>
      </c>
      <c r="U4" s="3">
        <v>8.5438118581456904E-2</v>
      </c>
      <c r="V4" s="4">
        <f t="shared" si="0"/>
        <v>0.99429721298561191</v>
      </c>
      <c r="W4" s="4">
        <f t="shared" si="1"/>
        <v>0.905701575109363</v>
      </c>
      <c r="X4" s="4">
        <f t="shared" si="2"/>
        <v>0.98713127503724762</v>
      </c>
      <c r="Y4" s="4">
        <f t="shared" si="3"/>
        <v>0</v>
      </c>
      <c r="Z4" s="4">
        <f t="shared" si="4"/>
        <v>5.7027870143881642E-3</v>
      </c>
      <c r="AA4" s="4">
        <f t="shared" si="5"/>
        <v>0</v>
      </c>
      <c r="AB4" s="4">
        <f t="shared" si="6"/>
        <v>1</v>
      </c>
      <c r="AC4" s="4">
        <f t="shared" si="7"/>
        <v>1.2868724962752263E-2</v>
      </c>
      <c r="AD4" s="4">
        <f t="shared" si="8"/>
        <v>0.83129936534259008</v>
      </c>
      <c r="AE4" s="4">
        <f t="shared" si="9"/>
        <v>0</v>
      </c>
      <c r="AF4" s="4">
        <f t="shared" si="10"/>
        <v>0</v>
      </c>
    </row>
    <row r="5" spans="2:32" x14ac:dyDescent="0.55000000000000004">
      <c r="B5" s="2" t="s">
        <v>5</v>
      </c>
      <c r="C5">
        <v>3.964</v>
      </c>
      <c r="D5">
        <v>65.843999999999994</v>
      </c>
      <c r="E5">
        <v>0.60099999999999998</v>
      </c>
      <c r="F5">
        <v>0.55300000000000005</v>
      </c>
      <c r="G5">
        <v>3.3000000000000002E-2</v>
      </c>
      <c r="H5" s="2">
        <v>0</v>
      </c>
      <c r="I5">
        <v>1.7949999999999999</v>
      </c>
      <c r="J5">
        <v>25.401</v>
      </c>
      <c r="K5" s="3">
        <v>25.269375291450249</v>
      </c>
      <c r="L5" s="3">
        <v>98.190999999999988</v>
      </c>
      <c r="M5" s="3">
        <v>1.2479206220589424E-3</v>
      </c>
      <c r="N5" s="3">
        <v>0</v>
      </c>
      <c r="O5" s="3">
        <v>2.4649069301850745E-2</v>
      </c>
      <c r="P5" s="3">
        <v>1.9686922862920395</v>
      </c>
      <c r="Q5" s="3">
        <v>4.1628031619911354E-3</v>
      </c>
      <c r="R5" s="3">
        <v>0.79917696702844532</v>
      </c>
      <c r="S5" s="3">
        <v>5.7497438113404284E-2</v>
      </c>
      <c r="T5" s="3">
        <v>3.3887899584850459E-2</v>
      </c>
      <c r="U5" s="3">
        <v>0.11068561589535982</v>
      </c>
      <c r="V5" s="4">
        <f t="shared" si="0"/>
        <v>0.98763429593597785</v>
      </c>
      <c r="W5" s="4">
        <f t="shared" si="1"/>
        <v>0.87834908482589069</v>
      </c>
      <c r="X5" s="4">
        <f t="shared" si="2"/>
        <v>0.95932141548278604</v>
      </c>
      <c r="Y5" s="4">
        <f t="shared" si="3"/>
        <v>2.0840022503802349E-3</v>
      </c>
      <c r="Z5" s="4">
        <f t="shared" si="4"/>
        <v>1.2365704064022126E-2</v>
      </c>
      <c r="AA5" s="4">
        <f t="shared" si="5"/>
        <v>1.906336236658572E-2</v>
      </c>
      <c r="AB5" s="4">
        <f t="shared" si="6"/>
        <v>0.85551778464883388</v>
      </c>
      <c r="AC5" s="4">
        <f>T5/(T5+R5)</f>
        <v>4.067858451721388E-2</v>
      </c>
      <c r="AD5" s="4">
        <f t="shared" si="8"/>
        <v>0.83306486661329582</v>
      </c>
      <c r="AE5" s="4">
        <f t="shared" si="9"/>
        <v>0.14448221535116612</v>
      </c>
      <c r="AF5" s="4">
        <f t="shared" si="10"/>
        <v>2.1100400045819647E-3</v>
      </c>
    </row>
    <row r="6" spans="2:32" x14ac:dyDescent="0.55000000000000004">
      <c r="B6" s="2" t="s">
        <v>6</v>
      </c>
      <c r="C6">
        <v>3.7709999999999999</v>
      </c>
      <c r="D6">
        <v>54.844999999999999</v>
      </c>
      <c r="E6">
        <v>0.23899999999999999</v>
      </c>
      <c r="F6">
        <v>4.66</v>
      </c>
      <c r="G6">
        <v>3.5999999999999997E-2</v>
      </c>
      <c r="H6">
        <v>4.7E-2</v>
      </c>
      <c r="I6">
        <v>1.2669999999999999</v>
      </c>
      <c r="J6">
        <v>31.757000000000001</v>
      </c>
      <c r="K6" s="3">
        <v>26.812864061152489</v>
      </c>
      <c r="L6" s="3">
        <v>96.622</v>
      </c>
      <c r="M6" s="3">
        <v>1.3550654545113412E-3</v>
      </c>
      <c r="N6" s="3">
        <v>1.3304882869540277E-3</v>
      </c>
      <c r="O6" s="3">
        <v>0.20675025910650863</v>
      </c>
      <c r="P6" s="3">
        <v>1.6322377785077531</v>
      </c>
      <c r="Q6" s="3">
        <v>0.15564085490280632</v>
      </c>
      <c r="R6" s="3">
        <v>0.84406600799153497</v>
      </c>
      <c r="S6" s="3">
        <v>4.0396655219485211E-2</v>
      </c>
      <c r="T6" s="3">
        <v>1.3413831041921131E-2</v>
      </c>
      <c r="U6" s="3">
        <v>0.10480905948852529</v>
      </c>
      <c r="V6" s="4">
        <f t="shared" si="0"/>
        <v>0.88757389668791542</v>
      </c>
      <c r="W6" s="4">
        <f t="shared" si="1"/>
        <v>0.88954387876702457</v>
      </c>
      <c r="X6" s="4">
        <f t="shared" si="2"/>
        <v>0.98435668055234848</v>
      </c>
      <c r="Y6" s="4">
        <f t="shared" si="3"/>
        <v>7.8029981159251915E-2</v>
      </c>
      <c r="Z6" s="4">
        <f t="shared" si="4"/>
        <v>0.11242610331208455</v>
      </c>
      <c r="AA6" s="4">
        <f t="shared" si="5"/>
        <v>0.83059009848887411</v>
      </c>
      <c r="AB6" s="4">
        <f t="shared" si="6"/>
        <v>0.57051691146376804</v>
      </c>
      <c r="AC6" s="4">
        <f t="shared" si="7"/>
        <v>1.5643319447651488E-2</v>
      </c>
      <c r="AD6" s="4">
        <f t="shared" si="8"/>
        <v>0.85747983903345615</v>
      </c>
      <c r="AE6" s="4">
        <f t="shared" si="9"/>
        <v>0.42948308853623191</v>
      </c>
      <c r="AF6" s="4">
        <f t="shared" si="10"/>
        <v>8.7053367043100488E-2</v>
      </c>
    </row>
    <row r="7" spans="2:32" x14ac:dyDescent="0.55000000000000004">
      <c r="B7" s="2" t="s">
        <v>7</v>
      </c>
      <c r="C7">
        <v>6.7809999999999997</v>
      </c>
      <c r="D7">
        <v>47.177</v>
      </c>
      <c r="E7">
        <v>0.30099999999999999</v>
      </c>
      <c r="F7">
        <v>9.8629999999999995</v>
      </c>
      <c r="G7" s="2">
        <v>0</v>
      </c>
      <c r="H7">
        <v>4.2000000000000003E-2</v>
      </c>
      <c r="I7">
        <v>1.6559999999999999</v>
      </c>
      <c r="J7">
        <v>30.759</v>
      </c>
      <c r="K7" s="3">
        <v>24.334022506250324</v>
      </c>
      <c r="L7" s="3">
        <v>96.579000000000008</v>
      </c>
      <c r="M7" s="3">
        <v>0</v>
      </c>
      <c r="N7" s="3">
        <v>1.1621167985765434E-3</v>
      </c>
      <c r="O7" s="3">
        <v>0.42771695854135133</v>
      </c>
      <c r="P7" s="3">
        <v>1.3723471861199885</v>
      </c>
      <c r="Q7" s="3">
        <v>0.19761162174150648</v>
      </c>
      <c r="R7" s="3">
        <v>0.74882755164634873</v>
      </c>
      <c r="S7" s="3">
        <v>5.160792719990609E-2</v>
      </c>
      <c r="T7" s="3">
        <v>1.6512343609881849E-2</v>
      </c>
      <c r="U7" s="3">
        <v>0.18421429434244069</v>
      </c>
      <c r="V7" s="4">
        <f t="shared" si="0"/>
        <v>0.7623879350022712</v>
      </c>
      <c r="W7" s="4">
        <f t="shared" si="1"/>
        <v>0.80256588154712405</v>
      </c>
      <c r="X7" s="4">
        <f t="shared" si="2"/>
        <v>0.97842482312469337</v>
      </c>
      <c r="Y7" s="4">
        <f t="shared" si="3"/>
        <v>9.8920768357389485E-2</v>
      </c>
      <c r="Z7" s="4">
        <f t="shared" si="4"/>
        <v>0.23761206499772877</v>
      </c>
      <c r="AA7" s="4">
        <f t="shared" si="5"/>
        <v>0.68328344395921725</v>
      </c>
      <c r="AB7" s="4">
        <f t="shared" si="6"/>
        <v>0.68398754195415168</v>
      </c>
      <c r="AC7" s="4">
        <f t="shared" si="7"/>
        <v>2.1575176875306662E-2</v>
      </c>
      <c r="AD7" s="4">
        <f t="shared" si="8"/>
        <v>0.76533989525623058</v>
      </c>
      <c r="AE7" s="4">
        <f t="shared" si="9"/>
        <v>0.31601245804584827</v>
      </c>
      <c r="AF7" s="4">
        <f t="shared" si="10"/>
        <v>0.12587057746481983</v>
      </c>
    </row>
    <row r="8" spans="2:32" x14ac:dyDescent="0.55000000000000004">
      <c r="B8" s="2" t="s">
        <v>8</v>
      </c>
      <c r="C8">
        <v>3.6960000000000002</v>
      </c>
      <c r="D8">
        <v>60.738999999999997</v>
      </c>
      <c r="E8">
        <v>0.39300000000000002</v>
      </c>
      <c r="F8">
        <v>3.1520000000000001</v>
      </c>
      <c r="G8">
        <v>4.1000000000000002E-2</v>
      </c>
      <c r="H8" s="2">
        <v>0</v>
      </c>
      <c r="I8">
        <v>1.6379999999999999</v>
      </c>
      <c r="J8">
        <v>27.73</v>
      </c>
      <c r="K8" s="3">
        <v>26.181684747566646</v>
      </c>
      <c r="L8" s="3">
        <v>97.38900000000001</v>
      </c>
      <c r="M8" s="3">
        <v>1.5437932650796771E-3</v>
      </c>
      <c r="N8" s="3">
        <v>0</v>
      </c>
      <c r="O8" s="3">
        <v>0.13989231815695605</v>
      </c>
      <c r="P8" s="3">
        <v>1.8082627435757257</v>
      </c>
      <c r="Q8" s="3">
        <v>4.8757351737158672E-2</v>
      </c>
      <c r="R8" s="3">
        <v>0.82447654655746827</v>
      </c>
      <c r="S8" s="3">
        <v>5.224325197355674E-2</v>
      </c>
      <c r="T8" s="3">
        <v>2.2064545880508782E-2</v>
      </c>
      <c r="U8" s="3">
        <v>0.10275944885354626</v>
      </c>
      <c r="V8" s="4">
        <f t="shared" si="0"/>
        <v>0.92819241090976801</v>
      </c>
      <c r="W8" s="4">
        <f t="shared" si="1"/>
        <v>0.88917659650605319</v>
      </c>
      <c r="X8" s="4">
        <f t="shared" si="2"/>
        <v>0.9739356469785011</v>
      </c>
      <c r="Y8" s="4">
        <f t="shared" si="3"/>
        <v>2.4416369695673214E-2</v>
      </c>
      <c r="Z8" s="4">
        <f t="shared" si="4"/>
        <v>7.1807589090232049E-2</v>
      </c>
      <c r="AA8" s="4">
        <f t="shared" si="5"/>
        <v>0.25550637423884931</v>
      </c>
      <c r="AB8" s="4">
        <f t="shared" si="6"/>
        <v>0.74154552316722744</v>
      </c>
      <c r="AC8" s="4">
        <f t="shared" si="7"/>
        <v>2.6064353021498919E-2</v>
      </c>
      <c r="AD8" s="4">
        <f t="shared" si="8"/>
        <v>0.84654109243797704</v>
      </c>
      <c r="AE8" s="4">
        <f t="shared" si="9"/>
        <v>0.25845447683277262</v>
      </c>
      <c r="AF8" s="4">
        <f t="shared" si="10"/>
        <v>2.6255694195352085E-2</v>
      </c>
    </row>
    <row r="9" spans="2:32" x14ac:dyDescent="0.55000000000000004">
      <c r="B9" s="2" t="s">
        <v>9</v>
      </c>
      <c r="C9">
        <v>3.6030000000000002</v>
      </c>
      <c r="D9">
        <v>58.457000000000001</v>
      </c>
      <c r="E9">
        <v>0.129</v>
      </c>
      <c r="F9">
        <v>2.9790000000000001</v>
      </c>
      <c r="G9" s="2">
        <v>0</v>
      </c>
      <c r="H9">
        <v>2E-3</v>
      </c>
      <c r="I9">
        <v>1.3460000000000001</v>
      </c>
      <c r="J9">
        <v>31.379000000000001</v>
      </c>
      <c r="K9" s="3">
        <v>27.097377872780672</v>
      </c>
      <c r="L9" s="3">
        <v>97.89500000000001</v>
      </c>
      <c r="M9" s="3">
        <v>0</v>
      </c>
      <c r="N9" s="3">
        <v>5.6427247812501158E-5</v>
      </c>
      <c r="O9" s="3">
        <v>0.13172746196108212</v>
      </c>
      <c r="P9" s="3">
        <v>1.7339181136019268</v>
      </c>
      <c r="Q9" s="3">
        <v>0.13424156994136549</v>
      </c>
      <c r="R9" s="3">
        <v>0.8502635495281341</v>
      </c>
      <c r="S9" s="3">
        <v>4.2771997017864133E-2</v>
      </c>
      <c r="T9" s="3">
        <v>7.2158968477447983E-3</v>
      </c>
      <c r="U9" s="3">
        <v>9.9804983854070356E-2</v>
      </c>
      <c r="V9" s="4">
        <f t="shared" si="0"/>
        <v>0.92939309390459657</v>
      </c>
      <c r="W9" s="4">
        <f t="shared" si="1"/>
        <v>0.89494970062973378</v>
      </c>
      <c r="X9" s="4">
        <f t="shared" si="2"/>
        <v>0.99158475823736336</v>
      </c>
      <c r="Y9" s="4">
        <f t="shared" si="3"/>
        <v>6.7124572625576612E-2</v>
      </c>
      <c r="Z9" s="4">
        <f t="shared" si="4"/>
        <v>7.0606906095403349E-2</v>
      </c>
      <c r="AA9" s="4">
        <f t="shared" si="5"/>
        <v>0.71998060657144425</v>
      </c>
      <c r="AB9" s="4">
        <f t="shared" si="6"/>
        <v>0.49527368287522011</v>
      </c>
      <c r="AC9" s="4">
        <f t="shared" si="7"/>
        <v>8.4152417626365897E-3</v>
      </c>
      <c r="AD9" s="4">
        <f t="shared" si="8"/>
        <v>0.85747944637587892</v>
      </c>
      <c r="AE9" s="4">
        <f t="shared" si="9"/>
        <v>0.50472631712478</v>
      </c>
      <c r="AF9" s="4">
        <f t="shared" si="10"/>
        <v>7.1857652814106776E-2</v>
      </c>
    </row>
    <row r="10" spans="2:32" x14ac:dyDescent="0.55000000000000004">
      <c r="B10" s="2" t="s">
        <v>10</v>
      </c>
      <c r="C10">
        <v>2.4889999999999999</v>
      </c>
      <c r="D10">
        <v>66.013000000000005</v>
      </c>
      <c r="E10">
        <v>0.158</v>
      </c>
      <c r="F10">
        <v>0.34100000000000003</v>
      </c>
      <c r="G10">
        <v>0.02</v>
      </c>
      <c r="H10">
        <v>7.0000000000000001E-3</v>
      </c>
      <c r="I10">
        <v>1.282</v>
      </c>
      <c r="J10">
        <v>27.751000000000001</v>
      </c>
      <c r="K10" s="3">
        <v>27.735148009135401</v>
      </c>
      <c r="L10" s="3">
        <v>98.061000000000007</v>
      </c>
      <c r="M10" s="3">
        <v>7.595981617772305E-4</v>
      </c>
      <c r="N10" s="3">
        <v>1.9994353866605532E-4</v>
      </c>
      <c r="O10" s="3">
        <v>1.5265486914032053E-2</v>
      </c>
      <c r="P10" s="3">
        <v>1.9823119138255429</v>
      </c>
      <c r="Q10" s="3">
        <v>5.0351585953833933E-4</v>
      </c>
      <c r="R10" s="3">
        <v>0.88096738185908985</v>
      </c>
      <c r="S10" s="3">
        <v>4.1243257005786883E-2</v>
      </c>
      <c r="T10" s="3">
        <v>8.9476328281744635E-3</v>
      </c>
      <c r="U10" s="3">
        <v>6.9801270007392058E-2</v>
      </c>
      <c r="V10" s="4">
        <f t="shared" si="0"/>
        <v>0.99235799979095662</v>
      </c>
      <c r="W10" s="4">
        <f t="shared" si="1"/>
        <v>0.9265843800483291</v>
      </c>
      <c r="X10" s="4">
        <f t="shared" si="2"/>
        <v>0.98994551987493007</v>
      </c>
      <c r="Y10" s="4">
        <f t="shared" si="3"/>
        <v>2.5199973402246486E-4</v>
      </c>
      <c r="Z10" s="4">
        <f t="shared" si="4"/>
        <v>7.6420002090433247E-3</v>
      </c>
      <c r="AA10" s="4">
        <f t="shared" si="5"/>
        <v>3.6380405883095581E-3</v>
      </c>
      <c r="AB10" s="4">
        <f t="shared" si="6"/>
        <v>0.96806926431757268</v>
      </c>
      <c r="AC10" s="4">
        <f t="shared" si="7"/>
        <v>1.0054480125069987E-2</v>
      </c>
      <c r="AD10" s="4">
        <f t="shared" si="8"/>
        <v>0.88991501468726431</v>
      </c>
      <c r="AE10" s="4">
        <f t="shared" si="9"/>
        <v>3.1930735682427311E-2</v>
      </c>
      <c r="AF10" s="4">
        <f t="shared" si="10"/>
        <v>2.5393985340244692E-4</v>
      </c>
    </row>
    <row r="11" spans="2:32" x14ac:dyDescent="0.55000000000000004">
      <c r="B11" s="2" t="s">
        <v>11</v>
      </c>
      <c r="C11">
        <v>14.363</v>
      </c>
      <c r="D11">
        <v>62.107999999999997</v>
      </c>
      <c r="E11">
        <v>9.5000000000000001E-2</v>
      </c>
      <c r="F11">
        <v>1.704</v>
      </c>
      <c r="G11">
        <v>5.0000000000000001E-3</v>
      </c>
      <c r="H11" s="2">
        <v>0</v>
      </c>
      <c r="I11">
        <v>1.5149999999999999</v>
      </c>
      <c r="J11">
        <v>18.673999999999999</v>
      </c>
      <c r="K11" s="3">
        <v>17.015469692747669</v>
      </c>
      <c r="L11" s="3">
        <v>98.463999999999999</v>
      </c>
      <c r="M11" s="3">
        <v>1.9043356020329955E-4</v>
      </c>
      <c r="N11" s="3">
        <v>0</v>
      </c>
      <c r="O11" s="3">
        <v>7.6497183546403003E-2</v>
      </c>
      <c r="P11" s="3">
        <v>1.8702929571224505</v>
      </c>
      <c r="Q11" s="3">
        <v>5.2828992210740111E-2</v>
      </c>
      <c r="R11" s="3">
        <v>0.54199197441828206</v>
      </c>
      <c r="S11" s="3">
        <v>4.8876166446049189E-2</v>
      </c>
      <c r="T11" s="3">
        <v>5.3950347399431553E-3</v>
      </c>
      <c r="U11" s="3">
        <v>0.40392725795592899</v>
      </c>
      <c r="V11" s="4">
        <f t="shared" si="0"/>
        <v>0.96070599395982093</v>
      </c>
      <c r="W11" s="4">
        <f t="shared" si="1"/>
        <v>0.57297912535080686</v>
      </c>
      <c r="X11" s="4">
        <f t="shared" si="2"/>
        <v>0.99014402123236411</v>
      </c>
      <c r="Y11" s="4">
        <f t="shared" si="3"/>
        <v>2.641952727000697E-2</v>
      </c>
      <c r="Z11" s="4">
        <f t="shared" si="4"/>
        <v>3.9294006040179075E-2</v>
      </c>
      <c r="AA11" s="4">
        <f t="shared" si="5"/>
        <v>6.8008365925615211E-2</v>
      </c>
      <c r="AB11" s="4">
        <f t="shared" si="6"/>
        <v>0.59150580382160423</v>
      </c>
      <c r="AC11" s="4">
        <f t="shared" si="7"/>
        <v>9.8559787676358434E-3</v>
      </c>
      <c r="AD11" s="4">
        <f t="shared" si="8"/>
        <v>0.54738700915822525</v>
      </c>
      <c r="AE11" s="4">
        <f t="shared" si="9"/>
        <v>0.40849419617839577</v>
      </c>
      <c r="AF11" s="4">
        <f t="shared" si="10"/>
        <v>2.7470432766397188E-2</v>
      </c>
    </row>
    <row r="12" spans="2:32" x14ac:dyDescent="0.55000000000000004">
      <c r="B12" s="2" t="s">
        <v>12</v>
      </c>
      <c r="C12">
        <v>2.173</v>
      </c>
      <c r="D12">
        <v>54.448999999999998</v>
      </c>
      <c r="E12">
        <v>0.20100000000000001</v>
      </c>
      <c r="F12">
        <v>3.7589999999999999</v>
      </c>
      <c r="G12">
        <v>7.0000000000000001E-3</v>
      </c>
      <c r="H12">
        <v>7.8E-2</v>
      </c>
      <c r="I12">
        <v>1.2310000000000001</v>
      </c>
      <c r="J12">
        <v>34.503999999999998</v>
      </c>
      <c r="K12" s="3">
        <v>28.181442597913389</v>
      </c>
      <c r="L12" s="3">
        <v>96.402000000000001</v>
      </c>
      <c r="M12" s="3">
        <v>2.6464880781525022E-4</v>
      </c>
      <c r="N12" s="3">
        <v>2.2177977028539856E-3</v>
      </c>
      <c r="O12" s="3">
        <v>0.16751226097860089</v>
      </c>
      <c r="P12" s="3">
        <v>1.6276102704290591</v>
      </c>
      <c r="Q12" s="3">
        <v>0.19991257557100095</v>
      </c>
      <c r="R12" s="3">
        <v>0.89106739801142432</v>
      </c>
      <c r="S12" s="3">
        <v>3.9422210694454542E-2</v>
      </c>
      <c r="T12" s="3">
        <v>1.1330918536636994E-2</v>
      </c>
      <c r="U12" s="3">
        <v>6.0661919268154257E-2</v>
      </c>
      <c r="V12" s="4">
        <f t="shared" si="0"/>
        <v>0.90668477608197318</v>
      </c>
      <c r="W12" s="4">
        <f t="shared" si="1"/>
        <v>0.93626137372593488</v>
      </c>
      <c r="X12" s="4">
        <f t="shared" si="2"/>
        <v>0.98744355089226987</v>
      </c>
      <c r="Y12" s="4">
        <f t="shared" si="3"/>
        <v>0.10020504144097712</v>
      </c>
      <c r="Z12" s="4">
        <f t="shared" si="4"/>
        <v>9.3315223918026796E-2</v>
      </c>
      <c r="AA12" s="4">
        <f t="shared" si="5"/>
        <v>1.8032716411417791</v>
      </c>
      <c r="AB12" s="4">
        <f t="shared" si="6"/>
        <v>0.45590892154071072</v>
      </c>
      <c r="AC12" s="4">
        <f t="shared" si="7"/>
        <v>1.2556449107730039E-2</v>
      </c>
      <c r="AD12" s="4">
        <f t="shared" si="8"/>
        <v>0.90239831654806135</v>
      </c>
      <c r="AE12" s="4">
        <f t="shared" si="9"/>
        <v>0.54409107845928928</v>
      </c>
      <c r="AF12" s="4">
        <f t="shared" si="10"/>
        <v>0.10938991871349464</v>
      </c>
    </row>
    <row r="13" spans="2:32" x14ac:dyDescent="0.55000000000000004">
      <c r="B13" s="2" t="s">
        <v>13</v>
      </c>
      <c r="C13">
        <v>3.1659999999999999</v>
      </c>
      <c r="D13">
        <v>63.023000000000003</v>
      </c>
      <c r="E13">
        <v>0.189</v>
      </c>
      <c r="F13">
        <v>1.619</v>
      </c>
      <c r="G13">
        <v>2.1999999999999999E-2</v>
      </c>
      <c r="H13" s="2">
        <v>0</v>
      </c>
      <c r="I13">
        <v>1.64</v>
      </c>
      <c r="J13">
        <v>27.765999999999998</v>
      </c>
      <c r="K13" s="3">
        <v>26.716040074228246</v>
      </c>
      <c r="L13" s="3">
        <v>97.425000000000011</v>
      </c>
      <c r="M13" s="3">
        <v>8.3554797466908618E-4</v>
      </c>
      <c r="N13" s="3">
        <v>0</v>
      </c>
      <c r="O13" s="3">
        <v>7.2476620024558708E-2</v>
      </c>
      <c r="P13" s="3">
        <v>1.8925022051763583</v>
      </c>
      <c r="Q13" s="3">
        <v>3.335007884974317E-2</v>
      </c>
      <c r="R13" s="3">
        <v>0.84858671379625583</v>
      </c>
      <c r="S13" s="3">
        <v>5.2759853133569498E-2</v>
      </c>
      <c r="T13" s="3">
        <v>1.0703052902996347E-2</v>
      </c>
      <c r="U13" s="3">
        <v>8.8785928141849602E-2</v>
      </c>
      <c r="V13" s="4">
        <f t="shared" si="0"/>
        <v>0.96311582644299076</v>
      </c>
      <c r="W13" s="4">
        <f t="shared" si="1"/>
        <v>0.90528214269377816</v>
      </c>
      <c r="X13" s="4">
        <f t="shared" si="2"/>
        <v>0.98754430307705232</v>
      </c>
      <c r="Y13" s="4">
        <f t="shared" si="3"/>
        <v>1.6688983871544754E-2</v>
      </c>
      <c r="Z13" s="4">
        <f t="shared" si="4"/>
        <v>3.6884173557009223E-2</v>
      </c>
      <c r="AA13" s="4">
        <f t="shared" si="5"/>
        <v>0.1950427236828999</v>
      </c>
      <c r="AB13" s="4">
        <f t="shared" si="6"/>
        <v>0.68486138938005148</v>
      </c>
      <c r="AC13" s="4">
        <f t="shared" si="7"/>
        <v>1.2455696922947729E-2</v>
      </c>
      <c r="AD13" s="4">
        <f t="shared" si="8"/>
        <v>0.85928976669925217</v>
      </c>
      <c r="AE13" s="4">
        <f t="shared" si="9"/>
        <v>0.31513861061994858</v>
      </c>
      <c r="AF13" s="4">
        <f t="shared" si="10"/>
        <v>1.7317049249500577E-2</v>
      </c>
    </row>
    <row r="14" spans="2:32" x14ac:dyDescent="0.55000000000000004">
      <c r="B14" s="2" t="s">
        <v>14</v>
      </c>
      <c r="C14">
        <v>5.6529999999999996</v>
      </c>
      <c r="D14">
        <v>64.566999999999993</v>
      </c>
      <c r="E14">
        <v>0.187</v>
      </c>
      <c r="F14">
        <v>1.214</v>
      </c>
      <c r="G14">
        <v>5.0000000000000001E-3</v>
      </c>
      <c r="H14" s="2">
        <v>0</v>
      </c>
      <c r="I14">
        <v>0.95099999999999996</v>
      </c>
      <c r="J14">
        <v>25.957999999999998</v>
      </c>
      <c r="K14" s="3">
        <v>25.386330799733411</v>
      </c>
      <c r="L14" s="3">
        <v>98.534999999999982</v>
      </c>
      <c r="M14" s="3">
        <v>1.8878807013286494E-4</v>
      </c>
      <c r="N14" s="3">
        <v>0</v>
      </c>
      <c r="O14" s="3">
        <v>5.4028834888272259E-2</v>
      </c>
      <c r="P14" s="3">
        <v>1.9275416120929092</v>
      </c>
      <c r="Q14" s="3">
        <v>1.8051976878552978E-2</v>
      </c>
      <c r="R14" s="3">
        <v>0.80164097770945064</v>
      </c>
      <c r="S14" s="3">
        <v>3.0415578383715662E-2</v>
      </c>
      <c r="T14" s="3">
        <v>1.0527937717672858E-2</v>
      </c>
      <c r="U14" s="3">
        <v>0.15760429425929373</v>
      </c>
      <c r="V14" s="4">
        <f t="shared" si="0"/>
        <v>0.97273433555159128</v>
      </c>
      <c r="W14" s="4">
        <f t="shared" si="1"/>
        <v>0.83569969134606381</v>
      </c>
      <c r="X14" s="4">
        <f t="shared" si="2"/>
        <v>0.98703725602187542</v>
      </c>
      <c r="Y14" s="4">
        <f t="shared" si="3"/>
        <v>9.027692759970396E-3</v>
      </c>
      <c r="Z14" s="4">
        <f t="shared" si="4"/>
        <v>2.7265664448408763E-2</v>
      </c>
      <c r="AA14" s="4">
        <f t="shared" si="5"/>
        <v>5.8871431414863923E-2</v>
      </c>
      <c r="AB14" s="4">
        <f t="shared" si="6"/>
        <v>0.74955919008030247</v>
      </c>
      <c r="AC14" s="4">
        <f t="shared" si="7"/>
        <v>1.2962743978124507E-2</v>
      </c>
      <c r="AD14" s="4">
        <f t="shared" si="8"/>
        <v>0.81216891542712355</v>
      </c>
      <c r="AE14" s="4">
        <f t="shared" si="9"/>
        <v>0.25044080991969753</v>
      </c>
      <c r="AF14" s="4">
        <f t="shared" si="10"/>
        <v>9.2783904001740424E-3</v>
      </c>
    </row>
    <row r="15" spans="2:32" x14ac:dyDescent="0.55000000000000004">
      <c r="B15" s="2" t="s">
        <v>15</v>
      </c>
      <c r="C15">
        <v>10.598000000000001</v>
      </c>
      <c r="D15">
        <v>62.597999999999999</v>
      </c>
      <c r="E15">
        <v>0.113</v>
      </c>
      <c r="F15">
        <v>1.468</v>
      </c>
      <c r="G15">
        <v>2.5999999999999999E-2</v>
      </c>
      <c r="H15" s="2">
        <v>0</v>
      </c>
      <c r="I15">
        <v>0.90200000000000002</v>
      </c>
      <c r="J15">
        <v>22.175000000000001</v>
      </c>
      <c r="K15" s="3">
        <v>20.868074014302522</v>
      </c>
      <c r="L15" s="3">
        <v>97.88</v>
      </c>
      <c r="M15" s="3">
        <v>9.9295485870962239E-4</v>
      </c>
      <c r="N15" s="3">
        <v>0</v>
      </c>
      <c r="O15" s="3">
        <v>6.6082214104381989E-2</v>
      </c>
      <c r="P15" s="3">
        <v>1.8901889795912914</v>
      </c>
      <c r="Q15" s="3">
        <v>4.1742896586907996E-2</v>
      </c>
      <c r="R15" s="3">
        <v>0.66652118412205963</v>
      </c>
      <c r="S15" s="3">
        <v>2.9179222435424739E-2</v>
      </c>
      <c r="T15" s="3">
        <v>6.4347511862610385E-3</v>
      </c>
      <c r="U15" s="3">
        <v>0.29885779711496357</v>
      </c>
      <c r="V15" s="4">
        <f t="shared" si="0"/>
        <v>0.96622032041501194</v>
      </c>
      <c r="W15" s="4">
        <f t="shared" si="1"/>
        <v>0.69042437951983227</v>
      </c>
      <c r="X15" s="4">
        <f t="shared" si="2"/>
        <v>0.99043807945120077</v>
      </c>
      <c r="Y15" s="4">
        <f t="shared" si="3"/>
        <v>2.0892193298298639E-2</v>
      </c>
      <c r="Z15" s="4">
        <f t="shared" si="4"/>
        <v>3.3779679584988072E-2</v>
      </c>
      <c r="AA15" s="4">
        <f t="shared" si="5"/>
        <v>7.2297983240593666E-2</v>
      </c>
      <c r="AB15" s="4">
        <f t="shared" si="6"/>
        <v>0.61286479263239046</v>
      </c>
      <c r="AC15" s="4">
        <f t="shared" si="7"/>
        <v>9.5619205487992333E-3</v>
      </c>
      <c r="AD15" s="4">
        <f t="shared" si="8"/>
        <v>0.67295593530832065</v>
      </c>
      <c r="AE15" s="4">
        <f t="shared" si="9"/>
        <v>0.38713520736760948</v>
      </c>
      <c r="AF15" s="4">
        <f t="shared" si="10"/>
        <v>2.1606816007138378E-2</v>
      </c>
    </row>
    <row r="16" spans="2:32" x14ac:dyDescent="0.55000000000000004">
      <c r="B16" s="2" t="s">
        <v>16</v>
      </c>
      <c r="C16">
        <v>14.201000000000001</v>
      </c>
      <c r="D16">
        <v>53.985999999999997</v>
      </c>
      <c r="E16">
        <v>0.19</v>
      </c>
      <c r="F16">
        <v>7.3310000000000004</v>
      </c>
      <c r="G16">
        <v>0.01</v>
      </c>
      <c r="H16" s="2">
        <v>0</v>
      </c>
      <c r="I16">
        <v>1.103</v>
      </c>
      <c r="J16">
        <v>21.36</v>
      </c>
      <c r="K16" s="3">
        <v>18.263422779469128</v>
      </c>
      <c r="L16" s="3">
        <v>98.180999999999997</v>
      </c>
      <c r="M16" s="3">
        <v>3.7081510312952297E-4</v>
      </c>
      <c r="N16" s="3">
        <v>0</v>
      </c>
      <c r="O16" s="3">
        <v>0.32042250168584901</v>
      </c>
      <c r="P16" s="3">
        <v>1.5828041363515857</v>
      </c>
      <c r="Q16" s="3">
        <v>9.6031731756305305E-2</v>
      </c>
      <c r="R16" s="3">
        <v>0.56638927189721289</v>
      </c>
      <c r="S16" s="3">
        <v>3.4645269721454042E-2</v>
      </c>
      <c r="T16" s="3">
        <v>1.0505293086699943E-2</v>
      </c>
      <c r="U16" s="3">
        <v>0.38883098039776381</v>
      </c>
      <c r="V16" s="4">
        <f t="shared" si="0"/>
        <v>0.83164248792972884</v>
      </c>
      <c r="W16" s="4">
        <f t="shared" si="1"/>
        <v>0.59294102123193793</v>
      </c>
      <c r="X16" s="4">
        <f t="shared" si="2"/>
        <v>0.98178992536185039</v>
      </c>
      <c r="Y16" s="4">
        <f t="shared" si="3"/>
        <v>4.8033677491225273E-2</v>
      </c>
      <c r="Z16" s="4">
        <f t="shared" si="4"/>
        <v>0.16835751207027116</v>
      </c>
      <c r="AA16" s="4">
        <f t="shared" si="5"/>
        <v>0.14711117388671874</v>
      </c>
      <c r="AB16" s="4">
        <f t="shared" si="6"/>
        <v>0.76940627794183736</v>
      </c>
      <c r="AC16" s="4">
        <f t="shared" si="7"/>
        <v>1.8210074638149682E-2</v>
      </c>
      <c r="AD16" s="4">
        <f t="shared" si="8"/>
        <v>0.57689456498391278</v>
      </c>
      <c r="AE16" s="4">
        <f t="shared" si="9"/>
        <v>0.23059372205816261</v>
      </c>
      <c r="AF16" s="4">
        <f t="shared" si="10"/>
        <v>5.7201381969838754E-2</v>
      </c>
    </row>
    <row r="17" spans="2:32" x14ac:dyDescent="0.55000000000000004">
      <c r="B17" s="2" t="s">
        <v>17</v>
      </c>
      <c r="C17">
        <v>4.1269999999999998</v>
      </c>
      <c r="D17">
        <v>66.701999999999998</v>
      </c>
      <c r="E17">
        <v>0.113</v>
      </c>
      <c r="F17">
        <v>0.58099999999999996</v>
      </c>
      <c r="G17">
        <v>1.4999999999999999E-2</v>
      </c>
      <c r="H17" s="2">
        <v>0</v>
      </c>
      <c r="I17">
        <v>2.0230000000000001</v>
      </c>
      <c r="J17">
        <v>23.573</v>
      </c>
      <c r="K17" s="3">
        <v>23.573000000000004</v>
      </c>
      <c r="L17" s="3">
        <v>97.133999999999986</v>
      </c>
      <c r="M17" s="3">
        <v>5.7631426461596908E-4</v>
      </c>
      <c r="N17" s="3">
        <v>0</v>
      </c>
      <c r="O17" s="3">
        <v>2.6311561053235854E-2</v>
      </c>
      <c r="P17" s="3">
        <v>2.0262618973437898</v>
      </c>
      <c r="Q17" s="3">
        <v>0</v>
      </c>
      <c r="R17" s="3">
        <v>0.75745772270184741</v>
      </c>
      <c r="S17" s="3">
        <v>6.5837754888868519E-2</v>
      </c>
      <c r="T17" s="3">
        <v>6.4735679572661972E-3</v>
      </c>
      <c r="U17" s="3">
        <v>0.11708118179037652</v>
      </c>
      <c r="V17" s="4">
        <f t="shared" si="0"/>
        <v>0.98718118421263013</v>
      </c>
      <c r="W17" s="4">
        <f t="shared" si="1"/>
        <v>0.86612238610658909</v>
      </c>
      <c r="X17" s="4">
        <f t="shared" si="2"/>
        <v>0.99152598141165182</v>
      </c>
      <c r="Y17" s="4">
        <f t="shared" si="3"/>
        <v>0</v>
      </c>
      <c r="Z17" s="4">
        <f t="shared" si="4"/>
        <v>1.2818815787369717E-2</v>
      </c>
      <c r="AA17" s="4">
        <f t="shared" si="5"/>
        <v>0</v>
      </c>
      <c r="AB17" s="4">
        <f t="shared" si="6"/>
        <v>1</v>
      </c>
      <c r="AC17" s="4">
        <f t="shared" si="7"/>
        <v>8.4740185883482484E-3</v>
      </c>
      <c r="AD17" s="4">
        <f t="shared" si="8"/>
        <v>0.76393129065911358</v>
      </c>
      <c r="AE17" s="4">
        <f t="shared" si="9"/>
        <v>0</v>
      </c>
      <c r="AF17" s="4">
        <f t="shared" si="10"/>
        <v>0</v>
      </c>
    </row>
    <row r="18" spans="2:32" x14ac:dyDescent="0.55000000000000004">
      <c r="B18" t="s">
        <v>18</v>
      </c>
      <c r="C18">
        <v>3.0590000000000002</v>
      </c>
      <c r="D18">
        <v>54.972999999999999</v>
      </c>
      <c r="E18">
        <v>0.223</v>
      </c>
      <c r="F18">
        <v>7.4269999999999996</v>
      </c>
      <c r="G18" s="2">
        <v>0</v>
      </c>
      <c r="H18">
        <v>2.3E-2</v>
      </c>
      <c r="I18">
        <v>1.4830000000000001</v>
      </c>
      <c r="J18">
        <v>30.372</v>
      </c>
      <c r="K18" s="3">
        <v>27.894484508415871</v>
      </c>
      <c r="L18" s="3">
        <v>97.559999999999988</v>
      </c>
      <c r="M18" s="3">
        <v>0</v>
      </c>
      <c r="N18" s="3">
        <v>6.3683784633135115E-4</v>
      </c>
      <c r="O18" s="3">
        <v>0.32230081302792685</v>
      </c>
      <c r="P18" s="3">
        <v>1.6002345911997897</v>
      </c>
      <c r="Q18" s="3">
        <v>7.6190920079620916E-2</v>
      </c>
      <c r="R18" s="3">
        <v>0.85898739319089212</v>
      </c>
      <c r="S18" s="3">
        <v>4.6248513156335769E-2</v>
      </c>
      <c r="T18" s="3">
        <v>1.2241866106999802E-2</v>
      </c>
      <c r="U18" s="3">
        <v>8.3159065392103368E-2</v>
      </c>
      <c r="V18" s="4">
        <f t="shared" si="0"/>
        <v>0.83235637048910671</v>
      </c>
      <c r="W18" s="4">
        <f t="shared" si="1"/>
        <v>0.91173446056659169</v>
      </c>
      <c r="X18" s="4">
        <f t="shared" si="2"/>
        <v>0.98594874313924519</v>
      </c>
      <c r="Y18" s="4">
        <f t="shared" si="3"/>
        <v>3.8119736130470504E-2</v>
      </c>
      <c r="Z18" s="4">
        <f t="shared" si="4"/>
        <v>0.16764362951089332</v>
      </c>
      <c r="AA18" s="4">
        <f t="shared" si="5"/>
        <v>0.54652414970974017</v>
      </c>
      <c r="AB18" s="4">
        <f t="shared" si="6"/>
        <v>0.80880175484328565</v>
      </c>
      <c r="AC18" s="4">
        <f t="shared" si="7"/>
        <v>1.4051256860754771E-2</v>
      </c>
      <c r="AD18" s="4">
        <f t="shared" si="8"/>
        <v>0.87122925929789197</v>
      </c>
      <c r="AE18" s="4">
        <f t="shared" si="9"/>
        <v>0.19119824515671438</v>
      </c>
      <c r="AF18" s="4">
        <f t="shared" si="10"/>
        <v>4.5448437504075977E-2</v>
      </c>
    </row>
    <row r="19" spans="2:32" x14ac:dyDescent="0.55000000000000004">
      <c r="B19" t="s">
        <v>19</v>
      </c>
      <c r="C19">
        <v>4.5519999999999996</v>
      </c>
      <c r="D19">
        <v>58.408000000000001</v>
      </c>
      <c r="E19">
        <v>0.19500000000000001</v>
      </c>
      <c r="F19">
        <v>3.956</v>
      </c>
      <c r="G19">
        <v>0.08</v>
      </c>
      <c r="H19" s="2">
        <v>0</v>
      </c>
      <c r="I19">
        <v>1.8839999999999999</v>
      </c>
      <c r="J19">
        <v>27.693000000000001</v>
      </c>
      <c r="K19" s="3">
        <v>25.440066686862199</v>
      </c>
      <c r="L19" s="3">
        <v>96.768000000000001</v>
      </c>
      <c r="M19" s="3">
        <v>3.0252689529694679E-3</v>
      </c>
      <c r="N19" s="3">
        <v>0</v>
      </c>
      <c r="O19" s="3">
        <v>0.17633261951619464</v>
      </c>
      <c r="P19" s="3">
        <v>1.7463647256764629</v>
      </c>
      <c r="Q19" s="3">
        <v>7.1252116901403539E-2</v>
      </c>
      <c r="R19" s="3">
        <v>0.80457712395721193</v>
      </c>
      <c r="S19" s="3">
        <v>6.034842244279217E-2</v>
      </c>
      <c r="T19" s="3">
        <v>1.0995266817576734E-2</v>
      </c>
      <c r="U19" s="3">
        <v>0.12710445573538856</v>
      </c>
      <c r="V19" s="4">
        <f t="shared" si="0"/>
        <v>0.90828893587590309</v>
      </c>
      <c r="W19" s="4">
        <f t="shared" si="1"/>
        <v>0.86357521871654319</v>
      </c>
      <c r="X19" s="4">
        <f t="shared" si="2"/>
        <v>0.98651834350702905</v>
      </c>
      <c r="Y19" s="4">
        <f t="shared" si="3"/>
        <v>3.5734163907330939E-2</v>
      </c>
      <c r="Z19" s="4">
        <f t="shared" si="4"/>
        <v>9.1711064124096867E-2</v>
      </c>
      <c r="AA19" s="4">
        <f t="shared" si="5"/>
        <v>0.30841440770660261</v>
      </c>
      <c r="AB19" s="4">
        <f t="shared" si="6"/>
        <v>0.71221118905640668</v>
      </c>
      <c r="AC19" s="4">
        <f t="shared" si="7"/>
        <v>1.3481656492970904E-2</v>
      </c>
      <c r="AD19" s="4">
        <f t="shared" si="8"/>
        <v>0.81557239077478871</v>
      </c>
      <c r="AE19" s="4">
        <f t="shared" si="9"/>
        <v>0.28778881094359327</v>
      </c>
      <c r="AF19" s="4">
        <f t="shared" si="10"/>
        <v>3.9200845432499951E-2</v>
      </c>
    </row>
    <row r="20" spans="2:32" x14ac:dyDescent="0.55000000000000004">
      <c r="B20" t="s">
        <v>20</v>
      </c>
      <c r="C20">
        <v>4.07</v>
      </c>
      <c r="D20">
        <v>60.893999999999998</v>
      </c>
      <c r="E20">
        <v>0.876</v>
      </c>
      <c r="F20">
        <v>3.629</v>
      </c>
      <c r="G20" s="2">
        <v>0</v>
      </c>
      <c r="H20">
        <v>3.0000000000000001E-3</v>
      </c>
      <c r="I20">
        <v>0.77900000000000003</v>
      </c>
      <c r="J20">
        <v>27.600999999999999</v>
      </c>
      <c r="K20" s="3">
        <v>26.132790135013305</v>
      </c>
      <c r="L20" s="3">
        <v>97.852000000000004</v>
      </c>
      <c r="M20" s="3">
        <v>0</v>
      </c>
      <c r="N20" s="3">
        <v>8.4101906570838405E-5</v>
      </c>
      <c r="O20" s="3">
        <v>0.15944778954983166</v>
      </c>
      <c r="P20" s="3">
        <v>1.7947017094214834</v>
      </c>
      <c r="Q20" s="3">
        <v>4.5682297215543066E-2</v>
      </c>
      <c r="R20" s="3">
        <v>0.81477517524379683</v>
      </c>
      <c r="S20" s="3">
        <v>2.4596745037932438E-2</v>
      </c>
      <c r="T20" s="3">
        <v>4.8688951906275847E-2</v>
      </c>
      <c r="U20" s="3">
        <v>0.11202322971856582</v>
      </c>
      <c r="V20" s="4">
        <f t="shared" si="0"/>
        <v>0.91840553159634586</v>
      </c>
      <c r="W20" s="4">
        <f t="shared" si="1"/>
        <v>0.87912880609336497</v>
      </c>
      <c r="X20" s="4">
        <f t="shared" si="2"/>
        <v>0.94361207330410202</v>
      </c>
      <c r="Y20" s="4">
        <f t="shared" si="3"/>
        <v>2.2843069753489733E-2</v>
      </c>
      <c r="Z20" s="4">
        <f t="shared" si="4"/>
        <v>8.1594468403654197E-2</v>
      </c>
      <c r="AA20" s="4">
        <f t="shared" si="5"/>
        <v>0.22158042702582675</v>
      </c>
      <c r="AB20" s="4">
        <f t="shared" si="6"/>
        <v>0.77730084388940024</v>
      </c>
      <c r="AC20" s="4">
        <f t="shared" si="7"/>
        <v>5.6387926695897997E-2</v>
      </c>
      <c r="AD20" s="4">
        <f t="shared" si="8"/>
        <v>0.8634641271500727</v>
      </c>
      <c r="AE20" s="4">
        <f t="shared" si="9"/>
        <v>0.22269915611059979</v>
      </c>
      <c r="AF20" s="4">
        <f t="shared" si="10"/>
        <v>2.4822155077852102E-2</v>
      </c>
    </row>
    <row r="21" spans="2:32" x14ac:dyDescent="0.55000000000000004">
      <c r="B21" t="s">
        <v>21</v>
      </c>
      <c r="C21">
        <v>5.4269999999999996</v>
      </c>
      <c r="D21">
        <v>65.953999999999994</v>
      </c>
      <c r="E21">
        <v>0.11</v>
      </c>
      <c r="F21">
        <v>0.432</v>
      </c>
      <c r="G21" s="2">
        <v>0</v>
      </c>
      <c r="H21" s="2">
        <v>0</v>
      </c>
      <c r="I21">
        <v>1.163</v>
      </c>
      <c r="J21">
        <v>25.087</v>
      </c>
      <c r="K21" s="3">
        <v>25.084261271722191</v>
      </c>
      <c r="L21" s="3">
        <v>98.173000000000002</v>
      </c>
      <c r="M21" s="3">
        <v>0</v>
      </c>
      <c r="N21" s="3">
        <v>0</v>
      </c>
      <c r="O21" s="3">
        <v>1.9387279016420182E-2</v>
      </c>
      <c r="P21" s="3">
        <v>1.9854570309665207</v>
      </c>
      <c r="Q21" s="3">
        <v>0</v>
      </c>
      <c r="R21" s="3">
        <v>0.79883098564260313</v>
      </c>
      <c r="S21" s="3">
        <v>3.7507789974802912E-2</v>
      </c>
      <c r="T21" s="3">
        <v>6.2448294773160256E-3</v>
      </c>
      <c r="U21" s="3">
        <v>0.15257208492233751</v>
      </c>
      <c r="V21" s="4">
        <f t="shared" si="0"/>
        <v>0.9903297832555461</v>
      </c>
      <c r="W21" s="4">
        <f t="shared" si="1"/>
        <v>0.83963465155547523</v>
      </c>
      <c r="X21" s="4">
        <f t="shared" si="2"/>
        <v>0.99224317839384379</v>
      </c>
      <c r="Y21" s="4">
        <f t="shared" si="3"/>
        <v>0</v>
      </c>
      <c r="Z21" s="4">
        <f t="shared" si="4"/>
        <v>9.6702167444539106E-3</v>
      </c>
      <c r="AA21" s="4">
        <f t="shared" si="5"/>
        <v>0</v>
      </c>
      <c r="AB21" s="4">
        <f t="shared" si="6"/>
        <v>1</v>
      </c>
      <c r="AC21" s="4">
        <f t="shared" si="7"/>
        <v>7.7568216061562282E-3</v>
      </c>
      <c r="AD21" s="4">
        <f t="shared" si="8"/>
        <v>0.8050758151199191</v>
      </c>
      <c r="AE21" s="4">
        <f t="shared" si="9"/>
        <v>0</v>
      </c>
      <c r="AF21" s="4">
        <f t="shared" si="10"/>
        <v>0</v>
      </c>
    </row>
    <row r="22" spans="2:32" x14ac:dyDescent="0.55000000000000004">
      <c r="B22" t="s">
        <v>22</v>
      </c>
      <c r="C22">
        <v>6.6520000000000001</v>
      </c>
      <c r="D22">
        <v>46.47</v>
      </c>
      <c r="E22">
        <v>0.32100000000000001</v>
      </c>
      <c r="F22">
        <v>11.951000000000001</v>
      </c>
      <c r="G22" s="2">
        <v>0</v>
      </c>
      <c r="H22">
        <v>7.0000000000000001E-3</v>
      </c>
      <c r="I22">
        <v>0.83299999999999996</v>
      </c>
      <c r="J22">
        <v>31.308</v>
      </c>
      <c r="K22" s="3">
        <v>25.840882940267715</v>
      </c>
      <c r="L22" s="3">
        <v>97.542000000000002</v>
      </c>
      <c r="M22" s="3">
        <v>0</v>
      </c>
      <c r="N22" s="3">
        <v>1.9002186195115904E-4</v>
      </c>
      <c r="O22" s="3">
        <v>0.50845991886747277</v>
      </c>
      <c r="P22" s="3">
        <v>1.3262072225510184</v>
      </c>
      <c r="Q22" s="3">
        <v>0.16495281485760671</v>
      </c>
      <c r="R22" s="3">
        <v>0.7801539271087008</v>
      </c>
      <c r="S22" s="3">
        <v>2.5468661765122851E-2</v>
      </c>
      <c r="T22" s="3">
        <v>1.7276361974963246E-2</v>
      </c>
      <c r="U22" s="3">
        <v>0.1772910710131638</v>
      </c>
      <c r="V22" s="4">
        <f t="shared" si="0"/>
        <v>0.72285985430885735</v>
      </c>
      <c r="W22" s="4">
        <f t="shared" si="1"/>
        <v>0.81482897569997226</v>
      </c>
      <c r="X22" s="4">
        <f t="shared" si="2"/>
        <v>0.97833495640751778</v>
      </c>
      <c r="Y22" s="4">
        <f t="shared" si="3"/>
        <v>8.2492082727959548E-2</v>
      </c>
      <c r="Z22" s="4">
        <f t="shared" si="4"/>
        <v>0.27714014569114259</v>
      </c>
      <c r="AA22" s="4">
        <f t="shared" si="5"/>
        <v>0.6239483077958331</v>
      </c>
      <c r="AB22" s="4">
        <f t="shared" si="6"/>
        <v>0.75504945689822867</v>
      </c>
      <c r="AC22" s="4">
        <f t="shared" si="7"/>
        <v>2.1665043592482176E-2</v>
      </c>
      <c r="AD22" s="4">
        <f t="shared" si="8"/>
        <v>0.79743028908366409</v>
      </c>
      <c r="AE22" s="4">
        <f t="shared" si="9"/>
        <v>0.24495054310177128</v>
      </c>
      <c r="AF22" s="4">
        <f t="shared" si="10"/>
        <v>0.11062046374597444</v>
      </c>
    </row>
    <row r="23" spans="2:32" x14ac:dyDescent="0.55000000000000004">
      <c r="B23" t="s">
        <v>23</v>
      </c>
      <c r="C23">
        <v>4.7750000000000004</v>
      </c>
      <c r="D23">
        <v>65.959000000000003</v>
      </c>
      <c r="E23">
        <v>0.13200000000000001</v>
      </c>
      <c r="F23">
        <v>0.40699999999999997</v>
      </c>
      <c r="G23" s="2">
        <v>0</v>
      </c>
      <c r="H23" s="2">
        <v>0</v>
      </c>
      <c r="I23">
        <v>1.835</v>
      </c>
      <c r="J23">
        <v>25.314</v>
      </c>
      <c r="K23" s="3">
        <v>25.205748685367734</v>
      </c>
      <c r="L23" s="3">
        <v>98.421999999999997</v>
      </c>
      <c r="M23" s="3">
        <v>0</v>
      </c>
      <c r="N23" s="3">
        <v>0</v>
      </c>
      <c r="O23" s="3">
        <v>1.8199518412868158E-2</v>
      </c>
      <c r="P23" s="3">
        <v>1.9784532310879681</v>
      </c>
      <c r="Q23" s="3">
        <v>3.3472504991634011E-3</v>
      </c>
      <c r="R23" s="3">
        <v>0.79980766417560456</v>
      </c>
      <c r="S23" s="3">
        <v>5.8967158748629817E-2</v>
      </c>
      <c r="T23" s="3">
        <v>7.4667945706231803E-3</v>
      </c>
      <c r="U23" s="3">
        <v>0.13375838250514285</v>
      </c>
      <c r="V23" s="4">
        <f t="shared" si="0"/>
        <v>0.99088498567544203</v>
      </c>
      <c r="W23" s="4">
        <f t="shared" si="1"/>
        <v>0.85672317134849241</v>
      </c>
      <c r="X23" s="4">
        <f t="shared" si="2"/>
        <v>0.99075061214965254</v>
      </c>
      <c r="Y23" s="4">
        <f t="shared" si="3"/>
        <v>1.6736252495817008E-3</v>
      </c>
      <c r="Z23" s="4">
        <f t="shared" si="4"/>
        <v>9.1150143245579598E-3</v>
      </c>
      <c r="AA23" s="4">
        <f t="shared" si="5"/>
        <v>1.2627206332572076E-2</v>
      </c>
      <c r="AB23" s="4">
        <f t="shared" si="6"/>
        <v>0.84465185880866245</v>
      </c>
      <c r="AC23" s="4">
        <f t="shared" si="7"/>
        <v>9.2493878503474604E-3</v>
      </c>
      <c r="AD23" s="4">
        <f t="shared" si="8"/>
        <v>0.80727445874622772</v>
      </c>
      <c r="AE23" s="4">
        <f t="shared" si="9"/>
        <v>0.15534814119133755</v>
      </c>
      <c r="AF23" s="4">
        <f t="shared" si="10"/>
        <v>1.6889946946035378E-3</v>
      </c>
    </row>
    <row r="24" spans="2:32" x14ac:dyDescent="0.55000000000000004">
      <c r="B24" t="s">
        <v>24</v>
      </c>
      <c r="C24">
        <v>15.52</v>
      </c>
      <c r="D24">
        <v>41.633000000000003</v>
      </c>
      <c r="E24">
        <v>0.33400000000000002</v>
      </c>
      <c r="F24">
        <v>16.04</v>
      </c>
      <c r="G24" s="2">
        <v>0</v>
      </c>
      <c r="H24" s="2">
        <v>0</v>
      </c>
      <c r="I24">
        <v>0.628</v>
      </c>
      <c r="J24">
        <v>23.684999999999999</v>
      </c>
      <c r="K24" s="3">
        <v>18.592262292835077</v>
      </c>
      <c r="L24" s="3">
        <v>97.840000000000018</v>
      </c>
      <c r="M24" s="3">
        <v>0</v>
      </c>
      <c r="N24" s="3">
        <v>0</v>
      </c>
      <c r="O24" s="3">
        <v>0.67424694050152545</v>
      </c>
      <c r="P24" s="3">
        <v>1.1739201733424844</v>
      </c>
      <c r="Q24" s="3">
        <v>0.15183288615599011</v>
      </c>
      <c r="R24" s="3">
        <v>0.5545839937901037</v>
      </c>
      <c r="S24" s="3">
        <v>1.8970680562487702E-2</v>
      </c>
      <c r="T24" s="3">
        <v>1.7760527983608648E-2</v>
      </c>
      <c r="U24" s="3">
        <v>0.40868479766379984</v>
      </c>
      <c r="V24" s="4">
        <f t="shared" si="0"/>
        <v>0.63518074991651774</v>
      </c>
      <c r="W24" s="4">
        <f t="shared" si="1"/>
        <v>0.57573130024595309</v>
      </c>
      <c r="X24" s="4">
        <f t="shared" si="2"/>
        <v>0.96896881631963871</v>
      </c>
      <c r="Y24" s="4">
        <f t="shared" si="3"/>
        <v>7.5916443077995055E-2</v>
      </c>
      <c r="Z24" s="4">
        <f t="shared" si="4"/>
        <v>0.36481925008348226</v>
      </c>
      <c r="AA24" s="4">
        <f t="shared" si="5"/>
        <v>0.2802300642906862</v>
      </c>
      <c r="AB24" s="4">
        <f t="shared" si="6"/>
        <v>0.81620070935476496</v>
      </c>
      <c r="AC24" s="4">
        <f t="shared" si="7"/>
        <v>3.1031183680361358E-2</v>
      </c>
      <c r="AD24" s="4">
        <f t="shared" si="8"/>
        <v>0.57234452177371231</v>
      </c>
      <c r="AE24" s="4">
        <f t="shared" si="9"/>
        <v>0.18379929064523506</v>
      </c>
      <c r="AF24" s="4">
        <f t="shared" si="10"/>
        <v>0.11452576712395271</v>
      </c>
    </row>
    <row r="25" spans="2:32" x14ac:dyDescent="0.55000000000000004">
      <c r="B25" t="s">
        <v>25</v>
      </c>
      <c r="C25">
        <v>7.1719999999999997</v>
      </c>
      <c r="D25">
        <v>63.628999999999998</v>
      </c>
      <c r="E25">
        <v>0.30099999999999999</v>
      </c>
      <c r="F25">
        <v>1.5209999999999999</v>
      </c>
      <c r="G25" s="2">
        <v>0</v>
      </c>
      <c r="H25" s="2">
        <v>0</v>
      </c>
      <c r="I25">
        <v>1.1870000000000001</v>
      </c>
      <c r="J25">
        <v>24.192</v>
      </c>
      <c r="K25" s="3">
        <v>23.446836828812938</v>
      </c>
      <c r="L25" s="3">
        <v>98.00200000000001</v>
      </c>
      <c r="M25" s="3">
        <v>0</v>
      </c>
      <c r="N25" s="3">
        <v>0</v>
      </c>
      <c r="O25" s="3">
        <v>6.8008708963586448E-2</v>
      </c>
      <c r="P25" s="3">
        <v>1.9084318380566214</v>
      </c>
      <c r="Q25" s="3">
        <v>2.3559452979792894E-2</v>
      </c>
      <c r="R25" s="3">
        <v>0.74394366587863225</v>
      </c>
      <c r="S25" s="3">
        <v>3.8141228957343516E-2</v>
      </c>
      <c r="T25" s="3">
        <v>1.702537149668177E-2</v>
      </c>
      <c r="U25" s="3">
        <v>0.20088973366734159</v>
      </c>
      <c r="V25" s="4">
        <f t="shared" si="0"/>
        <v>0.9655903087668789</v>
      </c>
      <c r="W25" s="4">
        <f t="shared" si="1"/>
        <v>0.78738078716959381</v>
      </c>
      <c r="X25" s="4">
        <f t="shared" si="2"/>
        <v>0.97762672242828086</v>
      </c>
      <c r="Y25" s="4">
        <f t="shared" si="3"/>
        <v>1.1779726489896442E-2</v>
      </c>
      <c r="Z25" s="4">
        <f t="shared" si="4"/>
        <v>3.4409691233121167E-2</v>
      </c>
      <c r="AA25" s="4">
        <f t="shared" si="5"/>
        <v>6.0701901421514388E-2</v>
      </c>
      <c r="AB25" s="4">
        <f t="shared" si="6"/>
        <v>0.74271130401895857</v>
      </c>
      <c r="AC25" s="4">
        <f t="shared" si="7"/>
        <v>2.2373277571719075E-2</v>
      </c>
      <c r="AD25" s="4">
        <f t="shared" si="8"/>
        <v>0.76096903737531407</v>
      </c>
      <c r="AE25" s="4">
        <f t="shared" si="9"/>
        <v>0.25728869598104143</v>
      </c>
      <c r="AF25" s="4">
        <f t="shared" si="10"/>
        <v>1.2194388809669249E-2</v>
      </c>
    </row>
    <row r="26" spans="2:32" x14ac:dyDescent="0.55000000000000004">
      <c r="B26" t="s">
        <v>26</v>
      </c>
      <c r="C26">
        <v>13.739000000000001</v>
      </c>
      <c r="D26">
        <v>62.487000000000002</v>
      </c>
      <c r="E26">
        <v>0.17699999999999999</v>
      </c>
      <c r="F26">
        <v>1.9390000000000001</v>
      </c>
      <c r="G26">
        <v>8.0000000000000002E-3</v>
      </c>
      <c r="H26" s="2">
        <v>0</v>
      </c>
      <c r="I26">
        <v>2.1749999999999998</v>
      </c>
      <c r="J26">
        <v>17.597999999999999</v>
      </c>
      <c r="K26" s="3">
        <v>16.71377314795965</v>
      </c>
      <c r="L26" s="3">
        <v>98.123000000000005</v>
      </c>
      <c r="M26" s="3">
        <v>3.0507971154572575E-4</v>
      </c>
      <c r="N26" s="3">
        <v>0</v>
      </c>
      <c r="O26" s="3">
        <v>8.715725064165257E-2</v>
      </c>
      <c r="P26" s="3">
        <v>1.8840899219665268</v>
      </c>
      <c r="Q26" s="3">
        <v>2.8142667968729107E-2</v>
      </c>
      <c r="R26" s="3">
        <v>0.53311473839112</v>
      </c>
      <c r="S26" s="3">
        <v>7.0257650321138093E-2</v>
      </c>
      <c r="T26" s="3">
        <v>1.006453615515053E-2</v>
      </c>
      <c r="U26" s="3">
        <v>0.38686815484413711</v>
      </c>
      <c r="V26" s="4">
        <f t="shared" si="0"/>
        <v>0.95578573207218165</v>
      </c>
      <c r="W26" s="4">
        <f t="shared" si="1"/>
        <v>0.57948331682162313</v>
      </c>
      <c r="X26" s="4">
        <f t="shared" si="2"/>
        <v>0.98147106005920848</v>
      </c>
      <c r="Y26" s="4">
        <f t="shared" si="3"/>
        <v>1.4075628172947382E-2</v>
      </c>
      <c r="Z26" s="4">
        <f t="shared" si="4"/>
        <v>4.4214267927818421E-2</v>
      </c>
      <c r="AA26" s="4">
        <f t="shared" si="5"/>
        <v>3.8041844776618247E-2</v>
      </c>
      <c r="AB26" s="4">
        <f t="shared" si="6"/>
        <v>0.75591771175634526</v>
      </c>
      <c r="AC26" s="4">
        <f t="shared" si="7"/>
        <v>1.8528939940791474E-2</v>
      </c>
      <c r="AD26" s="4">
        <f t="shared" si="8"/>
        <v>0.54317927454627057</v>
      </c>
      <c r="AE26" s="4">
        <f t="shared" si="9"/>
        <v>0.24408228824365469</v>
      </c>
      <c r="AF26" s="4">
        <f t="shared" si="10"/>
        <v>1.4717178295597377E-2</v>
      </c>
    </row>
    <row r="27" spans="2:32" x14ac:dyDescent="0.55000000000000004">
      <c r="B27" t="s">
        <v>27</v>
      </c>
      <c r="C27">
        <v>2.85</v>
      </c>
      <c r="D27">
        <v>50.207000000000001</v>
      </c>
      <c r="E27">
        <v>0.44800000000000001</v>
      </c>
      <c r="F27">
        <v>11.88</v>
      </c>
      <c r="G27" s="2">
        <v>0</v>
      </c>
      <c r="H27">
        <v>5.0000000000000001E-3</v>
      </c>
      <c r="I27">
        <v>1.67</v>
      </c>
      <c r="J27">
        <v>29.773</v>
      </c>
      <c r="K27" s="3">
        <v>27.992611248305248</v>
      </c>
      <c r="L27" s="3">
        <v>96.832999999999998</v>
      </c>
      <c r="M27" s="3">
        <v>0</v>
      </c>
      <c r="N27" s="3">
        <v>1.3625987474756858E-4</v>
      </c>
      <c r="O27" s="3">
        <v>0.50741274314981999</v>
      </c>
      <c r="P27" s="3">
        <v>1.4384522172709187</v>
      </c>
      <c r="Q27" s="3">
        <v>5.3862519829765532E-2</v>
      </c>
      <c r="R27" s="3">
        <v>0.84841593123123082</v>
      </c>
      <c r="S27" s="3">
        <v>5.1258990321940576E-2</v>
      </c>
      <c r="T27" s="3">
        <v>2.4205704558631108E-2</v>
      </c>
      <c r="U27" s="3">
        <v>7.6255633762945654E-2</v>
      </c>
      <c r="V27" s="4">
        <f t="shared" si="0"/>
        <v>0.73923537682691698</v>
      </c>
      <c r="W27" s="4">
        <f t="shared" si="1"/>
        <v>0.91753219559268495</v>
      </c>
      <c r="X27" s="4">
        <f t="shared" si="2"/>
        <v>0.97226093925952095</v>
      </c>
      <c r="Y27" s="4">
        <f t="shared" si="3"/>
        <v>2.6934930065079774E-2</v>
      </c>
      <c r="Z27" s="4">
        <f t="shared" si="4"/>
        <v>0.26076462317308297</v>
      </c>
      <c r="AA27" s="4">
        <f t="shared" si="5"/>
        <v>0.47331939891001262</v>
      </c>
      <c r="AB27" s="4">
        <f t="shared" si="6"/>
        <v>0.90403546462420059</v>
      </c>
      <c r="AC27" s="4">
        <f t="shared" si="7"/>
        <v>2.773906074047898E-2</v>
      </c>
      <c r="AD27" s="4">
        <f t="shared" si="8"/>
        <v>0.87262163578986196</v>
      </c>
      <c r="AE27" s="4">
        <f t="shared" si="9"/>
        <v>9.5964535375799367E-2</v>
      </c>
      <c r="AF27" s="4">
        <f t="shared" si="10"/>
        <v>3.6093270736179503E-2</v>
      </c>
    </row>
    <row r="28" spans="2:32" x14ac:dyDescent="0.55000000000000004">
      <c r="B28" t="s">
        <v>28</v>
      </c>
      <c r="C28">
        <v>2.2519999999999998</v>
      </c>
      <c r="D28">
        <v>60.43</v>
      </c>
      <c r="E28">
        <v>0.32500000000000001</v>
      </c>
      <c r="F28">
        <v>5.0759999999999996</v>
      </c>
      <c r="G28" s="2">
        <v>0</v>
      </c>
      <c r="H28" s="2">
        <v>0</v>
      </c>
      <c r="I28">
        <v>1.663</v>
      </c>
      <c r="J28">
        <v>28.085000000000001</v>
      </c>
      <c r="K28" s="3">
        <v>27.951982264801092</v>
      </c>
      <c r="L28" s="3">
        <v>97.830999999999989</v>
      </c>
      <c r="M28" s="3">
        <v>0</v>
      </c>
      <c r="N28" s="3">
        <v>0</v>
      </c>
      <c r="O28" s="3">
        <v>0.22212486589407501</v>
      </c>
      <c r="P28" s="3">
        <v>1.7738398133424758</v>
      </c>
      <c r="Q28" s="3">
        <v>4.0353207634487021E-3</v>
      </c>
      <c r="R28" s="3">
        <v>0.86797786517964493</v>
      </c>
      <c r="S28" s="3">
        <v>5.2296962066175602E-2</v>
      </c>
      <c r="T28" s="3">
        <v>1.7990934033783181E-2</v>
      </c>
      <c r="U28" s="3">
        <v>6.1734238720396718E-2</v>
      </c>
      <c r="V28" s="4">
        <f t="shared" si="0"/>
        <v>0.88871302773802741</v>
      </c>
      <c r="W28" s="4">
        <f t="shared" si="1"/>
        <v>0.93359854253652474</v>
      </c>
      <c r="X28" s="4">
        <f t="shared" si="2"/>
        <v>0.97969349027894015</v>
      </c>
      <c r="Y28" s="4">
        <f t="shared" si="3"/>
        <v>2.0176603817243515E-3</v>
      </c>
      <c r="Z28" s="4">
        <f t="shared" si="4"/>
        <v>0.11128697226197257</v>
      </c>
      <c r="AA28" s="4">
        <f t="shared" si="5"/>
        <v>3.6766366260672208E-2</v>
      </c>
      <c r="AB28" s="4">
        <f t="shared" si="6"/>
        <v>0.9821572451672963</v>
      </c>
      <c r="AC28" s="4">
        <f t="shared" si="7"/>
        <v>2.030650972105983E-2</v>
      </c>
      <c r="AD28" s="4">
        <f t="shared" si="8"/>
        <v>0.88596879921342808</v>
      </c>
      <c r="AE28" s="4">
        <f t="shared" si="9"/>
        <v>1.78427548327037E-2</v>
      </c>
      <c r="AF28" s="4">
        <f t="shared" si="10"/>
        <v>2.2697436316178776E-3</v>
      </c>
    </row>
    <row r="29" spans="2:32" x14ac:dyDescent="0.55000000000000004">
      <c r="B29" t="s">
        <v>29</v>
      </c>
      <c r="C29">
        <v>6.9950000000000001</v>
      </c>
      <c r="D29">
        <v>65.057000000000002</v>
      </c>
      <c r="E29">
        <v>0.14099999999999999</v>
      </c>
      <c r="F29">
        <v>0.69599999999999995</v>
      </c>
      <c r="G29" s="2">
        <v>0</v>
      </c>
      <c r="H29" s="2">
        <v>0</v>
      </c>
      <c r="I29">
        <v>1.421</v>
      </c>
      <c r="J29">
        <v>23.44</v>
      </c>
      <c r="K29" s="3">
        <v>23.394959445434903</v>
      </c>
      <c r="L29" s="3">
        <v>97.750000000000014</v>
      </c>
      <c r="M29" s="3">
        <v>0</v>
      </c>
      <c r="N29" s="3">
        <v>0</v>
      </c>
      <c r="O29" s="3">
        <v>3.1375592367718183E-2</v>
      </c>
      <c r="P29" s="3">
        <v>1.9672654550012363</v>
      </c>
      <c r="Q29" s="3">
        <v>1.3589526310457956E-3</v>
      </c>
      <c r="R29" s="3">
        <v>0.74838567143335721</v>
      </c>
      <c r="S29" s="3">
        <v>4.6034710815717139E-2</v>
      </c>
      <c r="T29" s="3">
        <v>8.0407506041536344E-3</v>
      </c>
      <c r="U29" s="3">
        <v>0.19753886714677169</v>
      </c>
      <c r="V29" s="4">
        <f t="shared" si="0"/>
        <v>0.98430153708239831</v>
      </c>
      <c r="W29" s="4">
        <f t="shared" si="1"/>
        <v>0.79116847159575165</v>
      </c>
      <c r="X29" s="4">
        <f t="shared" si="2"/>
        <v>0.98937008231085444</v>
      </c>
      <c r="Y29" s="4">
        <f t="shared" si="3"/>
        <v>6.7947631552289767E-4</v>
      </c>
      <c r="Z29" s="4">
        <f t="shared" si="4"/>
        <v>1.5698462917601713E-2</v>
      </c>
      <c r="AA29" s="4">
        <f t="shared" si="5"/>
        <v>3.4945309774765585E-3</v>
      </c>
      <c r="AB29" s="4">
        <f t="shared" si="6"/>
        <v>0.95848567221273095</v>
      </c>
      <c r="AC29" s="4">
        <f t="shared" si="7"/>
        <v>1.0629917689145577E-2</v>
      </c>
      <c r="AD29" s="4">
        <f t="shared" si="8"/>
        <v>0.75642642203751087</v>
      </c>
      <c r="AE29" s="4">
        <f t="shared" si="9"/>
        <v>4.1514327787269018E-2</v>
      </c>
      <c r="AF29" s="4">
        <f t="shared" si="10"/>
        <v>6.9030569050002012E-4</v>
      </c>
    </row>
    <row r="30" spans="2:32" x14ac:dyDescent="0.55000000000000004">
      <c r="B30" t="s">
        <v>30</v>
      </c>
      <c r="C30">
        <v>4.8019999999999996</v>
      </c>
      <c r="D30">
        <v>58.81</v>
      </c>
      <c r="E30">
        <v>0.25700000000000001</v>
      </c>
      <c r="F30">
        <v>3.3570000000000002</v>
      </c>
      <c r="G30">
        <v>7.0000000000000001E-3</v>
      </c>
      <c r="H30">
        <v>1.4E-2</v>
      </c>
      <c r="I30">
        <v>0.85099999999999998</v>
      </c>
      <c r="J30">
        <v>28.933</v>
      </c>
      <c r="K30" s="3">
        <v>26.072893902875045</v>
      </c>
      <c r="L30" s="3">
        <v>97.031000000000006</v>
      </c>
      <c r="M30" s="3">
        <v>2.6474969909193256E-4</v>
      </c>
      <c r="N30" s="3">
        <v>3.9821800797081914E-4</v>
      </c>
      <c r="O30" s="3">
        <v>0.1496549717471381</v>
      </c>
      <c r="P30" s="3">
        <v>1.7586411313874379</v>
      </c>
      <c r="Q30" s="3">
        <v>9.0377961451299171E-2</v>
      </c>
      <c r="R30" s="3">
        <v>0.82480164467964323</v>
      </c>
      <c r="S30" s="3">
        <v>2.7263274427257497E-2</v>
      </c>
      <c r="T30" s="3">
        <v>1.4493314500310517E-2</v>
      </c>
      <c r="U30" s="3">
        <v>0.13410473409985108</v>
      </c>
      <c r="V30" s="4">
        <f t="shared" si="0"/>
        <v>0.92157665076121353</v>
      </c>
      <c r="W30" s="4">
        <f t="shared" si="1"/>
        <v>0.86014825110399107</v>
      </c>
      <c r="X30" s="4">
        <f t="shared" si="2"/>
        <v>0.9827315601722767</v>
      </c>
      <c r="Y30" s="4">
        <f t="shared" si="3"/>
        <v>4.521895943550229E-2</v>
      </c>
      <c r="Z30" s="4">
        <f t="shared" si="4"/>
        <v>7.8423349238786452E-2</v>
      </c>
      <c r="AA30" s="4">
        <f t="shared" si="5"/>
        <v>0.36448279788141541</v>
      </c>
      <c r="AB30" s="4">
        <f t="shared" si="6"/>
        <v>0.6234768277543693</v>
      </c>
      <c r="AC30" s="4">
        <f t="shared" si="7"/>
        <v>1.7268439827723303E-2</v>
      </c>
      <c r="AD30" s="4">
        <f t="shared" si="8"/>
        <v>0.83929495917995378</v>
      </c>
      <c r="AE30" s="4">
        <f t="shared" si="9"/>
        <v>0.37652317224563076</v>
      </c>
      <c r="AF30" s="4">
        <f t="shared" si="10"/>
        <v>4.8878868693856978E-2</v>
      </c>
    </row>
    <row r="31" spans="2:32" x14ac:dyDescent="0.55000000000000004">
      <c r="B31" t="s">
        <v>31</v>
      </c>
      <c r="C31">
        <v>6.4779999999999998</v>
      </c>
      <c r="D31">
        <v>57.354999999999997</v>
      </c>
      <c r="E31">
        <v>0.19900000000000001</v>
      </c>
      <c r="F31">
        <v>3.9430000000000001</v>
      </c>
      <c r="G31" s="2">
        <v>0</v>
      </c>
      <c r="H31">
        <v>1.9E-2</v>
      </c>
      <c r="I31">
        <v>1.1459999999999999</v>
      </c>
      <c r="J31">
        <v>28.085999999999999</v>
      </c>
      <c r="K31" s="3">
        <v>24.485611075402414</v>
      </c>
      <c r="L31" s="3">
        <v>97.225999999999999</v>
      </c>
      <c r="M31" s="3">
        <v>0</v>
      </c>
      <c r="N31" s="3">
        <v>5.3887862412796558E-4</v>
      </c>
      <c r="O31" s="3">
        <v>0.17527141020568623</v>
      </c>
      <c r="P31" s="3">
        <v>1.7101800142659773</v>
      </c>
      <c r="Q31" s="3">
        <v>0.11347081828007965</v>
      </c>
      <c r="R31" s="3">
        <v>0.77235279705663618</v>
      </c>
      <c r="S31" s="3">
        <v>3.6608131979379774E-2</v>
      </c>
      <c r="T31" s="3">
        <v>1.1190053560790213E-2</v>
      </c>
      <c r="U31" s="3">
        <v>0.18038789602732264</v>
      </c>
      <c r="V31" s="4">
        <f t="shared" si="0"/>
        <v>0.90704008179112838</v>
      </c>
      <c r="W31" s="4">
        <f t="shared" si="1"/>
        <v>0.81066422654477066</v>
      </c>
      <c r="X31" s="4">
        <f t="shared" si="2"/>
        <v>0.98571864505945972</v>
      </c>
      <c r="Y31" s="4">
        <f t="shared" si="3"/>
        <v>5.6765999123544797E-2</v>
      </c>
      <c r="Z31" s="4">
        <f t="shared" si="4"/>
        <v>9.2959918208871561E-2</v>
      </c>
      <c r="AA31" s="4">
        <f t="shared" si="5"/>
        <v>0.34493328488751734</v>
      </c>
      <c r="AB31" s="4">
        <f t="shared" si="6"/>
        <v>0.60701689228088285</v>
      </c>
      <c r="AC31" s="4">
        <f t="shared" si="7"/>
        <v>1.4281354940540301E-2</v>
      </c>
      <c r="AD31" s="4">
        <f t="shared" si="8"/>
        <v>0.78354285061742635</v>
      </c>
      <c r="AE31" s="4">
        <f t="shared" si="9"/>
        <v>0.39298310771911704</v>
      </c>
      <c r="AF31" s="4">
        <f t="shared" si="10"/>
        <v>6.2221789530652334E-2</v>
      </c>
    </row>
    <row r="32" spans="2:32" x14ac:dyDescent="0.55000000000000004">
      <c r="B32" t="s">
        <v>32</v>
      </c>
      <c r="C32">
        <v>3.71</v>
      </c>
      <c r="D32">
        <v>53.776000000000003</v>
      </c>
      <c r="E32">
        <v>0.216</v>
      </c>
      <c r="F32">
        <v>4.0190000000000001</v>
      </c>
      <c r="G32" s="2">
        <v>0</v>
      </c>
      <c r="H32">
        <v>9.1999999999999998E-2</v>
      </c>
      <c r="I32">
        <v>1.4470000000000001</v>
      </c>
      <c r="J32">
        <v>34.15</v>
      </c>
      <c r="K32" s="3">
        <v>26.907844094140806</v>
      </c>
      <c r="L32" s="3">
        <v>97.41</v>
      </c>
      <c r="M32" s="3">
        <v>0</v>
      </c>
      <c r="N32" s="3">
        <v>2.589042154850374E-3</v>
      </c>
      <c r="O32" s="3">
        <v>0.17726224640213933</v>
      </c>
      <c r="P32" s="3">
        <v>1.591010246059321</v>
      </c>
      <c r="Q32" s="3">
        <v>0.22654942322883898</v>
      </c>
      <c r="R32" s="3">
        <v>0.84216583320703386</v>
      </c>
      <c r="S32" s="3">
        <v>4.586436876320351E-2</v>
      </c>
      <c r="T32" s="3">
        <v>1.2051657440195729E-2</v>
      </c>
      <c r="U32" s="3">
        <v>0.10250718274441717</v>
      </c>
      <c r="V32" s="4">
        <f t="shared" si="0"/>
        <v>0.89975399879947926</v>
      </c>
      <c r="W32" s="4">
        <f t="shared" si="1"/>
        <v>0.89148924441207367</v>
      </c>
      <c r="X32" s="4">
        <f t="shared" si="2"/>
        <v>0.98589158197748405</v>
      </c>
      <c r="Y32" s="4">
        <f t="shared" si="3"/>
        <v>0.11356874588498921</v>
      </c>
      <c r="Z32" s="4">
        <f t="shared" si="4"/>
        <v>0.10024600120052073</v>
      </c>
      <c r="AA32" s="4">
        <f t="shared" si="5"/>
        <v>1.2159619515804978</v>
      </c>
      <c r="AB32" s="4">
        <f t="shared" si="6"/>
        <v>0.43897256997087214</v>
      </c>
      <c r="AC32" s="4">
        <f t="shared" si="7"/>
        <v>1.4108418022515955E-2</v>
      </c>
      <c r="AD32" s="4">
        <f t="shared" si="8"/>
        <v>0.85421749064722963</v>
      </c>
      <c r="AE32" s="4">
        <f t="shared" si="9"/>
        <v>0.5610274300291278</v>
      </c>
      <c r="AF32" s="4">
        <f t="shared" si="10"/>
        <v>0.12464483398092023</v>
      </c>
    </row>
    <row r="33" spans="2:32" x14ac:dyDescent="0.55000000000000004">
      <c r="B33" t="s">
        <v>33</v>
      </c>
      <c r="C33">
        <v>3.89</v>
      </c>
      <c r="D33">
        <v>59.168999999999997</v>
      </c>
      <c r="E33">
        <v>0.183</v>
      </c>
      <c r="F33">
        <v>3.1160000000000001</v>
      </c>
      <c r="G33" s="2">
        <v>0</v>
      </c>
      <c r="H33">
        <v>2E-3</v>
      </c>
      <c r="I33">
        <v>1.262</v>
      </c>
      <c r="J33">
        <v>30.285</v>
      </c>
      <c r="K33" s="3">
        <v>26.84508142651347</v>
      </c>
      <c r="L33" s="3">
        <v>97.906999999999996</v>
      </c>
      <c r="M33" s="3">
        <v>0</v>
      </c>
      <c r="N33" s="3">
        <v>5.6405542756131671E-5</v>
      </c>
      <c r="O33" s="3">
        <v>0.13773242184313156</v>
      </c>
      <c r="P33" s="3">
        <v>1.7543619657307279</v>
      </c>
      <c r="Q33" s="3">
        <v>0.10779280134062841</v>
      </c>
      <c r="R33" s="3">
        <v>0.84202295929485438</v>
      </c>
      <c r="S33" s="3">
        <v>4.0087293608424231E-2</v>
      </c>
      <c r="T33" s="3">
        <v>1.0232567301703854E-2</v>
      </c>
      <c r="U33" s="3">
        <v>0.10771358533777367</v>
      </c>
      <c r="V33" s="4">
        <f t="shared" si="0"/>
        <v>0.92720636837798609</v>
      </c>
      <c r="W33" s="4">
        <f t="shared" si="1"/>
        <v>0.88658582640995576</v>
      </c>
      <c r="X33" s="4">
        <f t="shared" si="2"/>
        <v>0.98799354538354578</v>
      </c>
      <c r="Y33" s="4">
        <f t="shared" si="3"/>
        <v>5.3899440897532278E-2</v>
      </c>
      <c r="Z33" s="4">
        <f t="shared" si="4"/>
        <v>7.2793631622013924E-2</v>
      </c>
      <c r="AA33" s="4">
        <f t="shared" si="5"/>
        <v>0.53740722820691345</v>
      </c>
      <c r="AB33" s="4">
        <f t="shared" si="6"/>
        <v>0.56097055959113262</v>
      </c>
      <c r="AC33" s="4">
        <f t="shared" si="7"/>
        <v>1.2006454616454203E-2</v>
      </c>
      <c r="AD33" s="4">
        <f t="shared" si="8"/>
        <v>0.85225552659655823</v>
      </c>
      <c r="AE33" s="4">
        <f t="shared" si="9"/>
        <v>0.43902944040886738</v>
      </c>
      <c r="AF33" s="4">
        <f t="shared" si="10"/>
        <v>5.7886059336601785E-2</v>
      </c>
    </row>
    <row r="34" spans="2:32" x14ac:dyDescent="0.55000000000000004">
      <c r="B34" t="s">
        <v>34</v>
      </c>
      <c r="C34">
        <v>4.6529999999999996</v>
      </c>
      <c r="D34">
        <v>59.095999999999997</v>
      </c>
      <c r="E34">
        <v>0.34499999999999997</v>
      </c>
      <c r="F34">
        <v>3.6190000000000002</v>
      </c>
      <c r="G34" s="2">
        <v>0</v>
      </c>
      <c r="H34" s="2">
        <v>0</v>
      </c>
      <c r="I34">
        <v>1.276</v>
      </c>
      <c r="J34">
        <v>29.009</v>
      </c>
      <c r="K34" s="3">
        <v>25.979642179249232</v>
      </c>
      <c r="L34" s="3">
        <v>97.99799999999999</v>
      </c>
      <c r="M34" s="3">
        <v>0</v>
      </c>
      <c r="N34" s="3">
        <v>0</v>
      </c>
      <c r="O34" s="3">
        <v>0.15940135292773772</v>
      </c>
      <c r="P34" s="3">
        <v>1.7460140935139272</v>
      </c>
      <c r="Q34" s="3">
        <v>9.4584553558334505E-2</v>
      </c>
      <c r="R34" s="3">
        <v>0.81200192365041357</v>
      </c>
      <c r="S34" s="3">
        <v>4.038896660741189E-2</v>
      </c>
      <c r="T34" s="3">
        <v>1.9222828889904495E-2</v>
      </c>
      <c r="U34" s="3">
        <v>0.12838628085227086</v>
      </c>
      <c r="V34" s="4">
        <f t="shared" si="0"/>
        <v>0.91634299321682444</v>
      </c>
      <c r="W34" s="4">
        <f t="shared" si="1"/>
        <v>0.86347523263526393</v>
      </c>
      <c r="X34" s="4">
        <f t="shared" si="2"/>
        <v>0.97687408991231639</v>
      </c>
      <c r="Y34" s="4">
        <f t="shared" si="3"/>
        <v>4.7292276779167267E-2</v>
      </c>
      <c r="Z34" s="4">
        <f t="shared" si="4"/>
        <v>8.3657006783175489E-2</v>
      </c>
      <c r="AA34" s="4">
        <f t="shared" si="5"/>
        <v>0.40026028624868759</v>
      </c>
      <c r="AB34" s="4">
        <f t="shared" si="6"/>
        <v>0.62759920474752318</v>
      </c>
      <c r="AC34" s="4">
        <f t="shared" si="7"/>
        <v>2.3125910087683658E-2</v>
      </c>
      <c r="AD34" s="4">
        <f t="shared" si="8"/>
        <v>0.83122475254031802</v>
      </c>
      <c r="AE34" s="4">
        <f t="shared" si="9"/>
        <v>0.37240079525247682</v>
      </c>
      <c r="AF34" s="4">
        <f t="shared" si="10"/>
        <v>5.1387929524334332E-2</v>
      </c>
    </row>
    <row r="35" spans="2:32" x14ac:dyDescent="0.55000000000000004">
      <c r="B35" t="s">
        <v>35</v>
      </c>
      <c r="C35">
        <v>3.883</v>
      </c>
      <c r="D35">
        <v>51.648000000000003</v>
      </c>
      <c r="E35">
        <v>0.373</v>
      </c>
      <c r="F35">
        <v>6.1130000000000004</v>
      </c>
      <c r="G35">
        <v>3.0000000000000001E-3</v>
      </c>
      <c r="H35">
        <v>0.104</v>
      </c>
      <c r="I35">
        <v>1.5469999999999999</v>
      </c>
      <c r="J35">
        <v>33.052</v>
      </c>
      <c r="K35" s="3">
        <v>26.518245027307351</v>
      </c>
      <c r="L35" s="3">
        <v>96.722999999999999</v>
      </c>
      <c r="M35" s="3">
        <v>1.1180339748109661E-4</v>
      </c>
      <c r="N35" s="3">
        <v>2.9148922823632284E-3</v>
      </c>
      <c r="O35" s="3">
        <v>0.26852857985686407</v>
      </c>
      <c r="P35" s="3">
        <v>1.5218640805035089</v>
      </c>
      <c r="Q35" s="3">
        <v>0.20355394827993845</v>
      </c>
      <c r="R35" s="3">
        <v>0.82661136344880837</v>
      </c>
      <c r="S35" s="3">
        <v>4.8835437182720993E-2</v>
      </c>
      <c r="T35" s="3">
        <v>2.0727156953518466E-2</v>
      </c>
      <c r="U35" s="3">
        <v>0.10685273809479645</v>
      </c>
      <c r="V35" s="4">
        <f t="shared" si="0"/>
        <v>0.850016934384207</v>
      </c>
      <c r="W35" s="4">
        <f t="shared" si="1"/>
        <v>0.88553096158909428</v>
      </c>
      <c r="X35" s="4">
        <f t="shared" si="2"/>
        <v>0.97553851683306347</v>
      </c>
      <c r="Y35" s="4">
        <f t="shared" si="3"/>
        <v>0.10208595726579839</v>
      </c>
      <c r="Z35" s="4">
        <f t="shared" si="4"/>
        <v>0.14998306561579305</v>
      </c>
      <c r="AA35" s="4">
        <f t="shared" si="5"/>
        <v>1.1040774597150838</v>
      </c>
      <c r="AB35" s="4">
        <f t="shared" si="6"/>
        <v>0.56881702637181364</v>
      </c>
      <c r="AC35" s="4">
        <f t="shared" si="7"/>
        <v>2.4461483166936582E-2</v>
      </c>
      <c r="AD35" s="4">
        <f t="shared" si="8"/>
        <v>0.84733852040232682</v>
      </c>
      <c r="AE35" s="4">
        <f t="shared" si="9"/>
        <v>0.43118297362818631</v>
      </c>
      <c r="AF35" s="4">
        <f t="shared" si="10"/>
        <v>0.11797369963930403</v>
      </c>
    </row>
    <row r="36" spans="2:32" x14ac:dyDescent="0.55000000000000004">
      <c r="B36" t="s">
        <v>36</v>
      </c>
      <c r="C36">
        <v>2.585</v>
      </c>
      <c r="D36">
        <v>53.93</v>
      </c>
      <c r="E36">
        <v>0.25700000000000001</v>
      </c>
      <c r="F36">
        <v>5.4930000000000003</v>
      </c>
      <c r="G36" s="2">
        <v>0</v>
      </c>
      <c r="H36">
        <v>6.5000000000000002E-2</v>
      </c>
      <c r="I36">
        <v>1.101</v>
      </c>
      <c r="J36">
        <v>33.783000000000001</v>
      </c>
      <c r="K36" s="3">
        <v>28.341049982060671</v>
      </c>
      <c r="L36" s="3">
        <v>97.213999999999999</v>
      </c>
      <c r="M36" s="3">
        <v>0</v>
      </c>
      <c r="N36" s="3">
        <v>1.8185695388235584E-3</v>
      </c>
      <c r="O36" s="3">
        <v>0.24086467027580918</v>
      </c>
      <c r="P36" s="3">
        <v>1.5862811483355233</v>
      </c>
      <c r="Q36" s="3">
        <v>0.16921704231102108</v>
      </c>
      <c r="R36" s="3">
        <v>0.88186054559821181</v>
      </c>
      <c r="S36" s="3">
        <v>3.4694407077130091E-2</v>
      </c>
      <c r="T36" s="3">
        <v>1.4255794037436381E-2</v>
      </c>
      <c r="U36" s="3">
        <v>7.1007822826044203E-2</v>
      </c>
      <c r="V36" s="4">
        <f t="shared" si="0"/>
        <v>0.86817435815885169</v>
      </c>
      <c r="W36" s="4">
        <f t="shared" si="1"/>
        <v>0.92547992442705518</v>
      </c>
      <c r="X36" s="4">
        <f t="shared" si="2"/>
        <v>0.98409158118550477</v>
      </c>
      <c r="Y36" s="4">
        <f t="shared" si="3"/>
        <v>8.4762667961494703E-2</v>
      </c>
      <c r="Z36" s="4">
        <f t="shared" si="4"/>
        <v>0.13182564184114828</v>
      </c>
      <c r="AA36" s="4">
        <f t="shared" si="5"/>
        <v>1.3574927436159847</v>
      </c>
      <c r="AB36" s="4">
        <f t="shared" si="6"/>
        <v>0.58735774574392607</v>
      </c>
      <c r="AC36" s="4">
        <f t="shared" si="7"/>
        <v>1.590841881449527E-2</v>
      </c>
      <c r="AD36" s="4">
        <f t="shared" si="8"/>
        <v>0.89611633963564818</v>
      </c>
      <c r="AE36" s="4">
        <f t="shared" si="9"/>
        <v>0.41264225425607404</v>
      </c>
      <c r="AF36" s="4">
        <f t="shared" si="10"/>
        <v>9.6392604226324494E-2</v>
      </c>
    </row>
    <row r="37" spans="2:32" x14ac:dyDescent="0.55000000000000004">
      <c r="B37" t="s">
        <v>37</v>
      </c>
      <c r="C37">
        <v>7.7670000000000003</v>
      </c>
      <c r="D37">
        <v>54.313000000000002</v>
      </c>
      <c r="E37">
        <v>0.20300000000000001</v>
      </c>
      <c r="F37">
        <v>5.0410000000000004</v>
      </c>
      <c r="G37" s="2">
        <v>0</v>
      </c>
      <c r="H37">
        <v>2.7E-2</v>
      </c>
      <c r="I37">
        <v>0.91100000000000003</v>
      </c>
      <c r="J37">
        <v>28.972999999999999</v>
      </c>
      <c r="K37" s="3">
        <v>23.743373054699667</v>
      </c>
      <c r="L37" s="3">
        <v>97.235000000000014</v>
      </c>
      <c r="M37" s="3">
        <v>0</v>
      </c>
      <c r="N37" s="3">
        <v>7.6198597985809361E-4</v>
      </c>
      <c r="O37" s="3">
        <v>0.22297021985726109</v>
      </c>
      <c r="P37" s="3">
        <v>1.611462469527392</v>
      </c>
      <c r="Q37" s="3">
        <v>0.16404333865563103</v>
      </c>
      <c r="R37" s="3">
        <v>0.74523467447606884</v>
      </c>
      <c r="S37" s="3">
        <v>2.8957241533947731E-2</v>
      </c>
      <c r="T37" s="3">
        <v>1.1358500135561368E-2</v>
      </c>
      <c r="U37" s="3">
        <v>0.21521156983427969</v>
      </c>
      <c r="V37" s="4">
        <f t="shared" si="0"/>
        <v>0.87845276572559616</v>
      </c>
      <c r="W37" s="4">
        <f t="shared" si="1"/>
        <v>0.77592543975346273</v>
      </c>
      <c r="X37" s="4">
        <f t="shared" si="2"/>
        <v>0.98498730821700597</v>
      </c>
      <c r="Y37" s="4">
        <f t="shared" si="3"/>
        <v>8.2084216349841727E-2</v>
      </c>
      <c r="Z37" s="4">
        <f t="shared" si="4"/>
        <v>0.12154723427440382</v>
      </c>
      <c r="AA37" s="4">
        <f t="shared" si="5"/>
        <v>0.42930988348315863</v>
      </c>
      <c r="AB37" s="4">
        <f t="shared" si="6"/>
        <v>0.57613025423199371</v>
      </c>
      <c r="AC37" s="4">
        <f t="shared" si="7"/>
        <v>1.5012691782994003E-2</v>
      </c>
      <c r="AD37" s="4">
        <f t="shared" si="8"/>
        <v>0.75659317461163023</v>
      </c>
      <c r="AE37" s="4">
        <f t="shared" si="9"/>
        <v>0.4238697457680064</v>
      </c>
      <c r="AF37" s="4">
        <f t="shared" si="10"/>
        <v>9.2392453969782268E-2</v>
      </c>
    </row>
    <row r="38" spans="2:32" x14ac:dyDescent="0.55000000000000004">
      <c r="B38" t="s">
        <v>38</v>
      </c>
      <c r="C38">
        <v>11.284000000000001</v>
      </c>
      <c r="D38">
        <v>66.185000000000002</v>
      </c>
      <c r="E38">
        <v>0.19800000000000001</v>
      </c>
      <c r="F38">
        <v>0.625</v>
      </c>
      <c r="G38" s="2">
        <v>0</v>
      </c>
      <c r="H38" s="2">
        <v>0</v>
      </c>
      <c r="I38">
        <v>1.548</v>
      </c>
      <c r="J38">
        <v>18.564</v>
      </c>
      <c r="K38" s="3">
        <v>18.561973382558726</v>
      </c>
      <c r="L38" s="3">
        <v>98.403999999999996</v>
      </c>
      <c r="M38" s="3">
        <v>0</v>
      </c>
      <c r="N38" s="3">
        <v>0</v>
      </c>
      <c r="O38" s="3">
        <v>2.8142716533185147E-2</v>
      </c>
      <c r="P38" s="3">
        <v>1.9990875340487753</v>
      </c>
      <c r="Q38" s="3">
        <v>0</v>
      </c>
      <c r="R38" s="3">
        <v>0.59310367817464305</v>
      </c>
      <c r="S38" s="3">
        <v>5.0091680549377703E-2</v>
      </c>
      <c r="T38" s="3">
        <v>1.127836055164793E-2</v>
      </c>
      <c r="U38" s="3">
        <v>0.31829603014237035</v>
      </c>
      <c r="V38" s="4">
        <f t="shared" si="0"/>
        <v>0.98611765164558585</v>
      </c>
      <c r="W38" s="4">
        <f t="shared" si="1"/>
        <v>0.65076132103428652</v>
      </c>
      <c r="X38" s="4">
        <f t="shared" si="2"/>
        <v>0.98133902096856396</v>
      </c>
      <c r="Y38" s="4">
        <f t="shared" si="3"/>
        <v>0</v>
      </c>
      <c r="Z38" s="4">
        <f t="shared" si="4"/>
        <v>1.3882348354414192E-2</v>
      </c>
      <c r="AA38" s="4">
        <f t="shared" si="5"/>
        <v>0</v>
      </c>
      <c r="AB38" s="4">
        <f t="shared" si="6"/>
        <v>1</v>
      </c>
      <c r="AC38" s="4">
        <f t="shared" si="7"/>
        <v>1.8660979031436122E-2</v>
      </c>
      <c r="AD38" s="4">
        <f t="shared" si="8"/>
        <v>0.60438203872629093</v>
      </c>
      <c r="AE38" s="4">
        <f t="shared" si="9"/>
        <v>0</v>
      </c>
      <c r="AF38" s="4">
        <f t="shared" si="10"/>
        <v>0</v>
      </c>
    </row>
    <row r="39" spans="2:32" x14ac:dyDescent="0.55000000000000004">
      <c r="B39" t="s">
        <v>39</v>
      </c>
      <c r="C39">
        <v>2.93</v>
      </c>
      <c r="D39">
        <v>56.323999999999998</v>
      </c>
      <c r="E39">
        <v>0.34300000000000003</v>
      </c>
      <c r="F39">
        <v>4.8140000000000001</v>
      </c>
      <c r="G39">
        <v>0.40200000000000002</v>
      </c>
      <c r="H39">
        <v>7.0000000000000001E-3</v>
      </c>
      <c r="I39">
        <v>1.2090000000000001</v>
      </c>
      <c r="J39">
        <v>31.010999999999999</v>
      </c>
      <c r="K39" s="3">
        <v>28.045667314207734</v>
      </c>
      <c r="L39" s="3">
        <v>97.04</v>
      </c>
      <c r="M39" s="3">
        <v>1.5028257310087187E-2</v>
      </c>
      <c r="N39" s="3">
        <v>1.9680495745122862E-4</v>
      </c>
      <c r="O39" s="3">
        <v>0.21212459593986482</v>
      </c>
      <c r="P39" s="3">
        <v>1.6648099805193455</v>
      </c>
      <c r="Q39" s="3">
        <v>9.261529900571297E-2</v>
      </c>
      <c r="R39" s="3">
        <v>0.87694265106497415</v>
      </c>
      <c r="S39" s="3">
        <v>3.8284227647764679E-2</v>
      </c>
      <c r="T39" s="3">
        <v>1.9119381858990207E-2</v>
      </c>
      <c r="U39" s="3">
        <v>8.0878801695809396E-2</v>
      </c>
      <c r="V39" s="4">
        <f t="shared" si="0"/>
        <v>0.88698348967493978</v>
      </c>
      <c r="W39" s="4">
        <f t="shared" si="1"/>
        <v>0.91555962600055807</v>
      </c>
      <c r="X39" s="4">
        <f t="shared" si="2"/>
        <v>0.97866288141167945</v>
      </c>
      <c r="Y39" s="4">
        <f t="shared" si="3"/>
        <v>4.7023586535908678E-2</v>
      </c>
      <c r="Z39" s="4">
        <f t="shared" si="4"/>
        <v>0.1130165103250602</v>
      </c>
      <c r="AA39" s="4">
        <f t="shared" si="5"/>
        <v>0.65158511693350507</v>
      </c>
      <c r="AB39" s="4">
        <f t="shared" si="6"/>
        <v>0.69608410141949828</v>
      </c>
      <c r="AC39" s="4">
        <f t="shared" si="7"/>
        <v>2.1337118588320533E-2</v>
      </c>
      <c r="AD39" s="4">
        <f t="shared" si="8"/>
        <v>0.89606203292396436</v>
      </c>
      <c r="AE39" s="4">
        <f t="shared" si="9"/>
        <v>0.30391589858050172</v>
      </c>
      <c r="AF39" s="4">
        <f t="shared" si="10"/>
        <v>5.2699423460405737E-2</v>
      </c>
    </row>
    <row r="40" spans="2:32" x14ac:dyDescent="0.55000000000000004">
      <c r="B40" t="s">
        <v>40</v>
      </c>
      <c r="C40">
        <v>7.1260000000000003</v>
      </c>
      <c r="D40">
        <v>54.884999999999998</v>
      </c>
      <c r="E40">
        <v>0.16</v>
      </c>
      <c r="F40">
        <v>4.2990000000000004</v>
      </c>
      <c r="G40" s="2">
        <v>0</v>
      </c>
      <c r="H40" s="2">
        <v>0</v>
      </c>
      <c r="I40">
        <v>0.85499999999999998</v>
      </c>
      <c r="J40">
        <v>29.911999999999999</v>
      </c>
      <c r="K40" s="3">
        <v>24.321818382335749</v>
      </c>
      <c r="L40" s="3">
        <v>97.236999999999995</v>
      </c>
      <c r="M40" s="3">
        <v>0</v>
      </c>
      <c r="N40" s="3">
        <v>0</v>
      </c>
      <c r="O40" s="3">
        <v>0.19072836270405447</v>
      </c>
      <c r="P40" s="3">
        <v>1.6333819156654337</v>
      </c>
      <c r="Q40" s="3">
        <v>0.17588972163051242</v>
      </c>
      <c r="R40" s="3">
        <v>0.7657100539146523</v>
      </c>
      <c r="S40" s="3">
        <v>2.725979573507091E-2</v>
      </c>
      <c r="T40" s="3">
        <v>8.979716033588693E-3</v>
      </c>
      <c r="U40" s="3">
        <v>0.19805043431668773</v>
      </c>
      <c r="V40" s="4">
        <f t="shared" si="0"/>
        <v>0.89544033331441997</v>
      </c>
      <c r="W40" s="4">
        <f t="shared" si="1"/>
        <v>0.79450243423016542</v>
      </c>
      <c r="X40" s="4">
        <f t="shared" si="2"/>
        <v>0.98840862964514342</v>
      </c>
      <c r="Y40" s="4">
        <f t="shared" si="3"/>
        <v>8.7944860815256196E-2</v>
      </c>
      <c r="Z40" s="4">
        <f t="shared" si="4"/>
        <v>0.10455966668558013</v>
      </c>
      <c r="AA40" s="4">
        <f t="shared" si="5"/>
        <v>0.49086366686153915</v>
      </c>
      <c r="AB40" s="4">
        <f t="shared" si="6"/>
        <v>0.52023719192750006</v>
      </c>
      <c r="AC40" s="4">
        <f t="shared" si="7"/>
        <v>1.1591370354856564E-2</v>
      </c>
      <c r="AD40" s="4">
        <f t="shared" si="8"/>
        <v>0.77468976994824101</v>
      </c>
      <c r="AE40" s="4">
        <f t="shared" si="9"/>
        <v>0.47976280807249999</v>
      </c>
      <c r="AF40" s="4">
        <f t="shared" si="10"/>
        <v>9.721576241220975E-2</v>
      </c>
    </row>
    <row r="41" spans="2:32" x14ac:dyDescent="0.55000000000000004">
      <c r="B41" t="s">
        <v>41</v>
      </c>
      <c r="C41">
        <v>4.1669999999999998</v>
      </c>
      <c r="D41">
        <v>57.01</v>
      </c>
      <c r="E41">
        <v>0.28299999999999997</v>
      </c>
      <c r="F41">
        <v>3.847</v>
      </c>
      <c r="G41" s="2">
        <v>0</v>
      </c>
      <c r="H41">
        <v>3.1E-2</v>
      </c>
      <c r="I41">
        <v>1.518</v>
      </c>
      <c r="J41">
        <v>29.902000000000001</v>
      </c>
      <c r="K41" s="3">
        <v>25.96057543986652</v>
      </c>
      <c r="L41" s="3">
        <v>96.75800000000001</v>
      </c>
      <c r="M41" s="3">
        <v>0</v>
      </c>
      <c r="N41" s="3">
        <v>8.8059788610180608E-4</v>
      </c>
      <c r="O41" s="3">
        <v>0.17127149129950298</v>
      </c>
      <c r="P41" s="3">
        <v>1.7025511673957769</v>
      </c>
      <c r="Q41" s="3">
        <v>0.12441614553251679</v>
      </c>
      <c r="R41" s="3">
        <v>0.82015829288904929</v>
      </c>
      <c r="S41" s="3">
        <v>4.8567227429401082E-2</v>
      </c>
      <c r="T41" s="3">
        <v>1.5938377668428889E-2</v>
      </c>
      <c r="U41" s="3">
        <v>0.11621669989922208</v>
      </c>
      <c r="V41" s="4">
        <f t="shared" si="0"/>
        <v>0.90859781180212795</v>
      </c>
      <c r="W41" s="4">
        <f t="shared" si="1"/>
        <v>0.87588658305241551</v>
      </c>
      <c r="X41" s="4">
        <f t="shared" si="2"/>
        <v>0.98093715926676073</v>
      </c>
      <c r="Y41" s="4">
        <f t="shared" si="3"/>
        <v>6.2262901345565849E-2</v>
      </c>
      <c r="Z41" s="4">
        <f t="shared" si="4"/>
        <v>9.1402188197872061E-2</v>
      </c>
      <c r="AA41" s="4">
        <f t="shared" si="5"/>
        <v>0.58597275834692475</v>
      </c>
      <c r="AB41" s="4">
        <f t="shared" si="6"/>
        <v>0.57923115465528363</v>
      </c>
      <c r="AC41" s="4">
        <f t="shared" si="7"/>
        <v>1.9062840733239342E-2</v>
      </c>
      <c r="AD41" s="4">
        <f t="shared" si="8"/>
        <v>0.83609667055747816</v>
      </c>
      <c r="AE41" s="4">
        <f t="shared" si="9"/>
        <v>0.42076884534471637</v>
      </c>
      <c r="AF41" s="4">
        <f t="shared" si="10"/>
        <v>6.8099820205923936E-2</v>
      </c>
    </row>
    <row r="42" spans="2:32" x14ac:dyDescent="0.55000000000000004">
      <c r="B42" t="s">
        <v>42</v>
      </c>
      <c r="C42">
        <v>8.1929999999999996</v>
      </c>
      <c r="D42">
        <v>61.18</v>
      </c>
      <c r="E42">
        <v>0.19900000000000001</v>
      </c>
      <c r="F42">
        <v>2.669</v>
      </c>
      <c r="G42" s="2">
        <v>0</v>
      </c>
      <c r="H42" s="2">
        <v>0</v>
      </c>
      <c r="I42">
        <v>1.1739999999999999</v>
      </c>
      <c r="J42">
        <v>24.344000000000001</v>
      </c>
      <c r="K42" s="3">
        <v>22.794195152060265</v>
      </c>
      <c r="L42" s="3">
        <v>97.759000000000015</v>
      </c>
      <c r="M42" s="3">
        <v>0</v>
      </c>
      <c r="N42" s="3">
        <v>0</v>
      </c>
      <c r="O42" s="3">
        <v>0.11913643351452</v>
      </c>
      <c r="P42" s="3">
        <v>1.8318576925286754</v>
      </c>
      <c r="Q42" s="3">
        <v>4.9005873956804002E-2</v>
      </c>
      <c r="R42" s="3">
        <v>0.72200591590765784</v>
      </c>
      <c r="S42" s="3">
        <v>3.7659345243704588E-2</v>
      </c>
      <c r="T42" s="3">
        <v>1.1236831860832772E-2</v>
      </c>
      <c r="U42" s="3">
        <v>0.22909790698780563</v>
      </c>
      <c r="V42" s="4">
        <f t="shared" si="0"/>
        <v>0.93893552424161308</v>
      </c>
      <c r="W42" s="4">
        <f t="shared" si="1"/>
        <v>0.75912418657895986</v>
      </c>
      <c r="X42" s="4">
        <f t="shared" si="2"/>
        <v>0.98467515444915021</v>
      </c>
      <c r="Y42" s="4">
        <f t="shared" si="3"/>
        <v>2.4502936978402008E-2</v>
      </c>
      <c r="Z42" s="4">
        <f t="shared" si="4"/>
        <v>6.106447575838693E-2</v>
      </c>
      <c r="AA42" s="4">
        <f t="shared" si="5"/>
        <v>0.11372860789808434</v>
      </c>
      <c r="AB42" s="4">
        <f t="shared" si="6"/>
        <v>0.70854525137784397</v>
      </c>
      <c r="AC42" s="4">
        <f t="shared" si="7"/>
        <v>1.5324845550849713E-2</v>
      </c>
      <c r="AD42" s="4">
        <f t="shared" si="8"/>
        <v>0.73324274776849063</v>
      </c>
      <c r="AE42" s="4">
        <f t="shared" si="9"/>
        <v>0.29145474862215603</v>
      </c>
      <c r="AF42" s="4">
        <f t="shared" si="10"/>
        <v>2.6054986034087943E-2</v>
      </c>
    </row>
    <row r="43" spans="2:32" x14ac:dyDescent="0.55000000000000004">
      <c r="B43" t="s">
        <v>43</v>
      </c>
      <c r="C43">
        <v>8.6129999999999995</v>
      </c>
      <c r="D43">
        <v>52.515000000000001</v>
      </c>
      <c r="E43">
        <v>0.30199999999999999</v>
      </c>
      <c r="F43">
        <v>6.7409999999999997</v>
      </c>
      <c r="G43" s="2">
        <v>0</v>
      </c>
      <c r="H43" s="2">
        <v>0</v>
      </c>
      <c r="I43">
        <v>1.0820000000000001</v>
      </c>
      <c r="J43">
        <v>27.800999999999998</v>
      </c>
      <c r="K43" s="3">
        <v>22.821388882507158</v>
      </c>
      <c r="L43" s="3">
        <v>97.053999999999988</v>
      </c>
      <c r="M43" s="3">
        <v>0</v>
      </c>
      <c r="N43" s="3">
        <v>0</v>
      </c>
      <c r="O43" s="3">
        <v>0.29631457303179876</v>
      </c>
      <c r="P43" s="3">
        <v>1.5484539439427134</v>
      </c>
      <c r="Q43" s="3">
        <v>0.15523148302548861</v>
      </c>
      <c r="R43" s="3">
        <v>0.71185448929919082</v>
      </c>
      <c r="S43" s="3">
        <v>3.4179412355339826E-2</v>
      </c>
      <c r="T43" s="3">
        <v>1.6793082123705248E-2</v>
      </c>
      <c r="U43" s="3">
        <v>0.2371730162217629</v>
      </c>
      <c r="V43" s="4">
        <f t="shared" si="0"/>
        <v>0.83937574264452131</v>
      </c>
      <c r="W43" s="4">
        <f t="shared" si="1"/>
        <v>0.7500883643076599</v>
      </c>
      <c r="X43" s="4">
        <f t="shared" si="2"/>
        <v>0.97695308022380167</v>
      </c>
      <c r="Y43" s="4">
        <f t="shared" si="3"/>
        <v>7.761574151274428E-2</v>
      </c>
      <c r="Z43" s="4">
        <f t="shared" si="4"/>
        <v>0.16062425735547867</v>
      </c>
      <c r="AA43" s="4">
        <f t="shared" si="5"/>
        <v>0.38417148056491973</v>
      </c>
      <c r="AB43" s="4">
        <f t="shared" si="6"/>
        <v>0.65622225918457699</v>
      </c>
      <c r="AC43" s="4">
        <f t="shared" si="7"/>
        <v>2.3046919776198358E-2</v>
      </c>
      <c r="AD43" s="4">
        <f t="shared" si="8"/>
        <v>0.72864757142289605</v>
      </c>
      <c r="AE43" s="4">
        <f t="shared" si="9"/>
        <v>0.34377774081542301</v>
      </c>
      <c r="AF43" s="4">
        <f t="shared" si="10"/>
        <v>9.1115108791962385E-2</v>
      </c>
    </row>
    <row r="44" spans="2:32" x14ac:dyDescent="0.55000000000000004">
      <c r="B44" t="s">
        <v>44</v>
      </c>
      <c r="C44">
        <v>8.0389999999999997</v>
      </c>
      <c r="D44">
        <v>54.972999999999999</v>
      </c>
      <c r="E44">
        <v>9.8000000000000004E-2</v>
      </c>
      <c r="F44">
        <v>3.3370000000000002</v>
      </c>
      <c r="G44">
        <v>7.0000000000000001E-3</v>
      </c>
      <c r="H44" s="2">
        <v>0</v>
      </c>
      <c r="I44">
        <v>0.86899999999999999</v>
      </c>
      <c r="J44">
        <v>29.908000000000001</v>
      </c>
      <c r="K44" s="3">
        <v>23.434383924825919</v>
      </c>
      <c r="L44" s="3">
        <v>97.231000000000009</v>
      </c>
      <c r="M44" s="3">
        <v>2.6503073723463714E-4</v>
      </c>
      <c r="N44" s="3">
        <v>0</v>
      </c>
      <c r="O44" s="3">
        <v>0.14892128815342917</v>
      </c>
      <c r="P44" s="3">
        <v>1.6456453782041398</v>
      </c>
      <c r="Q44" s="3">
        <v>0.20490327216796178</v>
      </c>
      <c r="R44" s="3">
        <v>0.74212077771540819</v>
      </c>
      <c r="S44" s="3">
        <v>2.7869488689381574E-2</v>
      </c>
      <c r="T44" s="3">
        <v>5.5325001986603192E-3</v>
      </c>
      <c r="U44" s="3">
        <v>0.2247422641337842</v>
      </c>
      <c r="V44" s="4">
        <f t="shared" si="0"/>
        <v>0.91701546064282213</v>
      </c>
      <c r="W44" s="4">
        <f t="shared" si="1"/>
        <v>0.76755522301902335</v>
      </c>
      <c r="X44" s="4">
        <f t="shared" si="2"/>
        <v>0.99260017930491007</v>
      </c>
      <c r="Y44" s="4">
        <f t="shared" si="3"/>
        <v>0.10247879611486613</v>
      </c>
      <c r="Z44" s="4">
        <f t="shared" si="4"/>
        <v>8.2984539357177867E-2</v>
      </c>
      <c r="AA44" s="4">
        <f t="shared" si="5"/>
        <v>0.49267852779175625</v>
      </c>
      <c r="AB44" s="4">
        <f t="shared" si="6"/>
        <v>0.42089019489816892</v>
      </c>
      <c r="AC44" s="4">
        <f t="shared" si="7"/>
        <v>7.3998206950898924E-3</v>
      </c>
      <c r="AD44" s="4">
        <f t="shared" si="8"/>
        <v>0.74765327791406855</v>
      </c>
      <c r="AE44" s="4">
        <f t="shared" si="9"/>
        <v>0.57910980510183097</v>
      </c>
      <c r="AF44" s="4">
        <f t="shared" si="10"/>
        <v>0.11072568782601883</v>
      </c>
    </row>
    <row r="45" spans="2:32" x14ac:dyDescent="0.55000000000000004">
      <c r="B45" t="s">
        <v>45</v>
      </c>
      <c r="C45">
        <v>6.4249999999999998</v>
      </c>
      <c r="D45">
        <v>59.168999999999997</v>
      </c>
      <c r="E45">
        <v>0.23599999999999999</v>
      </c>
      <c r="F45">
        <v>3.7759999999999998</v>
      </c>
      <c r="G45" s="2">
        <v>0</v>
      </c>
      <c r="H45" s="2">
        <v>0</v>
      </c>
      <c r="I45">
        <v>1.696</v>
      </c>
      <c r="J45">
        <v>26.606000000000002</v>
      </c>
      <c r="K45" s="3">
        <v>24.078582399326379</v>
      </c>
      <c r="L45" s="3">
        <v>97.907999999999987</v>
      </c>
      <c r="M45" s="3">
        <v>0</v>
      </c>
      <c r="N45" s="3">
        <v>0</v>
      </c>
      <c r="O45" s="3">
        <v>0.16686786726571326</v>
      </c>
      <c r="P45" s="3">
        <v>1.7539661109421325</v>
      </c>
      <c r="Q45" s="3">
        <v>7.9166021792154595E-2</v>
      </c>
      <c r="R45" s="3">
        <v>0.75507852225898364</v>
      </c>
      <c r="S45" s="3">
        <v>5.3861100724881053E-2</v>
      </c>
      <c r="T45" s="3">
        <v>1.3193120150753817E-2</v>
      </c>
      <c r="U45" s="3">
        <v>0.17786725686538091</v>
      </c>
      <c r="V45" s="4">
        <f t="shared" si="0"/>
        <v>0.91312738677113447</v>
      </c>
      <c r="W45" s="4">
        <f t="shared" si="1"/>
        <v>0.80934877369580704</v>
      </c>
      <c r="X45" s="4">
        <f t="shared" si="2"/>
        <v>0.98282753205705642</v>
      </c>
      <c r="Y45" s="4">
        <f t="shared" si="3"/>
        <v>3.9583010896077291E-2</v>
      </c>
      <c r="Z45" s="4">
        <f t="shared" si="4"/>
        <v>8.6872613228865497E-2</v>
      </c>
      <c r="AA45" s="4">
        <f t="shared" si="5"/>
        <v>0.24280020222430038</v>
      </c>
      <c r="AB45" s="4">
        <f t="shared" si="6"/>
        <v>0.67823123027765286</v>
      </c>
      <c r="AC45" s="4">
        <f t="shared" si="7"/>
        <v>1.7172467942943564E-2</v>
      </c>
      <c r="AD45" s="4">
        <f t="shared" si="8"/>
        <v>0.76827164240973744</v>
      </c>
      <c r="AE45" s="4">
        <f t="shared" si="9"/>
        <v>0.32176876972234719</v>
      </c>
      <c r="AF45" s="4">
        <f t="shared" si="10"/>
        <v>4.3186205935996064E-2</v>
      </c>
    </row>
    <row r="46" spans="2:32" x14ac:dyDescent="0.55000000000000004">
      <c r="B46" t="s">
        <v>46</v>
      </c>
      <c r="C46">
        <v>10.494999999999999</v>
      </c>
      <c r="D46">
        <v>59.054000000000002</v>
      </c>
      <c r="E46">
        <v>0.23499999999999999</v>
      </c>
      <c r="F46">
        <v>5.2279999999999998</v>
      </c>
      <c r="G46">
        <v>6.0000000000000001E-3</v>
      </c>
      <c r="H46" s="2">
        <v>0</v>
      </c>
      <c r="I46">
        <v>1.4339999999999999</v>
      </c>
      <c r="J46">
        <v>22.125</v>
      </c>
      <c r="K46" s="3">
        <v>21.023220168370049</v>
      </c>
      <c r="L46" s="3">
        <v>98.576999999999998</v>
      </c>
      <c r="M46" s="3">
        <v>2.2310941636755966E-4</v>
      </c>
      <c r="N46" s="3">
        <v>0</v>
      </c>
      <c r="O46" s="3">
        <v>0.22914194837441276</v>
      </c>
      <c r="P46" s="3">
        <v>1.7362193064975162</v>
      </c>
      <c r="Q46" s="3">
        <v>3.4192526295337089E-2</v>
      </c>
      <c r="R46" s="3">
        <v>0.65386596791314677</v>
      </c>
      <c r="S46" s="3">
        <v>4.5167579845741074E-2</v>
      </c>
      <c r="T46" s="3">
        <v>1.3029617596934513E-2</v>
      </c>
      <c r="U46" s="3">
        <v>0.28815994406054368</v>
      </c>
      <c r="V46" s="4">
        <f t="shared" si="0"/>
        <v>0.88340975593856175</v>
      </c>
      <c r="W46" s="4">
        <f t="shared" si="1"/>
        <v>0.69410613827298673</v>
      </c>
      <c r="X46" s="4">
        <f t="shared" si="2"/>
        <v>0.98046228243216105</v>
      </c>
      <c r="Y46" s="4">
        <f t="shared" si="3"/>
        <v>1.7100078336165954E-2</v>
      </c>
      <c r="Z46" s="4">
        <f t="shared" si="4"/>
        <v>0.11659024406143825</v>
      </c>
      <c r="AA46" s="4">
        <f t="shared" si="5"/>
        <v>6.702290918469761E-2</v>
      </c>
      <c r="AB46" s="4">
        <f t="shared" si="6"/>
        <v>0.87015552620590886</v>
      </c>
      <c r="AC46" s="4">
        <f t="shared" si="7"/>
        <v>1.953771756783888E-2</v>
      </c>
      <c r="AD46" s="4">
        <f t="shared" si="8"/>
        <v>0.66689558551008132</v>
      </c>
      <c r="AE46" s="4">
        <f t="shared" si="9"/>
        <v>0.12984447379409114</v>
      </c>
      <c r="AF46" s="4">
        <f t="shared" si="10"/>
        <v>1.9313317761437365E-2</v>
      </c>
    </row>
    <row r="47" spans="2:32" x14ac:dyDescent="0.55000000000000004">
      <c r="B47" t="s">
        <v>47</v>
      </c>
      <c r="C47">
        <v>8.8770000000000007</v>
      </c>
      <c r="D47">
        <v>59.932000000000002</v>
      </c>
      <c r="E47">
        <v>0.28699999999999998</v>
      </c>
      <c r="F47">
        <v>4.8129999999999997</v>
      </c>
      <c r="G47" s="2">
        <v>0</v>
      </c>
      <c r="H47" s="2">
        <v>0</v>
      </c>
      <c r="I47">
        <v>1.288</v>
      </c>
      <c r="J47">
        <v>23.393999999999998</v>
      </c>
      <c r="K47" s="3">
        <v>22.507339214291537</v>
      </c>
      <c r="L47" s="3">
        <v>98.591000000000008</v>
      </c>
      <c r="M47" s="3">
        <v>0</v>
      </c>
      <c r="N47" s="3">
        <v>0</v>
      </c>
      <c r="O47" s="3">
        <v>0.21090165279806952</v>
      </c>
      <c r="P47" s="3">
        <v>1.7616074214383171</v>
      </c>
      <c r="Q47" s="3">
        <v>2.7490925763611784E-2</v>
      </c>
      <c r="R47" s="3">
        <v>0.69985609752288813</v>
      </c>
      <c r="S47" s="3">
        <v>4.0559130079063296E-2</v>
      </c>
      <c r="T47" s="3">
        <v>1.5908923859121633E-2</v>
      </c>
      <c r="U47" s="3">
        <v>0.24367584853892896</v>
      </c>
      <c r="V47" s="4">
        <f t="shared" si="0"/>
        <v>0.89307950186251206</v>
      </c>
      <c r="W47" s="4">
        <f t="shared" si="1"/>
        <v>0.74174075445351784</v>
      </c>
      <c r="X47" s="4">
        <f t="shared" si="2"/>
        <v>0.97777353826482816</v>
      </c>
      <c r="Y47" s="4">
        <f t="shared" si="3"/>
        <v>1.3745462881805903E-2</v>
      </c>
      <c r="Z47" s="4">
        <f t="shared" si="4"/>
        <v>0.10692049813748788</v>
      </c>
      <c r="AA47" s="4">
        <f t="shared" si="5"/>
        <v>6.3058358826889455E-2</v>
      </c>
      <c r="AB47" s="4">
        <f t="shared" si="6"/>
        <v>0.88468212421093118</v>
      </c>
      <c r="AC47" s="4">
        <f t="shared" si="7"/>
        <v>2.2226461735171753E-2</v>
      </c>
      <c r="AD47" s="4">
        <f t="shared" si="8"/>
        <v>0.71576502138200981</v>
      </c>
      <c r="AE47" s="4">
        <f t="shared" si="9"/>
        <v>0.11531787578906877</v>
      </c>
      <c r="AF47" s="4">
        <f t="shared" si="10"/>
        <v>1.5365799094614548E-2</v>
      </c>
    </row>
    <row r="48" spans="2:32" x14ac:dyDescent="0.55000000000000004">
      <c r="B48" t="s">
        <v>48</v>
      </c>
      <c r="C48">
        <v>6.524</v>
      </c>
      <c r="D48">
        <v>61.920999999999999</v>
      </c>
      <c r="E48">
        <v>0.17199999999999999</v>
      </c>
      <c r="F48">
        <v>1.474</v>
      </c>
      <c r="G48" s="2">
        <v>0</v>
      </c>
      <c r="H48" s="2">
        <v>0</v>
      </c>
      <c r="I48">
        <v>1.71</v>
      </c>
      <c r="J48">
        <v>25.916</v>
      </c>
      <c r="K48" s="3">
        <v>23.642756077221041</v>
      </c>
      <c r="L48" s="3">
        <v>97.716999999999985</v>
      </c>
      <c r="M48" s="3">
        <v>0</v>
      </c>
      <c r="N48" s="3">
        <v>0</v>
      </c>
      <c r="O48" s="3">
        <v>6.6067447857480061E-2</v>
      </c>
      <c r="P48" s="3">
        <v>1.8617194987606092</v>
      </c>
      <c r="Q48" s="3">
        <v>7.2213053381910086E-2</v>
      </c>
      <c r="R48" s="3">
        <v>0.75198403701374528</v>
      </c>
      <c r="S48" s="3">
        <v>5.5080110706948932E-2</v>
      </c>
      <c r="T48" s="3">
        <v>9.7524398184778566E-3</v>
      </c>
      <c r="U48" s="3">
        <v>0.18318341246082878</v>
      </c>
      <c r="V48" s="4">
        <f t="shared" si="0"/>
        <v>0.96572886439895134</v>
      </c>
      <c r="W48" s="4">
        <f t="shared" si="1"/>
        <v>0.80411699256240066</v>
      </c>
      <c r="X48" s="4">
        <f t="shared" si="2"/>
        <v>0.98719709490736929</v>
      </c>
      <c r="Y48" s="4">
        <f t="shared" si="3"/>
        <v>3.6106526690955057E-2</v>
      </c>
      <c r="Z48" s="4">
        <f t="shared" si="4"/>
        <v>3.4271135601048643E-2</v>
      </c>
      <c r="AA48" s="4">
        <f t="shared" si="5"/>
        <v>0.20383945054766536</v>
      </c>
      <c r="AB48" s="4">
        <f t="shared" si="6"/>
        <v>0.47777848116926191</v>
      </c>
      <c r="AC48" s="4">
        <f t="shared" si="7"/>
        <v>1.2802905092630726E-2</v>
      </c>
      <c r="AD48" s="4">
        <f t="shared" si="8"/>
        <v>0.76173647683222312</v>
      </c>
      <c r="AE48" s="4">
        <f t="shared" si="9"/>
        <v>0.52222151883073809</v>
      </c>
      <c r="AF48" s="4">
        <f t="shared" si="10"/>
        <v>3.7340006145461693E-2</v>
      </c>
    </row>
    <row r="49" spans="2:32" x14ac:dyDescent="0.55000000000000004">
      <c r="B49" t="s">
        <v>49</v>
      </c>
      <c r="C49">
        <v>12.294</v>
      </c>
      <c r="D49">
        <v>62.844000000000001</v>
      </c>
      <c r="E49">
        <v>0.152</v>
      </c>
      <c r="F49">
        <v>1.8859999999999999</v>
      </c>
      <c r="G49">
        <v>6.0000000000000001E-3</v>
      </c>
      <c r="H49" s="2">
        <v>0</v>
      </c>
      <c r="I49">
        <v>1.391</v>
      </c>
      <c r="J49">
        <v>20.811</v>
      </c>
      <c r="K49" s="3">
        <v>19.278515750844587</v>
      </c>
      <c r="L49" s="3">
        <v>99.384000000000015</v>
      </c>
      <c r="M49" s="3">
        <v>2.2555108954995138E-4</v>
      </c>
      <c r="N49" s="3">
        <v>0</v>
      </c>
      <c r="O49" s="3">
        <v>8.3567563539338002E-2</v>
      </c>
      <c r="P49" s="3">
        <v>1.8678676935111396</v>
      </c>
      <c r="Q49" s="3">
        <v>4.811364077042235E-2</v>
      </c>
      <c r="R49" s="3">
        <v>0.60616397094996388</v>
      </c>
      <c r="S49" s="3">
        <v>4.4292666748284241E-2</v>
      </c>
      <c r="T49" s="3">
        <v>8.5198985756848641E-3</v>
      </c>
      <c r="U49" s="3">
        <v>0.34124901481561731</v>
      </c>
      <c r="V49" s="4">
        <f t="shared" si="0"/>
        <v>0.95717635866349604</v>
      </c>
      <c r="W49" s="4">
        <f t="shared" si="1"/>
        <v>0.63980965012859481</v>
      </c>
      <c r="X49" s="4">
        <f t="shared" si="2"/>
        <v>0.98613938156168024</v>
      </c>
      <c r="Y49" s="4">
        <f t="shared" si="3"/>
        <v>2.4062247651385968E-2</v>
      </c>
      <c r="Z49" s="4">
        <f t="shared" si="4"/>
        <v>4.2823641336503931E-2</v>
      </c>
      <c r="AA49" s="4">
        <f t="shared" si="5"/>
        <v>7.3587752880256665E-2</v>
      </c>
      <c r="AB49" s="4">
        <f t="shared" si="6"/>
        <v>0.63462028599584952</v>
      </c>
      <c r="AC49" s="4">
        <f t="shared" si="7"/>
        <v>1.3860618438319627E-2</v>
      </c>
      <c r="AD49" s="4">
        <f t="shared" si="8"/>
        <v>0.6146838695256488</v>
      </c>
      <c r="AE49" s="4">
        <f t="shared" si="9"/>
        <v>0.36537971400415054</v>
      </c>
      <c r="AF49" s="4">
        <f t="shared" si="10"/>
        <v>2.5111748172882691E-2</v>
      </c>
    </row>
    <row r="50" spans="2:32" x14ac:dyDescent="0.55000000000000004">
      <c r="B50" t="s">
        <v>50</v>
      </c>
      <c r="C50">
        <v>4.3120000000000003</v>
      </c>
      <c r="D50">
        <v>48.259</v>
      </c>
      <c r="E50">
        <v>0.17199999999999999</v>
      </c>
      <c r="F50">
        <v>9.3780000000000001</v>
      </c>
      <c r="G50" s="2">
        <v>0</v>
      </c>
      <c r="H50">
        <v>5.1999999999999998E-2</v>
      </c>
      <c r="I50">
        <v>1.0509999999999999</v>
      </c>
      <c r="J50">
        <v>34.503</v>
      </c>
      <c r="K50" s="3">
        <v>27.721845820913423</v>
      </c>
      <c r="L50" s="3">
        <v>97.727000000000004</v>
      </c>
      <c r="M50" s="3">
        <v>0</v>
      </c>
      <c r="N50" s="3">
        <v>1.4231962336019532E-3</v>
      </c>
      <c r="O50" s="3">
        <v>0.40227090143557714</v>
      </c>
      <c r="P50" s="3">
        <v>1.3885865284129537</v>
      </c>
      <c r="Q50" s="3">
        <v>0.20629617768426467</v>
      </c>
      <c r="R50" s="3">
        <v>0.84382231647361206</v>
      </c>
      <c r="S50" s="3">
        <v>3.2398115795878604E-2</v>
      </c>
      <c r="T50" s="3">
        <v>9.3332225611495161E-3</v>
      </c>
      <c r="U50" s="3">
        <v>0.11586954140296252</v>
      </c>
      <c r="V50" s="4">
        <f t="shared" si="0"/>
        <v>0.7753752505750271</v>
      </c>
      <c r="W50" s="4">
        <f t="shared" si="1"/>
        <v>0.87926380696889861</v>
      </c>
      <c r="X50" s="4">
        <f t="shared" si="2"/>
        <v>0.98906035050571328</v>
      </c>
      <c r="Y50" s="4">
        <f t="shared" si="3"/>
        <v>0.10329509803660761</v>
      </c>
      <c r="Z50" s="4">
        <f t="shared" si="4"/>
        <v>0.22462474942497285</v>
      </c>
      <c r="AA50" s="4">
        <f t="shared" si="5"/>
        <v>1.1163314094849166</v>
      </c>
      <c r="AB50" s="4">
        <f t="shared" si="6"/>
        <v>0.66101324773823344</v>
      </c>
      <c r="AC50" s="4">
        <f t="shared" si="7"/>
        <v>1.0939649494286687E-2</v>
      </c>
      <c r="AD50" s="4">
        <f t="shared" si="8"/>
        <v>0.8531555390347616</v>
      </c>
      <c r="AE50" s="4">
        <f t="shared" si="9"/>
        <v>0.33898675226176644</v>
      </c>
      <c r="AF50" s="4">
        <f t="shared" si="10"/>
        <v>0.12934880847074004</v>
      </c>
    </row>
    <row r="51" spans="2:32" x14ac:dyDescent="0.55000000000000004">
      <c r="B51" t="s">
        <v>51</v>
      </c>
      <c r="C51">
        <v>3.0939999999999999</v>
      </c>
      <c r="D51">
        <v>45.12</v>
      </c>
      <c r="E51">
        <v>0.46800000000000003</v>
      </c>
      <c r="F51">
        <v>8.0489999999999995</v>
      </c>
      <c r="G51">
        <v>1.4E-2</v>
      </c>
      <c r="H51">
        <v>0.18099999999999999</v>
      </c>
      <c r="I51">
        <v>1.276</v>
      </c>
      <c r="J51">
        <v>36.567999999999998</v>
      </c>
      <c r="K51" s="3">
        <v>27.186841851949225</v>
      </c>
      <c r="L51" s="3">
        <v>94.77000000000001</v>
      </c>
      <c r="M51" s="3">
        <v>5.252762049478473E-4</v>
      </c>
      <c r="N51" s="3">
        <v>5.1073273154945663E-3</v>
      </c>
      <c r="O51" s="3">
        <v>0.35596229018822456</v>
      </c>
      <c r="P51" s="3">
        <v>1.3384969771126543</v>
      </c>
      <c r="Q51" s="3">
        <v>0.29427552565823589</v>
      </c>
      <c r="R51" s="3">
        <v>0.85318124218707747</v>
      </c>
      <c r="S51" s="3">
        <v>4.0552850467380282E-2</v>
      </c>
      <c r="T51" s="3">
        <v>2.6181993032059474E-2</v>
      </c>
      <c r="U51" s="3">
        <v>8.5716517833925629E-2</v>
      </c>
      <c r="V51" s="4">
        <f t="shared" si="0"/>
        <v>0.7899257320270433</v>
      </c>
      <c r="W51" s="4">
        <f t="shared" si="1"/>
        <v>0.90870516313511263</v>
      </c>
      <c r="X51" s="4">
        <f t="shared" si="2"/>
        <v>0.97022619097154439</v>
      </c>
      <c r="Y51" s="4">
        <f t="shared" si="3"/>
        <v>0.14797122607804938</v>
      </c>
      <c r="Z51" s="4">
        <f t="shared" si="4"/>
        <v>0.21007426797295661</v>
      </c>
      <c r="AA51" s="4">
        <f t="shared" si="5"/>
        <v>2.1026352763890848</v>
      </c>
      <c r="AB51" s="4">
        <f t="shared" si="6"/>
        <v>0.54743400262693631</v>
      </c>
      <c r="AC51" s="4">
        <f t="shared" si="7"/>
        <v>2.9773809028455611E-2</v>
      </c>
      <c r="AD51" s="4">
        <f t="shared" si="8"/>
        <v>0.87936323521913695</v>
      </c>
      <c r="AE51" s="4">
        <f t="shared" si="9"/>
        <v>0.45256599737306369</v>
      </c>
      <c r="AF51" s="4">
        <f t="shared" si="10"/>
        <v>0.18023057416684612</v>
      </c>
    </row>
    <row r="52" spans="2:32" x14ac:dyDescent="0.55000000000000004">
      <c r="B52" t="s">
        <v>52</v>
      </c>
      <c r="C52">
        <v>10.657</v>
      </c>
      <c r="D52">
        <v>63.566000000000003</v>
      </c>
      <c r="E52">
        <v>8.8999999999999996E-2</v>
      </c>
      <c r="F52">
        <v>1.0029999999999999</v>
      </c>
      <c r="G52" s="2">
        <v>0</v>
      </c>
      <c r="H52" s="2">
        <v>0</v>
      </c>
      <c r="I52">
        <v>1.5369999999999999</v>
      </c>
      <c r="J52">
        <v>20.919</v>
      </c>
      <c r="K52" s="3">
        <v>20.057395459982285</v>
      </c>
      <c r="L52" s="3">
        <v>97.771000000000001</v>
      </c>
      <c r="M52" s="3">
        <v>0</v>
      </c>
      <c r="N52" s="3">
        <v>0</v>
      </c>
      <c r="O52" s="3">
        <v>4.5331092507442536E-2</v>
      </c>
      <c r="P52" s="3">
        <v>1.9271094245973417</v>
      </c>
      <c r="Q52" s="3">
        <v>2.7559482895215481E-2</v>
      </c>
      <c r="R52" s="3">
        <v>0.64326550504755964</v>
      </c>
      <c r="S52" s="3">
        <v>4.9920366762655641E-2</v>
      </c>
      <c r="T52" s="3">
        <v>5.0883859475325506E-3</v>
      </c>
      <c r="U52" s="3">
        <v>0.30172574224225257</v>
      </c>
      <c r="V52" s="4">
        <f t="shared" si="0"/>
        <v>0.97701776448296596</v>
      </c>
      <c r="W52" s="4">
        <f t="shared" si="1"/>
        <v>0.68071054297318945</v>
      </c>
      <c r="X52" s="4">
        <f t="shared" si="2"/>
        <v>0.99215183865138379</v>
      </c>
      <c r="Y52" s="4">
        <f t="shared" si="3"/>
        <v>1.3779741447607742E-2</v>
      </c>
      <c r="Z52" s="4">
        <f t="shared" si="4"/>
        <v>2.2982235517034027E-2</v>
      </c>
      <c r="AA52" s="4">
        <f t="shared" si="5"/>
        <v>4.6728893285754067E-2</v>
      </c>
      <c r="AB52" s="4">
        <f t="shared" si="6"/>
        <v>0.62190608672008785</v>
      </c>
      <c r="AC52" s="4">
        <f t="shared" si="7"/>
        <v>7.8481613486161179E-3</v>
      </c>
      <c r="AD52" s="4">
        <f t="shared" si="8"/>
        <v>0.64835389099509222</v>
      </c>
      <c r="AE52" s="4">
        <f t="shared" si="9"/>
        <v>0.37809391327991221</v>
      </c>
      <c r="AF52" s="4">
        <f t="shared" si="10"/>
        <v>1.4099310010803157E-2</v>
      </c>
    </row>
    <row r="53" spans="2:32" x14ac:dyDescent="0.55000000000000004">
      <c r="B53" t="s">
        <v>53</v>
      </c>
      <c r="C53">
        <v>10.723000000000001</v>
      </c>
      <c r="D53">
        <v>65.739000000000004</v>
      </c>
      <c r="E53">
        <v>0.19500000000000001</v>
      </c>
      <c r="F53">
        <v>0.58799999999999997</v>
      </c>
      <c r="G53" s="2">
        <v>0</v>
      </c>
      <c r="H53" s="2">
        <v>0</v>
      </c>
      <c r="I53">
        <v>1.2609999999999999</v>
      </c>
      <c r="J53">
        <v>19.942</v>
      </c>
      <c r="K53" s="3">
        <v>19.939822947370509</v>
      </c>
      <c r="L53" s="3">
        <v>98.447999999999979</v>
      </c>
      <c r="M53" s="3">
        <v>0</v>
      </c>
      <c r="N53" s="3">
        <v>0</v>
      </c>
      <c r="O53" s="3">
        <v>2.644487934065436E-2</v>
      </c>
      <c r="P53" s="3">
        <v>1.9832323414178217</v>
      </c>
      <c r="Q53" s="3">
        <v>0</v>
      </c>
      <c r="R53" s="3">
        <v>0.63636463197377302</v>
      </c>
      <c r="S53" s="3">
        <v>4.075566626726454E-2</v>
      </c>
      <c r="T53" s="3">
        <v>1.1094140460718889E-2</v>
      </c>
      <c r="U53" s="3">
        <v>0.30210834053976798</v>
      </c>
      <c r="V53" s="4">
        <f t="shared" si="0"/>
        <v>0.98684123048840966</v>
      </c>
      <c r="W53" s="4">
        <f t="shared" si="1"/>
        <v>0.67808519862791372</v>
      </c>
      <c r="X53" s="4">
        <f t="shared" si="2"/>
        <v>0.9828651013268318</v>
      </c>
      <c r="Y53" s="4">
        <f t="shared" si="3"/>
        <v>0</v>
      </c>
      <c r="Z53" s="4">
        <f t="shared" si="4"/>
        <v>1.3158769511590399E-2</v>
      </c>
      <c r="AA53" s="4">
        <f t="shared" si="5"/>
        <v>0</v>
      </c>
      <c r="AB53" s="4">
        <f t="shared" si="6"/>
        <v>1</v>
      </c>
      <c r="AC53" s="4">
        <f t="shared" si="7"/>
        <v>1.7134898673168204E-2</v>
      </c>
      <c r="AD53" s="4">
        <f t="shared" si="8"/>
        <v>0.6474587724344919</v>
      </c>
      <c r="AE53" s="4">
        <f t="shared" si="9"/>
        <v>0</v>
      </c>
      <c r="AF53" s="4">
        <f t="shared" si="10"/>
        <v>0</v>
      </c>
    </row>
    <row r="54" spans="2:32" x14ac:dyDescent="0.55000000000000004">
      <c r="B54" t="s">
        <v>54</v>
      </c>
      <c r="C54">
        <v>9.3019999999999996</v>
      </c>
      <c r="D54">
        <v>52.014000000000003</v>
      </c>
      <c r="E54">
        <v>0.439</v>
      </c>
      <c r="F54">
        <v>11.087</v>
      </c>
      <c r="G54" s="2">
        <v>0</v>
      </c>
      <c r="H54" s="2">
        <v>0</v>
      </c>
      <c r="I54">
        <v>0.82</v>
      </c>
      <c r="J54">
        <v>24.53</v>
      </c>
      <c r="K54" s="3">
        <v>23.223374984457763</v>
      </c>
      <c r="L54" s="3">
        <v>98.191999999999993</v>
      </c>
      <c r="M54" s="3">
        <v>0</v>
      </c>
      <c r="N54" s="3">
        <v>0</v>
      </c>
      <c r="O54" s="3">
        <v>0.47276556533722558</v>
      </c>
      <c r="P54" s="3">
        <v>1.4877785093562208</v>
      </c>
      <c r="Q54" s="3">
        <v>3.9455925306553397E-2</v>
      </c>
      <c r="R54" s="3">
        <v>0.70271236663117886</v>
      </c>
      <c r="S54" s="3">
        <v>2.512778967802776E-2</v>
      </c>
      <c r="T54" s="3">
        <v>2.3680512331124132E-2</v>
      </c>
      <c r="U54" s="3">
        <v>0.24847933135966935</v>
      </c>
      <c r="V54" s="4">
        <f t="shared" si="0"/>
        <v>0.75886001674757153</v>
      </c>
      <c r="W54" s="4">
        <f t="shared" si="1"/>
        <v>0.73877050032657021</v>
      </c>
      <c r="X54" s="4">
        <f t="shared" si="2"/>
        <v>0.96739985617018553</v>
      </c>
      <c r="Y54" s="4">
        <f t="shared" si="3"/>
        <v>1.9727962653276702E-2</v>
      </c>
      <c r="Z54" s="4">
        <f t="shared" si="4"/>
        <v>0.2411399832524285</v>
      </c>
      <c r="AA54" s="4">
        <f t="shared" si="5"/>
        <v>0.10397196584814065</v>
      </c>
      <c r="AB54" s="4">
        <f t="shared" si="6"/>
        <v>0.92297096856095651</v>
      </c>
      <c r="AC54" s="4">
        <f t="shared" si="7"/>
        <v>3.2600143829814528E-2</v>
      </c>
      <c r="AD54" s="4">
        <f t="shared" si="8"/>
        <v>0.72639287896230298</v>
      </c>
      <c r="AE54" s="4">
        <f t="shared" si="9"/>
        <v>7.7029031439043535E-2</v>
      </c>
      <c r="AF54" s="4">
        <f t="shared" si="10"/>
        <v>2.5834884554096365E-2</v>
      </c>
    </row>
    <row r="55" spans="2:32" x14ac:dyDescent="0.55000000000000004">
      <c r="B55" t="s">
        <v>55</v>
      </c>
      <c r="C55">
        <v>3.9420000000000002</v>
      </c>
      <c r="D55">
        <v>49.99</v>
      </c>
      <c r="E55">
        <v>0.33600000000000002</v>
      </c>
      <c r="F55">
        <v>11.28</v>
      </c>
      <c r="G55" s="2">
        <v>0</v>
      </c>
      <c r="H55">
        <v>1.2E-2</v>
      </c>
      <c r="I55">
        <v>2.3199999999999998</v>
      </c>
      <c r="J55">
        <v>29.542000000000002</v>
      </c>
      <c r="K55" s="3">
        <v>26.625376680778118</v>
      </c>
      <c r="L55" s="3">
        <v>97.421999999999997</v>
      </c>
      <c r="M55" s="3">
        <v>0</v>
      </c>
      <c r="N55" s="3">
        <v>3.2653783011886688E-4</v>
      </c>
      <c r="O55" s="3">
        <v>0.48107003273651666</v>
      </c>
      <c r="P55" s="3">
        <v>1.4301071574546145</v>
      </c>
      <c r="Q55" s="3">
        <v>8.8169734148630496E-2</v>
      </c>
      <c r="R55" s="3">
        <v>0.80577806001976227</v>
      </c>
      <c r="S55" s="3">
        <v>7.1104295288828723E-2</v>
      </c>
      <c r="T55" s="3">
        <v>1.8127306043224052E-2</v>
      </c>
      <c r="U55" s="3">
        <v>0.10531687647830448</v>
      </c>
      <c r="V55" s="4">
        <f t="shared" si="0"/>
        <v>0.7482860117808301</v>
      </c>
      <c r="W55" s="4">
        <f t="shared" si="1"/>
        <v>0.88440625421198582</v>
      </c>
      <c r="X55" s="4">
        <f t="shared" si="2"/>
        <v>0.97799831535283588</v>
      </c>
      <c r="Y55" s="4">
        <f t="shared" si="3"/>
        <v>4.4099267153321339E-2</v>
      </c>
      <c r="Z55" s="4">
        <f t="shared" si="4"/>
        <v>0.2517139882191699</v>
      </c>
      <c r="AA55" s="4">
        <f t="shared" si="5"/>
        <v>0.55140484663477907</v>
      </c>
      <c r="AB55" s="4">
        <f t="shared" si="6"/>
        <v>0.84510967209636267</v>
      </c>
      <c r="AC55" s="4">
        <f t="shared" si="7"/>
        <v>2.200168464716401E-2</v>
      </c>
      <c r="AD55" s="4">
        <f t="shared" si="8"/>
        <v>0.82390536606298637</v>
      </c>
      <c r="AE55" s="4">
        <f t="shared" si="9"/>
        <v>0.15489032790363727</v>
      </c>
      <c r="AF55" s="4">
        <f t="shared" si="10"/>
        <v>5.8072236122573451E-2</v>
      </c>
    </row>
    <row r="56" spans="2:32" x14ac:dyDescent="0.55000000000000004">
      <c r="B56" t="s">
        <v>56</v>
      </c>
      <c r="C56">
        <v>7.1130000000000004</v>
      </c>
      <c r="D56">
        <v>53.972999999999999</v>
      </c>
      <c r="E56">
        <v>0.114</v>
      </c>
      <c r="F56">
        <v>4.3529999999999998</v>
      </c>
      <c r="G56" s="2">
        <v>0</v>
      </c>
      <c r="H56">
        <v>1.7999999999999999E-2</v>
      </c>
      <c r="I56">
        <v>1.534</v>
      </c>
      <c r="J56">
        <v>29.591999999999999</v>
      </c>
      <c r="K56" s="3">
        <v>23.578636943992734</v>
      </c>
      <c r="L56" s="3">
        <v>96.697000000000003</v>
      </c>
      <c r="M56" s="3">
        <v>0</v>
      </c>
      <c r="N56" s="3">
        <v>5.1219833166648676E-4</v>
      </c>
      <c r="O56" s="3">
        <v>0.19413385105898059</v>
      </c>
      <c r="P56" s="3">
        <v>1.6146388569790351</v>
      </c>
      <c r="Q56" s="3">
        <v>0.19020289529865231</v>
      </c>
      <c r="R56" s="3">
        <v>0.74619403128520823</v>
      </c>
      <c r="S56" s="3">
        <v>4.9163931991067278E-2</v>
      </c>
      <c r="T56" s="3">
        <v>6.4314994814135135E-3</v>
      </c>
      <c r="U56" s="3">
        <v>0.19872273557397621</v>
      </c>
      <c r="V56" s="4">
        <f t="shared" si="0"/>
        <v>0.89267095296370413</v>
      </c>
      <c r="W56" s="4">
        <f t="shared" si="1"/>
        <v>0.78969286762207413</v>
      </c>
      <c r="X56" s="4">
        <f t="shared" si="2"/>
        <v>0.9914545823673262</v>
      </c>
      <c r="Y56" s="4">
        <f t="shared" si="3"/>
        <v>9.5150183414528799E-2</v>
      </c>
      <c r="Z56" s="4">
        <f t="shared" si="4"/>
        <v>0.10732904703629596</v>
      </c>
      <c r="AA56" s="4">
        <f t="shared" si="5"/>
        <v>0.53031075805560046</v>
      </c>
      <c r="AB56" s="4">
        <f t="shared" si="6"/>
        <v>0.50511394733600412</v>
      </c>
      <c r="AC56" s="4">
        <f t="shared" si="7"/>
        <v>8.545417632673729E-3</v>
      </c>
      <c r="AD56" s="4">
        <f t="shared" si="8"/>
        <v>0.75262553076662175</v>
      </c>
      <c r="AE56" s="4">
        <f t="shared" si="9"/>
        <v>0.49488605266399577</v>
      </c>
      <c r="AF56" s="4">
        <f t="shared" si="10"/>
        <v>0.10538480454511796</v>
      </c>
    </row>
    <row r="57" spans="2:32" x14ac:dyDescent="0.55000000000000004">
      <c r="B57" t="s">
        <v>57</v>
      </c>
      <c r="C57">
        <v>5.5380000000000003</v>
      </c>
      <c r="D57">
        <v>60.619</v>
      </c>
      <c r="E57">
        <v>0.16200000000000001</v>
      </c>
      <c r="F57">
        <v>2.2589999999999999</v>
      </c>
      <c r="G57" s="2">
        <v>0</v>
      </c>
      <c r="H57" s="2">
        <v>0</v>
      </c>
      <c r="I57">
        <v>1.0629999999999999</v>
      </c>
      <c r="J57">
        <v>28.125</v>
      </c>
      <c r="K57" s="3">
        <v>25.366495249018396</v>
      </c>
      <c r="L57" s="3">
        <v>97.766000000000005</v>
      </c>
      <c r="M57" s="3">
        <v>0</v>
      </c>
      <c r="N57" s="3">
        <v>0</v>
      </c>
      <c r="O57" s="3">
        <v>0.10067546093896682</v>
      </c>
      <c r="P57" s="3">
        <v>1.8121844620598746</v>
      </c>
      <c r="Q57" s="3">
        <v>8.7140077001157223E-2</v>
      </c>
      <c r="R57" s="3">
        <v>0.80221048849408672</v>
      </c>
      <c r="S57" s="3">
        <v>3.4044683987382522E-2</v>
      </c>
      <c r="T57" s="3">
        <v>9.1330786013300164E-3</v>
      </c>
      <c r="U57" s="3">
        <v>0.15461174891720256</v>
      </c>
      <c r="V57" s="4">
        <f t="shared" si="0"/>
        <v>0.94736914097654612</v>
      </c>
      <c r="W57" s="4">
        <f t="shared" si="1"/>
        <v>0.83841120861121587</v>
      </c>
      <c r="X57" s="4">
        <f t="shared" si="2"/>
        <v>0.98874326614306418</v>
      </c>
      <c r="Y57" s="4">
        <f t="shared" si="3"/>
        <v>4.3570038500578639E-2</v>
      </c>
      <c r="Z57" s="4">
        <f t="shared" si="4"/>
        <v>5.2630859023453852E-2</v>
      </c>
      <c r="AA57" s="4">
        <f t="shared" si="5"/>
        <v>0.29674011950910723</v>
      </c>
      <c r="AB57" s="4">
        <f t="shared" si="6"/>
        <v>0.53603371714145587</v>
      </c>
      <c r="AC57" s="4">
        <f t="shared" si="7"/>
        <v>1.125673385693577E-2</v>
      </c>
      <c r="AD57" s="4">
        <f t="shared" si="8"/>
        <v>0.81134356709541677</v>
      </c>
      <c r="AE57" s="4">
        <f t="shared" si="9"/>
        <v>0.46396628285854419</v>
      </c>
      <c r="AF57" s="4">
        <f t="shared" si="10"/>
        <v>4.5879508851202767E-2</v>
      </c>
    </row>
    <row r="58" spans="2:32" x14ac:dyDescent="0.55000000000000004">
      <c r="B58" t="s">
        <v>58</v>
      </c>
      <c r="C58">
        <v>5.4470000000000001</v>
      </c>
      <c r="D58">
        <v>65.311999999999998</v>
      </c>
      <c r="E58">
        <v>0.111</v>
      </c>
      <c r="F58">
        <v>0.69299999999999995</v>
      </c>
      <c r="G58" s="2">
        <v>0</v>
      </c>
      <c r="H58" s="2">
        <v>0</v>
      </c>
      <c r="I58">
        <v>1.478</v>
      </c>
      <c r="J58">
        <v>25.895</v>
      </c>
      <c r="K58" s="3">
        <v>25.200362655380303</v>
      </c>
      <c r="L58" s="3">
        <v>98.935999999999993</v>
      </c>
      <c r="M58" s="3">
        <v>0</v>
      </c>
      <c r="N58" s="3">
        <v>0</v>
      </c>
      <c r="O58" s="3">
        <v>3.0803752217632298E-2</v>
      </c>
      <c r="P58" s="3">
        <v>1.9473750818987101</v>
      </c>
      <c r="Q58" s="3">
        <v>2.1821165883658011E-2</v>
      </c>
      <c r="R58" s="3">
        <v>0.79487282611268462</v>
      </c>
      <c r="S58" s="3">
        <v>4.7212116243695437E-2</v>
      </c>
      <c r="T58" s="3">
        <v>6.2414881524960096E-3</v>
      </c>
      <c r="U58" s="3">
        <v>0.15167356949112318</v>
      </c>
      <c r="V58" s="4">
        <f t="shared" si="0"/>
        <v>0.98442822676778241</v>
      </c>
      <c r="W58" s="4">
        <f t="shared" si="1"/>
        <v>0.83976108282112294</v>
      </c>
      <c r="X58" s="4">
        <f t="shared" si="2"/>
        <v>0.99220899184878375</v>
      </c>
      <c r="Y58" s="4">
        <f t="shared" si="3"/>
        <v>1.0910582941829004E-2</v>
      </c>
      <c r="Z58" s="4">
        <f t="shared" si="4"/>
        <v>1.5571773232217609E-2</v>
      </c>
      <c r="AA58" s="4">
        <f t="shared" si="5"/>
        <v>7.3059894987388463E-2</v>
      </c>
      <c r="AB58" s="4">
        <f t="shared" si="6"/>
        <v>0.5853453711479889</v>
      </c>
      <c r="AC58" s="4">
        <f t="shared" si="7"/>
        <v>7.7910081512162135E-3</v>
      </c>
      <c r="AD58" s="4">
        <f t="shared" si="8"/>
        <v>0.80111431426518065</v>
      </c>
      <c r="AE58" s="4">
        <f t="shared" si="9"/>
        <v>0.41465462885201104</v>
      </c>
      <c r="AF58" s="4">
        <f t="shared" si="10"/>
        <v>1.1081255059383826E-2</v>
      </c>
    </row>
    <row r="59" spans="2:32" x14ac:dyDescent="0.55000000000000004">
      <c r="B59" t="s">
        <v>59</v>
      </c>
      <c r="C59">
        <v>2.8039999999999998</v>
      </c>
      <c r="D59">
        <v>64.478999999999999</v>
      </c>
      <c r="E59">
        <v>0.24099999999999999</v>
      </c>
      <c r="F59">
        <v>1.103</v>
      </c>
      <c r="G59" s="2">
        <v>0</v>
      </c>
      <c r="H59" s="2">
        <v>0</v>
      </c>
      <c r="I59">
        <v>0.85299999999999998</v>
      </c>
      <c r="J59">
        <v>28.731999999999999</v>
      </c>
      <c r="K59" s="3">
        <v>27.899001353337326</v>
      </c>
      <c r="L59" s="3">
        <v>98.211999999999989</v>
      </c>
      <c r="M59" s="3">
        <v>0</v>
      </c>
      <c r="N59" s="3">
        <v>0</v>
      </c>
      <c r="O59" s="3">
        <v>4.9083616166042343E-2</v>
      </c>
      <c r="P59" s="3">
        <v>1.9247111892869571</v>
      </c>
      <c r="Q59" s="3">
        <v>2.6205194546999877E-2</v>
      </c>
      <c r="R59" s="3">
        <v>0.88098835848986234</v>
      </c>
      <c r="S59" s="3">
        <v>2.7278388918291464E-2</v>
      </c>
      <c r="T59" s="3">
        <v>1.3566657666479331E-2</v>
      </c>
      <c r="U59" s="3">
        <v>7.8166594925367497E-2</v>
      </c>
      <c r="V59" s="4">
        <f t="shared" si="0"/>
        <v>0.97513236126144465</v>
      </c>
      <c r="W59" s="4">
        <f t="shared" si="1"/>
        <v>0.91850472684622808</v>
      </c>
      <c r="X59" s="4">
        <f t="shared" si="2"/>
        <v>0.9848341830055668</v>
      </c>
      <c r="Y59" s="4">
        <f t="shared" si="3"/>
        <v>1.3102597273499944E-2</v>
      </c>
      <c r="Z59" s="4">
        <f t="shared" si="4"/>
        <v>2.4867638738555357E-2</v>
      </c>
      <c r="AA59" s="4">
        <f t="shared" si="5"/>
        <v>0.17184129566041484</v>
      </c>
      <c r="AB59" s="4">
        <f t="shared" si="6"/>
        <v>0.65193772754786827</v>
      </c>
      <c r="AC59" s="4">
        <f t="shared" si="7"/>
        <v>1.516581699443322E-2</v>
      </c>
      <c r="AD59" s="4">
        <f t="shared" si="8"/>
        <v>0.8945550161563417</v>
      </c>
      <c r="AE59" s="4">
        <f t="shared" si="9"/>
        <v>0.34806227245213173</v>
      </c>
      <c r="AF59" s="4">
        <f t="shared" si="10"/>
        <v>1.3432248949337958E-2</v>
      </c>
    </row>
    <row r="60" spans="2:32" x14ac:dyDescent="0.55000000000000004">
      <c r="B60" t="s">
        <v>60</v>
      </c>
      <c r="C60">
        <v>4.8159999999999998</v>
      </c>
      <c r="D60">
        <v>65.48</v>
      </c>
      <c r="E60">
        <v>0.13400000000000001</v>
      </c>
      <c r="F60">
        <v>0.51500000000000001</v>
      </c>
      <c r="G60" s="2">
        <v>0</v>
      </c>
      <c r="H60">
        <v>2E-3</v>
      </c>
      <c r="I60">
        <v>2.238</v>
      </c>
      <c r="J60">
        <v>25.52</v>
      </c>
      <c r="K60" s="3">
        <v>24.878015960104086</v>
      </c>
      <c r="L60" s="3">
        <v>98.704999999999998</v>
      </c>
      <c r="M60" s="3">
        <v>0</v>
      </c>
      <c r="N60" s="3">
        <v>5.6848706911926025E-5</v>
      </c>
      <c r="O60" s="3">
        <v>2.2942712989068151E-2</v>
      </c>
      <c r="P60" s="3">
        <v>1.9567369799643028</v>
      </c>
      <c r="Q60" s="3">
        <v>2.0206609632802852E-2</v>
      </c>
      <c r="R60" s="3">
        <v>0.78645478306969496</v>
      </c>
      <c r="S60" s="3">
        <v>7.1648363017369224E-2</v>
      </c>
      <c r="T60" s="3">
        <v>7.5515678092211817E-3</v>
      </c>
      <c r="U60" s="3">
        <v>0.13440213481062963</v>
      </c>
      <c r="V60" s="4">
        <f t="shared" si="0"/>
        <v>0.98841089643403812</v>
      </c>
      <c r="W60" s="4">
        <f t="shared" si="1"/>
        <v>0.8540466687050543</v>
      </c>
      <c r="X60" s="4">
        <f t="shared" si="2"/>
        <v>0.99048928538057401</v>
      </c>
      <c r="Y60" s="4">
        <f t="shared" si="3"/>
        <v>1.0103879208869255E-2</v>
      </c>
      <c r="Z60" s="4">
        <f t="shared" si="4"/>
        <v>1.1589103565961838E-2</v>
      </c>
      <c r="AA60" s="4">
        <f t="shared" si="5"/>
        <v>7.6048912362744359E-2</v>
      </c>
      <c r="AB60" s="4">
        <f t="shared" si="6"/>
        <v>0.53170505572291948</v>
      </c>
      <c r="AC60" s="4">
        <f t="shared" si="7"/>
        <v>9.5107146194259792E-3</v>
      </c>
      <c r="AD60" s="4">
        <f t="shared" si="8"/>
        <v>0.79400635087891613</v>
      </c>
      <c r="AE60" s="4">
        <f t="shared" si="9"/>
        <v>0.46829494427708052</v>
      </c>
      <c r="AF60" s="4">
        <f t="shared" si="10"/>
        <v>1.0221136171579326E-2</v>
      </c>
    </row>
    <row r="61" spans="2:32" x14ac:dyDescent="0.55000000000000004">
      <c r="B61" t="s">
        <v>61</v>
      </c>
      <c r="C61">
        <v>6.298</v>
      </c>
      <c r="D61">
        <v>57.375</v>
      </c>
      <c r="E61">
        <v>0.183</v>
      </c>
      <c r="F61">
        <v>3.0710000000000002</v>
      </c>
      <c r="G61" s="2">
        <v>0</v>
      </c>
      <c r="H61">
        <v>2E-3</v>
      </c>
      <c r="I61">
        <v>1.073</v>
      </c>
      <c r="J61">
        <v>29.803999999999998</v>
      </c>
      <c r="K61" s="3">
        <v>24.808759150617743</v>
      </c>
      <c r="L61" s="3">
        <v>97.805999999999997</v>
      </c>
      <c r="M61" s="3">
        <v>0</v>
      </c>
      <c r="N61" s="3">
        <v>5.6586486984866058E-5</v>
      </c>
      <c r="O61" s="3">
        <v>0.13617879964975327</v>
      </c>
      <c r="P61" s="3">
        <v>1.7066270413911813</v>
      </c>
      <c r="Q61" s="3">
        <v>0.1570809859850959</v>
      </c>
      <c r="R61" s="3">
        <v>0.78064790950513485</v>
      </c>
      <c r="S61" s="3">
        <v>3.4193066765769851E-2</v>
      </c>
      <c r="T61" s="3">
        <v>1.0265392515466702E-2</v>
      </c>
      <c r="U61" s="3">
        <v>0.17495021770061348</v>
      </c>
      <c r="V61" s="4">
        <f t="shared" si="0"/>
        <v>0.92610247014800495</v>
      </c>
      <c r="W61" s="4">
        <f t="shared" si="1"/>
        <v>0.81692071936957111</v>
      </c>
      <c r="X61" s="4">
        <f t="shared" si="2"/>
        <v>0.98702083719006761</v>
      </c>
      <c r="Y61" s="4">
        <f t="shared" si="3"/>
        <v>7.8544937574635737E-2</v>
      </c>
      <c r="Z61" s="4">
        <f t="shared" si="4"/>
        <v>7.3897529851995034E-2</v>
      </c>
      <c r="AA61" s="4">
        <f t="shared" si="5"/>
        <v>0.48176057397281469</v>
      </c>
      <c r="AB61" s="4">
        <f t="shared" si="6"/>
        <v>0.46436233783283043</v>
      </c>
      <c r="AC61" s="4">
        <f t="shared" si="7"/>
        <v>1.29791628099325E-2</v>
      </c>
      <c r="AD61" s="4">
        <f t="shared" si="8"/>
        <v>0.79091330202060151</v>
      </c>
      <c r="AE61" s="4">
        <f t="shared" si="9"/>
        <v>0.53563766216716957</v>
      </c>
      <c r="AF61" s="4">
        <f t="shared" si="10"/>
        <v>8.4284117296116429E-2</v>
      </c>
    </row>
    <row r="62" spans="2:32" x14ac:dyDescent="0.55000000000000004">
      <c r="B62" t="s">
        <v>62</v>
      </c>
      <c r="C62">
        <v>4.26</v>
      </c>
      <c r="D62">
        <v>58.706000000000003</v>
      </c>
      <c r="E62">
        <v>0.17499999999999999</v>
      </c>
      <c r="F62">
        <v>4.7990000000000004</v>
      </c>
      <c r="G62" s="2">
        <v>0</v>
      </c>
      <c r="H62" s="2">
        <v>0</v>
      </c>
      <c r="I62">
        <v>1.224</v>
      </c>
      <c r="J62">
        <v>28.709</v>
      </c>
      <c r="K62" s="3">
        <v>26.779497604052803</v>
      </c>
      <c r="L62" s="3">
        <v>97.873000000000005</v>
      </c>
      <c r="M62" s="3">
        <v>0</v>
      </c>
      <c r="N62" s="3">
        <v>0</v>
      </c>
      <c r="O62" s="3">
        <v>0.21073506385379223</v>
      </c>
      <c r="P62" s="3">
        <v>1.729238046674924</v>
      </c>
      <c r="Q62" s="3">
        <v>6.0026889471282985E-2</v>
      </c>
      <c r="R62" s="3">
        <v>0.83446658609807633</v>
      </c>
      <c r="S62" s="3">
        <v>3.8625678205930818E-2</v>
      </c>
      <c r="T62" s="3">
        <v>9.7211778103668579E-3</v>
      </c>
      <c r="U62" s="3">
        <v>0.11718655788562732</v>
      </c>
      <c r="V62" s="4">
        <f t="shared" si="0"/>
        <v>0.89137217278420999</v>
      </c>
      <c r="W62" s="4">
        <f t="shared" si="1"/>
        <v>0.87686001078599485</v>
      </c>
      <c r="X62" s="4">
        <f t="shared" si="2"/>
        <v>0.98848457863762507</v>
      </c>
      <c r="Y62" s="4">
        <f t="shared" si="3"/>
        <v>3.0013444735641506E-2</v>
      </c>
      <c r="Z62" s="4">
        <f t="shared" si="4"/>
        <v>0.10862782721579009</v>
      </c>
      <c r="AA62" s="4">
        <f t="shared" si="5"/>
        <v>0.28628156988488396</v>
      </c>
      <c r="AB62" s="4">
        <f t="shared" si="6"/>
        <v>0.778303824691296</v>
      </c>
      <c r="AC62" s="4">
        <f t="shared" si="7"/>
        <v>1.1515421362374986E-2</v>
      </c>
      <c r="AD62" s="4">
        <f t="shared" si="8"/>
        <v>0.84418776390844319</v>
      </c>
      <c r="AE62" s="4">
        <f t="shared" si="9"/>
        <v>0.22169617530870389</v>
      </c>
      <c r="AF62" s="4">
        <f t="shared" si="10"/>
        <v>3.3548351760903219E-2</v>
      </c>
    </row>
    <row r="63" spans="2:32" x14ac:dyDescent="0.55000000000000004">
      <c r="B63" t="s">
        <v>63</v>
      </c>
      <c r="C63">
        <v>6.641</v>
      </c>
      <c r="D63">
        <v>65.718000000000004</v>
      </c>
      <c r="E63">
        <v>0.151</v>
      </c>
      <c r="F63">
        <v>0.27500000000000002</v>
      </c>
      <c r="G63" s="2">
        <v>0</v>
      </c>
      <c r="H63" s="2">
        <v>0</v>
      </c>
      <c r="I63">
        <v>1.3839999999999999</v>
      </c>
      <c r="J63">
        <v>23.934999999999999</v>
      </c>
      <c r="K63" s="3">
        <v>23.791896079840082</v>
      </c>
      <c r="L63" s="3">
        <v>98.104000000000013</v>
      </c>
      <c r="M63" s="3">
        <v>0</v>
      </c>
      <c r="N63" s="3">
        <v>0</v>
      </c>
      <c r="O63" s="3">
        <v>1.2371327902149818E-2</v>
      </c>
      <c r="P63" s="3">
        <v>1.9831437752251717</v>
      </c>
      <c r="Q63" s="3">
        <v>4.4848968726789451E-3</v>
      </c>
      <c r="R63" s="3">
        <v>0.75950939657042782</v>
      </c>
      <c r="S63" s="3">
        <v>4.4743335996566158E-2</v>
      </c>
      <c r="T63" s="3">
        <v>8.5932086410278573E-3</v>
      </c>
      <c r="U63" s="3">
        <v>0.1871540587919775</v>
      </c>
      <c r="V63" s="4">
        <f t="shared" si="0"/>
        <v>0.99380043384148697</v>
      </c>
      <c r="W63" s="4">
        <f t="shared" si="1"/>
        <v>0.80230137993408601</v>
      </c>
      <c r="X63" s="4">
        <f t="shared" si="2"/>
        <v>0.98881242091522115</v>
      </c>
      <c r="Y63" s="4">
        <f t="shared" si="3"/>
        <v>2.2424484363394721E-3</v>
      </c>
      <c r="Z63" s="4">
        <f t="shared" si="4"/>
        <v>6.1995661585130483E-3</v>
      </c>
      <c r="AA63" s="4">
        <f t="shared" si="5"/>
        <v>1.2056408602341038E-2</v>
      </c>
      <c r="AB63" s="4">
        <f t="shared" si="6"/>
        <v>0.73393230497399409</v>
      </c>
      <c r="AC63" s="4">
        <f t="shared" si="7"/>
        <v>1.1187579084778888E-2</v>
      </c>
      <c r="AD63" s="4">
        <f t="shared" si="8"/>
        <v>0.76810260521145568</v>
      </c>
      <c r="AE63" s="4">
        <f t="shared" si="9"/>
        <v>0.26606769502600597</v>
      </c>
      <c r="AF63" s="4">
        <f t="shared" si="10"/>
        <v>2.2564058043826377E-3</v>
      </c>
    </row>
    <row r="64" spans="2:32" x14ac:dyDescent="0.55000000000000004">
      <c r="B64" t="s">
        <v>64</v>
      </c>
      <c r="C64">
        <v>6.2519999999999998</v>
      </c>
      <c r="D64">
        <v>62.765999999999998</v>
      </c>
      <c r="E64">
        <v>0.313</v>
      </c>
      <c r="F64">
        <v>1.976</v>
      </c>
      <c r="G64">
        <v>3.3000000000000002E-2</v>
      </c>
      <c r="H64" s="2">
        <v>0</v>
      </c>
      <c r="I64">
        <v>1.105</v>
      </c>
      <c r="J64">
        <v>25.318000000000001</v>
      </c>
      <c r="K64" s="3">
        <v>24.399087978811306</v>
      </c>
      <c r="L64" s="3">
        <v>97.763000000000005</v>
      </c>
      <c r="M64" s="3">
        <v>1.2502883820481527E-3</v>
      </c>
      <c r="N64" s="3">
        <v>0</v>
      </c>
      <c r="O64" s="3">
        <v>8.8244077809177937E-2</v>
      </c>
      <c r="P64" s="3">
        <v>1.8802228226917654</v>
      </c>
      <c r="Q64" s="3">
        <v>2.9032522734960153E-2</v>
      </c>
      <c r="R64" s="3">
        <v>0.77320151177076957</v>
      </c>
      <c r="S64" s="3">
        <v>3.5462516727489388E-2</v>
      </c>
      <c r="T64" s="3">
        <v>1.7682259146241525E-2</v>
      </c>
      <c r="U64" s="3">
        <v>0.17490400073754772</v>
      </c>
      <c r="V64" s="4">
        <f t="shared" si="0"/>
        <v>0.95517116503878152</v>
      </c>
      <c r="W64" s="4">
        <f t="shared" si="1"/>
        <v>0.81552264127774132</v>
      </c>
      <c r="X64" s="4">
        <f t="shared" si="2"/>
        <v>0.97764240486849363</v>
      </c>
      <c r="Y64" s="4">
        <f t="shared" si="3"/>
        <v>1.4534433600950997E-2</v>
      </c>
      <c r="Z64" s="4">
        <f t="shared" si="4"/>
        <v>4.4828834961218408E-2</v>
      </c>
      <c r="AA64" s="4">
        <f t="shared" si="5"/>
        <v>8.6940276288759999E-2</v>
      </c>
      <c r="AB64" s="4">
        <f t="shared" si="6"/>
        <v>0.7524440289004326</v>
      </c>
      <c r="AC64" s="4">
        <f t="shared" si="7"/>
        <v>2.2357595131506317E-2</v>
      </c>
      <c r="AD64" s="4">
        <f t="shared" si="8"/>
        <v>0.79088377091701112</v>
      </c>
      <c r="AE64" s="4">
        <f t="shared" si="9"/>
        <v>0.24755597109956734</v>
      </c>
      <c r="AF64" s="4">
        <f t="shared" si="10"/>
        <v>1.5206202148131882E-2</v>
      </c>
    </row>
    <row r="65" spans="2:32" x14ac:dyDescent="0.55000000000000004">
      <c r="B65" t="s">
        <v>65</v>
      </c>
      <c r="C65">
        <v>4.0199999999999996</v>
      </c>
      <c r="D65">
        <v>64.915999999999997</v>
      </c>
      <c r="E65">
        <v>0.17599999999999999</v>
      </c>
      <c r="F65">
        <v>1.048</v>
      </c>
      <c r="G65" s="2">
        <v>0</v>
      </c>
      <c r="H65" s="2">
        <v>0</v>
      </c>
      <c r="I65">
        <v>1.9390000000000001</v>
      </c>
      <c r="J65">
        <v>25.37</v>
      </c>
      <c r="K65" s="3">
        <v>25.367230376832307</v>
      </c>
      <c r="L65" s="3">
        <v>97.468999999999994</v>
      </c>
      <c r="M65" s="3">
        <v>0</v>
      </c>
      <c r="N65" s="3">
        <v>0</v>
      </c>
      <c r="O65" s="3">
        <v>4.7116496393071722E-2</v>
      </c>
      <c r="P65" s="3">
        <v>1.9577160278084542</v>
      </c>
      <c r="Q65" s="3">
        <v>0</v>
      </c>
      <c r="R65" s="3">
        <v>0.80929197115802454</v>
      </c>
      <c r="S65" s="3">
        <v>6.264669468667676E-2</v>
      </c>
      <c r="T65" s="3">
        <v>1.000965614657502E-2</v>
      </c>
      <c r="U65" s="3">
        <v>0.11321915380719749</v>
      </c>
      <c r="V65" s="4">
        <f t="shared" si="0"/>
        <v>0.97649853749662341</v>
      </c>
      <c r="W65" s="4">
        <f t="shared" si="1"/>
        <v>0.87727069002938496</v>
      </c>
      <c r="X65" s="4">
        <f t="shared" si="2"/>
        <v>0.98778269710081557</v>
      </c>
      <c r="Y65" s="4">
        <f t="shared" si="3"/>
        <v>0</v>
      </c>
      <c r="Z65" s="4">
        <f t="shared" si="4"/>
        <v>2.3501462503376449E-2</v>
      </c>
      <c r="AA65" s="4">
        <f t="shared" si="5"/>
        <v>0</v>
      </c>
      <c r="AB65" s="4">
        <f t="shared" si="6"/>
        <v>1</v>
      </c>
      <c r="AC65" s="4">
        <f t="shared" si="7"/>
        <v>1.2217302899184448E-2</v>
      </c>
      <c r="AD65" s="4">
        <f t="shared" si="8"/>
        <v>0.81930162730459954</v>
      </c>
      <c r="AE65" s="4">
        <f t="shared" si="9"/>
        <v>0</v>
      </c>
      <c r="AF65" s="4">
        <f t="shared" si="10"/>
        <v>0</v>
      </c>
    </row>
    <row r="66" spans="2:32" x14ac:dyDescent="0.55000000000000004">
      <c r="B66" t="s">
        <v>66</v>
      </c>
      <c r="C66">
        <v>9.782</v>
      </c>
      <c r="D66">
        <v>52.774000000000001</v>
      </c>
      <c r="E66">
        <v>0.13400000000000001</v>
      </c>
      <c r="F66">
        <v>4.6260000000000003</v>
      </c>
      <c r="G66" s="2">
        <v>0</v>
      </c>
      <c r="H66" s="2">
        <v>0</v>
      </c>
      <c r="I66">
        <v>0.86399999999999999</v>
      </c>
      <c r="J66">
        <v>26.056999999999999</v>
      </c>
      <c r="K66" s="3">
        <v>20.987075124958942</v>
      </c>
      <c r="L66" s="3">
        <v>94.237000000000009</v>
      </c>
      <c r="M66" s="3">
        <v>0</v>
      </c>
      <c r="N66" s="3">
        <v>0</v>
      </c>
      <c r="O66" s="3">
        <v>0.212095297463788</v>
      </c>
      <c r="P66" s="3">
        <v>1.6230491168381351</v>
      </c>
      <c r="Q66" s="3">
        <v>0.16485558569807779</v>
      </c>
      <c r="R66" s="3">
        <v>0.68280674260631358</v>
      </c>
      <c r="S66" s="3">
        <v>2.8467399792326705E-2</v>
      </c>
      <c r="T66" s="3">
        <v>7.771860460029696E-3</v>
      </c>
      <c r="U66" s="3">
        <v>0.28095399714132907</v>
      </c>
      <c r="V66" s="4">
        <f t="shared" si="0"/>
        <v>0.88442582730227925</v>
      </c>
      <c r="W66" s="4">
        <f t="shared" si="1"/>
        <v>0.70848159138035038</v>
      </c>
      <c r="X66" s="4">
        <f t="shared" si="2"/>
        <v>0.98874587132366887</v>
      </c>
      <c r="Y66" s="4">
        <f t="shared" si="3"/>
        <v>8.2427792849038853E-2</v>
      </c>
      <c r="Z66" s="4">
        <f t="shared" si="4"/>
        <v>0.11557417269772072</v>
      </c>
      <c r="AA66" s="4">
        <f t="shared" si="5"/>
        <v>0.32818904851788211</v>
      </c>
      <c r="AB66" s="4">
        <f t="shared" si="6"/>
        <v>0.56266030121678368</v>
      </c>
      <c r="AC66" s="4">
        <f t="shared" si="7"/>
        <v>1.1254128676331231E-2</v>
      </c>
      <c r="AD66" s="4">
        <f t="shared" si="8"/>
        <v>0.69057860306634322</v>
      </c>
      <c r="AE66" s="4">
        <f t="shared" si="9"/>
        <v>0.43733969878321644</v>
      </c>
      <c r="AF66" s="4">
        <f t="shared" si="10"/>
        <v>9.2206024999108557E-2</v>
      </c>
    </row>
    <row r="67" spans="2:32" x14ac:dyDescent="0.55000000000000004">
      <c r="B67" t="s">
        <v>67</v>
      </c>
      <c r="C67">
        <v>10.048</v>
      </c>
      <c r="D67">
        <v>54.558999999999997</v>
      </c>
      <c r="E67">
        <v>0.314</v>
      </c>
      <c r="F67">
        <v>7.0469999999999997</v>
      </c>
      <c r="G67">
        <v>1.4E-2</v>
      </c>
      <c r="H67" s="2">
        <v>0</v>
      </c>
      <c r="I67">
        <v>1.014</v>
      </c>
      <c r="J67">
        <v>25.184000000000001</v>
      </c>
      <c r="K67" s="3">
        <v>21.946371816568348</v>
      </c>
      <c r="L67" s="3">
        <v>98.179999999999978</v>
      </c>
      <c r="M67" s="3">
        <v>5.1681977780891446E-4</v>
      </c>
      <c r="N67" s="3">
        <v>0</v>
      </c>
      <c r="O67" s="3">
        <v>0.30663218217346433</v>
      </c>
      <c r="P67" s="3">
        <v>1.5924510909509084</v>
      </c>
      <c r="Q67" s="3">
        <v>9.9883087320010056E-2</v>
      </c>
      <c r="R67" s="3">
        <v>0.67763630834155952</v>
      </c>
      <c r="S67" s="3">
        <v>3.1707358587556085E-2</v>
      </c>
      <c r="T67" s="3">
        <v>1.7283746793408064E-2</v>
      </c>
      <c r="U67" s="3">
        <v>0.27388940605528433</v>
      </c>
      <c r="V67" s="4">
        <f t="shared" ref="V67:V72" si="11">P67/(P67+O67)</f>
        <v>0.83853673690201436</v>
      </c>
      <c r="W67" s="4">
        <f t="shared" ref="W67:W72" si="12">R67/(R67+U67)</f>
        <v>0.7121576412373698</v>
      </c>
      <c r="X67" s="4">
        <f t="shared" ref="X67:X72" si="13">R67/(R67+T67)</f>
        <v>0.97512843863737508</v>
      </c>
      <c r="Y67" s="4">
        <f t="shared" ref="Y67:Y72" si="14">Q67/(Q67+O67+P67)</f>
        <v>4.9967367783920795E-2</v>
      </c>
      <c r="Z67" s="4">
        <f t="shared" ref="Z67:Z72" si="15">O67/(O67+P67)</f>
        <v>0.16146326309798564</v>
      </c>
      <c r="AA67" s="4">
        <f t="shared" ref="AA67:AA72" si="16">AF67/U67</f>
        <v>0.21549172511420706</v>
      </c>
      <c r="AB67" s="4">
        <f t="shared" ref="AB67:AB72" si="17">O67/(O67+Q67)</f>
        <v>0.75429437756553097</v>
      </c>
      <c r="AC67" s="4">
        <f t="shared" ref="AC67:AC72" si="18">T67/(T67+R67)</f>
        <v>2.4871561362624958E-2</v>
      </c>
      <c r="AD67" s="4">
        <f t="shared" ref="AD67:AD72" si="19">R67+T67</f>
        <v>0.69492005513496757</v>
      </c>
      <c r="AE67" s="4">
        <f t="shared" ref="AE67:AE72" si="20">Q67/(Q67+O67)</f>
        <v>0.24570562243446906</v>
      </c>
      <c r="AF67" s="4">
        <f t="shared" ref="AF67:AF72" si="21">Q67/(Q67+P67)</f>
        <v>5.9020900601358769E-2</v>
      </c>
    </row>
    <row r="68" spans="2:32" x14ac:dyDescent="0.55000000000000004">
      <c r="B68" t="s">
        <v>68</v>
      </c>
      <c r="C68">
        <v>6.0720000000000001</v>
      </c>
      <c r="D68">
        <v>51.262</v>
      </c>
      <c r="E68">
        <v>0.248</v>
      </c>
      <c r="F68">
        <v>5.7779999999999996</v>
      </c>
      <c r="G68" s="2">
        <v>0</v>
      </c>
      <c r="H68">
        <v>8.5999999999999993E-2</v>
      </c>
      <c r="I68">
        <v>1.4910000000000001</v>
      </c>
      <c r="J68">
        <v>32.317999999999998</v>
      </c>
      <c r="K68" s="3">
        <v>24.866320027240356</v>
      </c>
      <c r="L68" s="3">
        <v>97.254999999999995</v>
      </c>
      <c r="M68" s="3">
        <v>0</v>
      </c>
      <c r="N68" s="3">
        <v>2.4088340115627081E-3</v>
      </c>
      <c r="O68" s="3">
        <v>0.25364885664530223</v>
      </c>
      <c r="P68" s="3">
        <v>1.5095140396493472</v>
      </c>
      <c r="Q68" s="3">
        <v>0.23201943568222561</v>
      </c>
      <c r="R68" s="3">
        <v>0.77461760484084774</v>
      </c>
      <c r="S68" s="3">
        <v>4.7037221718333203E-2</v>
      </c>
      <c r="T68" s="3">
        <v>1.3772152953406828E-2</v>
      </c>
      <c r="U68" s="3">
        <v>0.16698185449897421</v>
      </c>
      <c r="V68" s="4">
        <f t="shared" si="11"/>
        <v>0.85613986252866681</v>
      </c>
      <c r="W68" s="4">
        <f t="shared" si="12"/>
        <v>0.82266148005644657</v>
      </c>
      <c r="X68" s="4">
        <f t="shared" si="13"/>
        <v>0.98253128884888308</v>
      </c>
      <c r="Y68" s="4">
        <f t="shared" si="14"/>
        <v>0.11628984076474611</v>
      </c>
      <c r="Z68" s="4">
        <f t="shared" si="15"/>
        <v>0.14386013747133317</v>
      </c>
      <c r="AA68" s="4">
        <f t="shared" si="16"/>
        <v>0.79785369261173877</v>
      </c>
      <c r="AB68" s="4">
        <f t="shared" si="17"/>
        <v>0.52226768898111431</v>
      </c>
      <c r="AC68" s="4">
        <f t="shared" si="18"/>
        <v>1.7468711151116877E-2</v>
      </c>
      <c r="AD68" s="4">
        <f t="shared" si="19"/>
        <v>0.78838975779425458</v>
      </c>
      <c r="AE68" s="4">
        <f t="shared" si="20"/>
        <v>0.47773231101888564</v>
      </c>
      <c r="AF68" s="4">
        <f t="shared" si="21"/>
        <v>0.13322708921116266</v>
      </c>
    </row>
    <row r="69" spans="2:32" x14ac:dyDescent="0.55000000000000004">
      <c r="B69" t="s">
        <v>69</v>
      </c>
      <c r="C69">
        <v>2.302</v>
      </c>
      <c r="D69">
        <v>54.348999999999997</v>
      </c>
      <c r="E69">
        <v>0.76900000000000002</v>
      </c>
      <c r="F69">
        <v>4.2629999999999999</v>
      </c>
      <c r="G69">
        <v>3.6999999999999998E-2</v>
      </c>
      <c r="H69">
        <v>2.9000000000000001E-2</v>
      </c>
      <c r="I69">
        <v>1.3009999999999999</v>
      </c>
      <c r="J69">
        <v>32.927</v>
      </c>
      <c r="K69" s="3">
        <v>27.048851178705483</v>
      </c>
      <c r="L69" s="3">
        <v>95.977000000000004</v>
      </c>
      <c r="M69" s="3">
        <v>1.3955036441732345E-3</v>
      </c>
      <c r="N69" s="3">
        <v>8.2258857537216134E-4</v>
      </c>
      <c r="O69" s="3">
        <v>0.18951646909216649</v>
      </c>
      <c r="P69" s="3">
        <v>1.6207253321160788</v>
      </c>
      <c r="Q69" s="3">
        <v>0.18532201435266416</v>
      </c>
      <c r="R69" s="3">
        <v>0.85329837981152123</v>
      </c>
      <c r="S69" s="3">
        <v>4.1564022122181264E-2</v>
      </c>
      <c r="T69" s="3">
        <v>4.3246677586591294E-2</v>
      </c>
      <c r="U69" s="3">
        <v>6.4109012699251094E-2</v>
      </c>
      <c r="V69" s="4">
        <f t="shared" si="11"/>
        <v>0.89530875435222312</v>
      </c>
      <c r="W69" s="4">
        <f t="shared" si="12"/>
        <v>0.93011936330293055</v>
      </c>
      <c r="X69" s="4">
        <f t="shared" si="13"/>
        <v>0.95176296246381786</v>
      </c>
      <c r="Y69" s="4">
        <f t="shared" si="14"/>
        <v>9.2866994734805905E-2</v>
      </c>
      <c r="Z69" s="4">
        <f t="shared" si="15"/>
        <v>0.10469124564777688</v>
      </c>
      <c r="AA69" s="4">
        <f t="shared" si="16"/>
        <v>1.6005851825093336</v>
      </c>
      <c r="AB69" s="4">
        <f t="shared" si="17"/>
        <v>0.50559501615329705</v>
      </c>
      <c r="AC69" s="4">
        <f t="shared" si="18"/>
        <v>4.8237037536182102E-2</v>
      </c>
      <c r="AD69" s="4">
        <f t="shared" si="19"/>
        <v>0.89654505739811252</v>
      </c>
      <c r="AE69" s="4">
        <f t="shared" si="20"/>
        <v>0.49440498384670306</v>
      </c>
      <c r="AF69" s="4">
        <f t="shared" si="21"/>
        <v>0.10261193579172399</v>
      </c>
    </row>
    <row r="70" spans="2:32" x14ac:dyDescent="0.55000000000000004">
      <c r="B70" t="s">
        <v>70</v>
      </c>
      <c r="C70">
        <v>1.6419999999999999</v>
      </c>
      <c r="D70">
        <v>55.491999999999997</v>
      </c>
      <c r="E70">
        <v>0.377</v>
      </c>
      <c r="F70">
        <v>5.2359999999999998</v>
      </c>
      <c r="G70">
        <v>6.0000000000000001E-3</v>
      </c>
      <c r="H70">
        <v>4.3999999999999997E-2</v>
      </c>
      <c r="I70">
        <v>1.4930000000000001</v>
      </c>
      <c r="J70">
        <v>32</v>
      </c>
      <c r="K70" s="3">
        <v>28.250342964707965</v>
      </c>
      <c r="L70" s="3">
        <v>96.289999999999992</v>
      </c>
      <c r="M70" s="3">
        <v>2.2531663417858753E-4</v>
      </c>
      <c r="N70" s="3">
        <v>1.2426536672983275E-3</v>
      </c>
      <c r="O70" s="3">
        <v>0.23176295280579109</v>
      </c>
      <c r="P70" s="3">
        <v>1.6476349433992021</v>
      </c>
      <c r="Q70" s="3">
        <v>0.11766616319205347</v>
      </c>
      <c r="R70" s="3">
        <v>0.88733696724014877</v>
      </c>
      <c r="S70" s="3">
        <v>4.749116597559546E-2</v>
      </c>
      <c r="T70" s="3">
        <v>2.1109624725050992E-2</v>
      </c>
      <c r="U70" s="3">
        <v>4.5530212360681076E-2</v>
      </c>
      <c r="V70" s="4">
        <f t="shared" si="11"/>
        <v>0.87668233891621217</v>
      </c>
      <c r="W70" s="4">
        <f t="shared" si="12"/>
        <v>0.95119325306292446</v>
      </c>
      <c r="X70" s="4">
        <f t="shared" si="13"/>
        <v>0.97676294356569104</v>
      </c>
      <c r="Y70" s="4">
        <f t="shared" si="14"/>
        <v>5.8919573780512186E-2</v>
      </c>
      <c r="Z70" s="4">
        <f t="shared" si="15"/>
        <v>0.12331766108378776</v>
      </c>
      <c r="AA70" s="4">
        <f t="shared" si="16"/>
        <v>1.4639731883992513</v>
      </c>
      <c r="AB70" s="4">
        <f t="shared" si="17"/>
        <v>0.66326170944272633</v>
      </c>
      <c r="AC70" s="4">
        <f t="shared" si="18"/>
        <v>2.3237056434308963E-2</v>
      </c>
      <c r="AD70" s="4">
        <f t="shared" si="19"/>
        <v>0.90844659196519972</v>
      </c>
      <c r="AE70" s="4">
        <f t="shared" si="20"/>
        <v>0.33673829055727372</v>
      </c>
      <c r="AF70" s="4">
        <f t="shared" si="21"/>
        <v>6.6655010158161276E-2</v>
      </c>
    </row>
    <row r="71" spans="2:32" x14ac:dyDescent="0.55000000000000004">
      <c r="B71" t="s">
        <v>71</v>
      </c>
      <c r="C71">
        <v>2.6989999999999998</v>
      </c>
      <c r="D71">
        <v>56.795999999999999</v>
      </c>
      <c r="E71">
        <v>0.193</v>
      </c>
      <c r="F71">
        <v>2.7749999999999999</v>
      </c>
      <c r="G71">
        <v>4.0000000000000001E-3</v>
      </c>
      <c r="H71">
        <v>6.6000000000000003E-2</v>
      </c>
      <c r="I71">
        <v>1.258</v>
      </c>
      <c r="J71">
        <v>32.966000000000001</v>
      </c>
      <c r="K71" s="3">
        <v>27.605605440394225</v>
      </c>
      <c r="L71" s="3">
        <v>96.757000000000005</v>
      </c>
      <c r="M71" s="3">
        <v>1.5161600216249415E-4</v>
      </c>
      <c r="N71" s="3">
        <v>1.8814141665091429E-3</v>
      </c>
      <c r="O71" s="3">
        <v>0.1239796511210051</v>
      </c>
      <c r="P71" s="3">
        <v>1.7021248485215623</v>
      </c>
      <c r="Q71" s="3">
        <v>0.16982944002008793</v>
      </c>
      <c r="R71" s="3">
        <v>0.87519569296106359</v>
      </c>
      <c r="S71" s="3">
        <v>4.0390265742140885E-2</v>
      </c>
      <c r="T71" s="3">
        <v>1.0907859026049909E-2</v>
      </c>
      <c r="U71" s="3">
        <v>7.553921243941876E-2</v>
      </c>
      <c r="V71" s="4">
        <f t="shared" si="11"/>
        <v>0.93210703377310977</v>
      </c>
      <c r="W71" s="4">
        <f t="shared" si="12"/>
        <v>0.92054650354127998</v>
      </c>
      <c r="X71" s="4">
        <f t="shared" si="13"/>
        <v>0.9876900854289673</v>
      </c>
      <c r="Y71" s="4">
        <f t="shared" si="14"/>
        <v>8.5087705883087394E-2</v>
      </c>
      <c r="Z71" s="4">
        <f t="shared" si="15"/>
        <v>6.7892966226890228E-2</v>
      </c>
      <c r="AA71" s="4">
        <f t="shared" si="16"/>
        <v>1.2010062999651538</v>
      </c>
      <c r="AB71" s="4">
        <f t="shared" si="17"/>
        <v>0.42197350204343259</v>
      </c>
      <c r="AC71" s="4">
        <f t="shared" si="18"/>
        <v>1.2309914571032598E-2</v>
      </c>
      <c r="AD71" s="4">
        <f t="shared" si="19"/>
        <v>0.88610355198711355</v>
      </c>
      <c r="AE71" s="4">
        <f t="shared" si="20"/>
        <v>0.57802649795656735</v>
      </c>
      <c r="AF71" s="4">
        <f t="shared" si="21"/>
        <v>9.0723070034148048E-2</v>
      </c>
    </row>
    <row r="72" spans="2:32" x14ac:dyDescent="0.55000000000000004">
      <c r="B72" t="s">
        <v>72</v>
      </c>
      <c r="C72">
        <v>5.6849999999999996</v>
      </c>
      <c r="D72">
        <v>53.442999999999998</v>
      </c>
      <c r="E72">
        <v>0.221</v>
      </c>
      <c r="F72">
        <v>7.1210000000000004</v>
      </c>
      <c r="G72">
        <v>1E-3</v>
      </c>
      <c r="H72">
        <v>1.2E-2</v>
      </c>
      <c r="I72">
        <v>1.4139999999999999</v>
      </c>
      <c r="J72">
        <v>28.395</v>
      </c>
      <c r="K72" s="3">
        <v>25.101599332249666</v>
      </c>
      <c r="L72" s="3">
        <v>96.292000000000002</v>
      </c>
      <c r="M72" s="3">
        <v>3.7438637119200127E-5</v>
      </c>
      <c r="N72" s="3">
        <v>3.3787550004897159E-4</v>
      </c>
      <c r="O72" s="3">
        <v>0.31424139159852438</v>
      </c>
      <c r="P72" s="3">
        <v>1.5819744735684904</v>
      </c>
      <c r="Q72" s="3">
        <v>0.10303350655864918</v>
      </c>
      <c r="R72" s="3">
        <v>0.78603931694964913</v>
      </c>
      <c r="S72" s="3">
        <v>4.4841533889945426E-2</v>
      </c>
      <c r="T72" s="3">
        <v>1.2336997089153715E-2</v>
      </c>
      <c r="U72" s="3">
        <v>0.1571574662084198</v>
      </c>
      <c r="V72" s="4">
        <f t="shared" si="11"/>
        <v>0.83427973714857273</v>
      </c>
      <c r="W72" s="4">
        <f t="shared" si="12"/>
        <v>0.83337786025709748</v>
      </c>
      <c r="X72" s="4">
        <f t="shared" si="13"/>
        <v>0.9845473909079997</v>
      </c>
      <c r="Y72" s="4">
        <f t="shared" si="14"/>
        <v>5.1536095504541891E-2</v>
      </c>
      <c r="Z72" s="4">
        <f t="shared" si="15"/>
        <v>0.16572026285142735</v>
      </c>
      <c r="AA72" s="4">
        <f t="shared" si="16"/>
        <v>0.38908232310247998</v>
      </c>
      <c r="AB72" s="4">
        <f t="shared" si="17"/>
        <v>0.75308002706685728</v>
      </c>
      <c r="AC72" s="4">
        <f t="shared" si="18"/>
        <v>1.5452609092000328E-2</v>
      </c>
      <c r="AD72" s="4">
        <f t="shared" si="19"/>
        <v>0.79837631403880283</v>
      </c>
      <c r="AE72" s="4">
        <f t="shared" si="20"/>
        <v>0.24691997293314272</v>
      </c>
      <c r="AF72" s="4">
        <f t="shared" si="21"/>
        <v>6.114719204527147E-2</v>
      </c>
    </row>
    <row r="73" spans="2:32" x14ac:dyDescent="0.55000000000000004">
      <c r="M73" s="4"/>
      <c r="N73" s="4"/>
      <c r="O73" s="4"/>
      <c r="P73" s="4"/>
      <c r="Q73" s="4"/>
      <c r="R73" s="4"/>
      <c r="S73" s="4"/>
      <c r="T73" s="4"/>
      <c r="U73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DFAF7-B6D2-4B0E-91BC-562B493E4E7B}">
  <dimension ref="B1:V136"/>
  <sheetViews>
    <sheetView workbookViewId="0">
      <selection activeCell="C17" sqref="C17"/>
    </sheetView>
  </sheetViews>
  <sheetFormatPr defaultRowHeight="14.4" x14ac:dyDescent="0.55000000000000004"/>
  <cols>
    <col min="2" max="2" width="10.578125" bestFit="1" customWidth="1"/>
    <col min="3" max="3" width="11.26171875" bestFit="1" customWidth="1"/>
    <col min="4" max="4" width="12.5234375" bestFit="1" customWidth="1"/>
    <col min="5" max="5" width="11.5234375" bestFit="1" customWidth="1"/>
    <col min="6" max="6" width="11.3125" bestFit="1" customWidth="1"/>
    <col min="7" max="7" width="10.89453125" bestFit="1" customWidth="1"/>
    <col min="8" max="8" width="11.62890625" bestFit="1" customWidth="1"/>
    <col min="9" max="9" width="12.62890625" bestFit="1" customWidth="1"/>
    <col min="10" max="10" width="14.5234375" bestFit="1" customWidth="1"/>
    <col min="11" max="11" width="12.1015625" bestFit="1" customWidth="1"/>
    <col min="12" max="12" width="36.9453125" style="10" bestFit="1" customWidth="1"/>
  </cols>
  <sheetData>
    <row r="1" spans="2:22" x14ac:dyDescent="0.55000000000000004">
      <c r="B1" s="14" t="s">
        <v>84</v>
      </c>
      <c r="C1" s="5" t="s">
        <v>221</v>
      </c>
      <c r="D1" s="5" t="s">
        <v>229</v>
      </c>
      <c r="E1" s="5" t="s">
        <v>230</v>
      </c>
      <c r="F1" s="5" t="s">
        <v>231</v>
      </c>
      <c r="G1" s="5" t="s">
        <v>232</v>
      </c>
      <c r="H1" s="5" t="s">
        <v>233</v>
      </c>
      <c r="I1" s="5" t="s">
        <v>234</v>
      </c>
      <c r="J1" s="5" t="s">
        <v>239</v>
      </c>
      <c r="K1" s="5" t="s">
        <v>235</v>
      </c>
      <c r="L1" s="9" t="s">
        <v>238</v>
      </c>
      <c r="M1" s="7" t="s">
        <v>204</v>
      </c>
      <c r="N1" s="7" t="s">
        <v>205</v>
      </c>
      <c r="O1" s="7" t="s">
        <v>206</v>
      </c>
      <c r="P1" s="7" t="s">
        <v>207</v>
      </c>
      <c r="Q1" s="7" t="s">
        <v>208</v>
      </c>
      <c r="R1" s="7" t="s">
        <v>209</v>
      </c>
      <c r="S1" s="7" t="s">
        <v>210</v>
      </c>
      <c r="T1" s="7" t="s">
        <v>211</v>
      </c>
      <c r="U1" s="7" t="s">
        <v>213</v>
      </c>
      <c r="V1" s="7" t="s">
        <v>212</v>
      </c>
    </row>
    <row r="2" spans="2:22" x14ac:dyDescent="0.55000000000000004">
      <c r="B2" t="s">
        <v>2</v>
      </c>
      <c r="C2">
        <v>37.326000000000001</v>
      </c>
      <c r="D2">
        <v>12.198</v>
      </c>
      <c r="E2">
        <v>0.13300000000000001</v>
      </c>
      <c r="F2">
        <v>0.187</v>
      </c>
      <c r="G2">
        <v>34.015000000000001</v>
      </c>
      <c r="H2">
        <v>0.32</v>
      </c>
      <c r="I2">
        <v>4.59</v>
      </c>
      <c r="J2">
        <v>9.8930000000000007</v>
      </c>
      <c r="K2">
        <v>5.0000000000000001E-3</v>
      </c>
      <c r="L2">
        <v>98.667000000000002</v>
      </c>
      <c r="M2" s="3">
        <v>7.7016530714067916E-4</v>
      </c>
      <c r="N2" s="3">
        <v>1.5758767053801588E-2</v>
      </c>
      <c r="O2" s="3">
        <v>1.1425216512811385</v>
      </c>
      <c r="P2" s="3">
        <v>2.9660938521694877</v>
      </c>
      <c r="Q2" s="3">
        <v>2.8962637681672474</v>
      </c>
      <c r="R2" s="3">
        <v>1.117559020148815E-2</v>
      </c>
      <c r="S2" s="3">
        <v>2.1539441349973321E-2</v>
      </c>
      <c r="T2" s="3">
        <v>4.2167135185673832E-2</v>
      </c>
      <c r="U2" s="3">
        <v>0.61530428274007409</v>
      </c>
      <c r="V2" s="3">
        <v>0.28840534654397582</v>
      </c>
    </row>
    <row r="3" spans="2:22" x14ac:dyDescent="0.55000000000000004">
      <c r="B3" t="s">
        <v>85</v>
      </c>
      <c r="C3">
        <v>36.316000000000003</v>
      </c>
      <c r="D3">
        <v>4.3600000000000003</v>
      </c>
      <c r="E3">
        <v>1.7999999999999999E-2</v>
      </c>
      <c r="F3">
        <v>8.5000000000000006E-2</v>
      </c>
      <c r="G3">
        <v>33.573999999999998</v>
      </c>
      <c r="H3">
        <v>0.22</v>
      </c>
      <c r="I3">
        <v>22.2</v>
      </c>
      <c r="J3">
        <v>2.609</v>
      </c>
      <c r="K3">
        <v>0</v>
      </c>
      <c r="L3">
        <v>99.382000000000005</v>
      </c>
      <c r="M3" s="3">
        <v>0</v>
      </c>
      <c r="N3" s="3">
        <v>2.2034866763899928E-3</v>
      </c>
      <c r="O3" s="3">
        <v>0.42191952937440924</v>
      </c>
      <c r="P3" s="3">
        <v>2.9815271835146291</v>
      </c>
      <c r="Q3" s="3">
        <v>2.9535073163601999</v>
      </c>
      <c r="R3" s="3">
        <v>5.2482572729619804E-3</v>
      </c>
      <c r="S3" s="3">
        <v>1.5299402368882683E-2</v>
      </c>
      <c r="T3" s="3">
        <v>1.5765235382111636E-2</v>
      </c>
      <c r="U3" s="3">
        <v>0.16337381864222156</v>
      </c>
      <c r="V3" s="3">
        <v>1.4411557704081928</v>
      </c>
    </row>
    <row r="4" spans="2:22" x14ac:dyDescent="0.55000000000000004">
      <c r="B4" t="s">
        <v>3</v>
      </c>
      <c r="C4">
        <v>37.106999999999999</v>
      </c>
      <c r="D4">
        <v>9.5399999999999991</v>
      </c>
      <c r="E4">
        <v>6.4000000000000001E-2</v>
      </c>
      <c r="F4">
        <v>0.53800000000000003</v>
      </c>
      <c r="G4">
        <v>33.655000000000001</v>
      </c>
      <c r="H4">
        <v>0.14499999999999999</v>
      </c>
      <c r="I4">
        <v>4.944</v>
      </c>
      <c r="J4">
        <v>12.867000000000001</v>
      </c>
      <c r="K4">
        <v>2E-3</v>
      </c>
      <c r="L4">
        <v>98.861999999999995</v>
      </c>
      <c r="M4" s="3">
        <v>3.110430702891219E-4</v>
      </c>
      <c r="N4" s="3">
        <v>7.6564448071168474E-3</v>
      </c>
      <c r="O4" s="3">
        <v>0.90219573957733334</v>
      </c>
      <c r="P4" s="3">
        <v>2.9771853177381575</v>
      </c>
      <c r="Q4" s="3">
        <v>2.8933023399428706</v>
      </c>
      <c r="R4" s="3">
        <v>3.2462930702640641E-2</v>
      </c>
      <c r="S4" s="3">
        <v>9.8543741256667799E-3</v>
      </c>
      <c r="T4" s="3">
        <v>9.8213003424564405E-2</v>
      </c>
      <c r="U4" s="3">
        <v>0.76516853274602781</v>
      </c>
      <c r="V4" s="3">
        <v>0.31365027386533306</v>
      </c>
    </row>
    <row r="5" spans="2:22" x14ac:dyDescent="0.55000000000000004">
      <c r="B5" t="s">
        <v>86</v>
      </c>
      <c r="C5">
        <v>36.073999999999998</v>
      </c>
      <c r="D5">
        <v>4.7329999999999997</v>
      </c>
      <c r="E5">
        <v>2.5999999999999999E-2</v>
      </c>
      <c r="F5">
        <v>0.247</v>
      </c>
      <c r="G5">
        <v>33.999000000000002</v>
      </c>
      <c r="H5">
        <v>6.6000000000000003E-2</v>
      </c>
      <c r="I5">
        <v>3.726</v>
      </c>
      <c r="J5">
        <v>18.215</v>
      </c>
      <c r="K5">
        <v>1.6E-2</v>
      </c>
      <c r="L5">
        <v>97.102000000000018</v>
      </c>
      <c r="M5" s="3">
        <v>2.5720690603004133E-3</v>
      </c>
      <c r="N5" s="3">
        <v>3.2150863253755167E-3</v>
      </c>
      <c r="O5" s="3">
        <v>0.46265899462345222</v>
      </c>
      <c r="P5" s="3">
        <v>2.9916889225740451</v>
      </c>
      <c r="Q5" s="3">
        <v>3.0212208624016657</v>
      </c>
      <c r="R5" s="3">
        <v>1.5405454313767414E-2</v>
      </c>
      <c r="S5" s="3">
        <v>4.6363593330408142E-3</v>
      </c>
      <c r="T5" s="3">
        <v>0</v>
      </c>
      <c r="U5" s="3">
        <v>1.2633099185003496</v>
      </c>
      <c r="V5" s="3">
        <v>0.24433302263229448</v>
      </c>
    </row>
    <row r="6" spans="2:22" x14ac:dyDescent="0.55000000000000004">
      <c r="B6" t="s">
        <v>4</v>
      </c>
      <c r="C6">
        <v>35.945999999999998</v>
      </c>
      <c r="D6">
        <v>8.9870000000000001</v>
      </c>
      <c r="E6">
        <v>0.14000000000000001</v>
      </c>
      <c r="F6">
        <v>0.70599999999999996</v>
      </c>
      <c r="G6">
        <v>33.622</v>
      </c>
      <c r="H6">
        <v>0.21199999999999999</v>
      </c>
      <c r="I6">
        <v>9.6969999999999992</v>
      </c>
      <c r="J6">
        <v>8.8249999999999993</v>
      </c>
      <c r="K6">
        <v>1.6E-2</v>
      </c>
      <c r="L6">
        <v>98.151000000000025</v>
      </c>
      <c r="M6" s="3">
        <v>2.5172969414183812E-3</v>
      </c>
      <c r="N6" s="3">
        <v>1.6943344798008336E-2</v>
      </c>
      <c r="O6" s="3">
        <v>0.85978738719637204</v>
      </c>
      <c r="P6" s="3">
        <v>2.9175917702019656</v>
      </c>
      <c r="Q6" s="3">
        <v>2.9240964812493684</v>
      </c>
      <c r="R6" s="3">
        <v>4.3095714064363799E-2</v>
      </c>
      <c r="S6" s="3">
        <v>1.4575411878877925E-2</v>
      </c>
      <c r="T6" s="3">
        <v>3.7652457236858616E-5</v>
      </c>
      <c r="U6" s="3">
        <v>0.59901376607836987</v>
      </c>
      <c r="V6" s="3">
        <v>0.62234117513401799</v>
      </c>
    </row>
    <row r="7" spans="2:22" x14ac:dyDescent="0.55000000000000004">
      <c r="B7" t="s">
        <v>87</v>
      </c>
      <c r="C7">
        <v>36.008000000000003</v>
      </c>
      <c r="D7">
        <v>0.63100000000000001</v>
      </c>
      <c r="E7" s="2">
        <v>0</v>
      </c>
      <c r="F7">
        <v>4.5999999999999999E-2</v>
      </c>
      <c r="G7">
        <v>33.43</v>
      </c>
      <c r="H7">
        <v>0.13600000000000001</v>
      </c>
      <c r="I7">
        <v>27.539000000000001</v>
      </c>
      <c r="J7">
        <v>1.726</v>
      </c>
      <c r="K7">
        <v>0</v>
      </c>
      <c r="L7">
        <v>99.516000000000005</v>
      </c>
      <c r="M7" s="3">
        <v>0</v>
      </c>
      <c r="N7" s="3">
        <v>0</v>
      </c>
      <c r="O7" s="3">
        <v>6.2018074759725664E-2</v>
      </c>
      <c r="P7" s="3">
        <v>3.0025175046895933</v>
      </c>
      <c r="Q7" s="3">
        <v>2.9868755218183529</v>
      </c>
      <c r="R7" s="3">
        <v>2.8846943536301804E-3</v>
      </c>
      <c r="S7" s="3">
        <v>9.6058649453570691E-3</v>
      </c>
      <c r="T7" s="3">
        <v>8.9208122795156469E-3</v>
      </c>
      <c r="U7" s="3">
        <v>0.1114448946896589</v>
      </c>
      <c r="V7" s="3">
        <v>1.8157326324641672</v>
      </c>
    </row>
    <row r="8" spans="2:22" x14ac:dyDescent="0.55000000000000004">
      <c r="B8" t="s">
        <v>5</v>
      </c>
      <c r="C8">
        <v>36.344000000000001</v>
      </c>
      <c r="D8">
        <v>9.9890000000000008</v>
      </c>
      <c r="E8">
        <v>0.11899999999999999</v>
      </c>
      <c r="F8">
        <v>0.38400000000000001</v>
      </c>
      <c r="G8">
        <v>33.633000000000003</v>
      </c>
      <c r="H8">
        <v>0.151</v>
      </c>
      <c r="I8">
        <v>3.9359999999999999</v>
      </c>
      <c r="J8">
        <v>13.055</v>
      </c>
      <c r="K8">
        <v>1.2E-2</v>
      </c>
      <c r="L8">
        <v>97.62299999999999</v>
      </c>
      <c r="M8" s="3">
        <v>1.8833806358824826E-3</v>
      </c>
      <c r="N8" s="3">
        <v>1.436681382500099E-2</v>
      </c>
      <c r="O8" s="3">
        <v>0.95332444802983818</v>
      </c>
      <c r="P8" s="3">
        <v>2.9427208641841425</v>
      </c>
      <c r="Q8" s="3">
        <v>2.9179386125857434</v>
      </c>
      <c r="R8" s="3">
        <v>2.3383148820968997E-2</v>
      </c>
      <c r="S8" s="3">
        <v>1.0356292590646911E-2</v>
      </c>
      <c r="T8" s="3">
        <v>1.9675532731960876E-2</v>
      </c>
      <c r="U8" s="3">
        <v>0.86435782408179485</v>
      </c>
      <c r="V8" s="3">
        <v>0.25199308251402175</v>
      </c>
    </row>
    <row r="9" spans="2:22" x14ac:dyDescent="0.55000000000000004">
      <c r="B9" t="s">
        <v>6</v>
      </c>
      <c r="C9">
        <v>37.832000000000001</v>
      </c>
      <c r="D9">
        <v>13.95</v>
      </c>
      <c r="E9">
        <v>0.214</v>
      </c>
      <c r="F9">
        <v>0.28399999999999997</v>
      </c>
      <c r="G9">
        <v>33.92</v>
      </c>
      <c r="H9">
        <v>0.248</v>
      </c>
      <c r="I9">
        <v>5.056</v>
      </c>
      <c r="J9">
        <v>7.2619999999999996</v>
      </c>
      <c r="K9">
        <v>0</v>
      </c>
      <c r="L9">
        <v>98.765999999999991</v>
      </c>
      <c r="M9" s="3">
        <v>0</v>
      </c>
      <c r="N9" s="3">
        <v>2.5166121779400738E-2</v>
      </c>
      <c r="O9" s="3">
        <v>1.2968266988110055</v>
      </c>
      <c r="P9" s="3">
        <v>2.983765331914825</v>
      </c>
      <c r="Q9" s="3">
        <v>2.8665228316622202</v>
      </c>
      <c r="R9" s="3">
        <v>1.6845314645035105E-2</v>
      </c>
      <c r="S9" s="3">
        <v>1.6567922840681655E-2</v>
      </c>
      <c r="T9" s="3">
        <v>9.2353770277560587E-2</v>
      </c>
      <c r="U9" s="3">
        <v>0.38664791205576154</v>
      </c>
      <c r="V9" s="3">
        <v>0.31530409601351045</v>
      </c>
    </row>
    <row r="10" spans="2:22" x14ac:dyDescent="0.55000000000000004">
      <c r="B10" t="s">
        <v>88</v>
      </c>
      <c r="C10">
        <v>37.049999999999997</v>
      </c>
      <c r="D10">
        <v>9.1829999999999998</v>
      </c>
      <c r="E10">
        <v>0.115</v>
      </c>
      <c r="F10">
        <v>0.24399999999999999</v>
      </c>
      <c r="G10">
        <v>33.610999999999997</v>
      </c>
      <c r="H10">
        <v>0.22800000000000001</v>
      </c>
      <c r="I10">
        <v>16.035</v>
      </c>
      <c r="J10">
        <v>2.99</v>
      </c>
      <c r="K10">
        <v>0</v>
      </c>
      <c r="L10">
        <v>99.455999999999989</v>
      </c>
      <c r="M10" s="3">
        <v>0</v>
      </c>
      <c r="N10" s="3">
        <v>1.3770683981709926E-2</v>
      </c>
      <c r="O10" s="3">
        <v>0.86925554735239774</v>
      </c>
      <c r="P10" s="3">
        <v>2.9754230702281088</v>
      </c>
      <c r="Q10" s="3">
        <v>2.8922521103645207</v>
      </c>
      <c r="R10" s="3">
        <v>1.4736887384116016E-2</v>
      </c>
      <c r="S10" s="3">
        <v>1.5509806535534435E-2</v>
      </c>
      <c r="T10" s="3">
        <v>6.8627356730454891E-2</v>
      </c>
      <c r="U10" s="3">
        <v>0.13219272226795376</v>
      </c>
      <c r="V10" s="3">
        <v>1.0182318151552032</v>
      </c>
    </row>
    <row r="11" spans="2:22" x14ac:dyDescent="0.55000000000000004">
      <c r="B11" t="s">
        <v>7</v>
      </c>
      <c r="C11">
        <v>37.959000000000003</v>
      </c>
      <c r="D11">
        <v>23.178000000000001</v>
      </c>
      <c r="E11">
        <v>3.1E-2</v>
      </c>
      <c r="F11">
        <v>0.20399999999999999</v>
      </c>
      <c r="G11">
        <v>22.991</v>
      </c>
      <c r="H11">
        <v>0.14599999999999999</v>
      </c>
      <c r="I11">
        <v>5.0140000000000002</v>
      </c>
      <c r="J11">
        <v>7.8579999999999997</v>
      </c>
      <c r="K11">
        <v>0</v>
      </c>
      <c r="L11">
        <v>97.381</v>
      </c>
      <c r="M11" s="3">
        <v>0</v>
      </c>
      <c r="N11" s="3">
        <v>3.5147554717544285E-3</v>
      </c>
      <c r="O11" s="3">
        <v>2.0773735390667203</v>
      </c>
      <c r="P11" s="3">
        <v>2.8863635186890373</v>
      </c>
      <c r="Q11" s="3">
        <v>1.8732180093872661</v>
      </c>
      <c r="R11" s="3">
        <v>1.1665996884972144E-2</v>
      </c>
      <c r="S11" s="3">
        <v>9.4037297510430017E-3</v>
      </c>
      <c r="T11" s="3">
        <v>0</v>
      </c>
      <c r="U11" s="3">
        <v>0.49969716598870145</v>
      </c>
      <c r="V11" s="3">
        <v>0.30146561110585851</v>
      </c>
    </row>
    <row r="12" spans="2:22" x14ac:dyDescent="0.55000000000000004">
      <c r="B12" t="s">
        <v>89</v>
      </c>
      <c r="C12">
        <v>39.86</v>
      </c>
      <c r="D12">
        <v>15.853</v>
      </c>
      <c r="E12">
        <v>0.123</v>
      </c>
      <c r="F12">
        <v>0.34899999999999998</v>
      </c>
      <c r="G12">
        <v>33.863999999999997</v>
      </c>
      <c r="H12">
        <v>0.35599999999999998</v>
      </c>
      <c r="I12">
        <v>3.8620000000000001</v>
      </c>
      <c r="J12">
        <v>6.9950000000000001</v>
      </c>
      <c r="K12">
        <v>5.0000000000000001E-3</v>
      </c>
      <c r="L12">
        <v>101.26699999999998</v>
      </c>
      <c r="M12" s="3">
        <v>7.4202122782465491E-4</v>
      </c>
      <c r="N12" s="3">
        <v>1.4041324772681931E-2</v>
      </c>
      <c r="O12" s="3">
        <v>1.4306047009251939</v>
      </c>
      <c r="P12" s="3">
        <v>3.0517089378392845</v>
      </c>
      <c r="Q12" s="3">
        <v>2.7780385614503471</v>
      </c>
      <c r="R12" s="3">
        <v>2.0094937831877196E-2</v>
      </c>
      <c r="S12" s="3">
        <v>2.3086964393213675E-2</v>
      </c>
      <c r="T12" s="3">
        <v>0.25515298259927216</v>
      </c>
      <c r="U12" s="3">
        <v>0.19273454182003835</v>
      </c>
      <c r="V12" s="3">
        <v>0.23379502714026798</v>
      </c>
    </row>
    <row r="13" spans="2:22" x14ac:dyDescent="0.55000000000000004">
      <c r="B13" t="s">
        <v>90</v>
      </c>
      <c r="C13">
        <v>36.951999999999998</v>
      </c>
      <c r="D13">
        <v>10.066000000000001</v>
      </c>
      <c r="E13">
        <v>0.153</v>
      </c>
      <c r="F13">
        <v>0.19500000000000001</v>
      </c>
      <c r="G13">
        <v>29.798999999999999</v>
      </c>
      <c r="H13">
        <v>2.218</v>
      </c>
      <c r="I13">
        <v>11.808999999999999</v>
      </c>
      <c r="J13">
        <v>7.8620000000000001</v>
      </c>
      <c r="K13">
        <v>1E-3</v>
      </c>
      <c r="L13">
        <v>99.054999999999993</v>
      </c>
      <c r="M13" s="3">
        <v>1.5677238355450354E-4</v>
      </c>
      <c r="N13" s="3">
        <v>1.8450903602953109E-2</v>
      </c>
      <c r="O13" s="3">
        <v>0.95959582578753655</v>
      </c>
      <c r="P13" s="3">
        <v>2.9885945520100923</v>
      </c>
      <c r="Q13" s="3">
        <v>2.5824084875848814</v>
      </c>
      <c r="R13" s="3">
        <v>1.1860939406595416E-2</v>
      </c>
      <c r="S13" s="3">
        <v>0.15195031785227733</v>
      </c>
      <c r="T13" s="3">
        <v>0.2473322376094681</v>
      </c>
      <c r="U13" s="3">
        <v>0.28445452459889253</v>
      </c>
      <c r="V13" s="3">
        <v>0.75519543916374887</v>
      </c>
    </row>
    <row r="14" spans="2:22" x14ac:dyDescent="0.55000000000000004">
      <c r="B14" t="s">
        <v>8</v>
      </c>
      <c r="C14">
        <v>38.636000000000003</v>
      </c>
      <c r="D14">
        <v>16.766999999999999</v>
      </c>
      <c r="E14">
        <v>0.25</v>
      </c>
      <c r="F14">
        <v>0.14099999999999999</v>
      </c>
      <c r="G14">
        <v>33.829000000000001</v>
      </c>
      <c r="H14">
        <v>0.52500000000000002</v>
      </c>
      <c r="I14">
        <v>3.8530000000000002</v>
      </c>
      <c r="J14">
        <v>5.8529999999999998</v>
      </c>
      <c r="K14">
        <v>4.0000000000000001E-3</v>
      </c>
      <c r="L14">
        <v>99.858000000000004</v>
      </c>
      <c r="M14" s="3">
        <v>5.991920234880505E-4</v>
      </c>
      <c r="N14" s="3">
        <v>2.8807308821540891E-2</v>
      </c>
      <c r="O14" s="3">
        <v>1.5272961572800532</v>
      </c>
      <c r="P14" s="3">
        <v>2.9857791379764271</v>
      </c>
      <c r="Q14" s="3">
        <v>2.8012307232520288</v>
      </c>
      <c r="R14" s="3">
        <v>8.1948320859395116E-3</v>
      </c>
      <c r="S14" s="3">
        <v>3.436654279062596E-2</v>
      </c>
      <c r="T14" s="3">
        <v>0.12837101115119237</v>
      </c>
      <c r="U14" s="3">
        <v>0.24991429962731271</v>
      </c>
      <c r="V14" s="3">
        <v>0.23544079499139162</v>
      </c>
    </row>
    <row r="15" spans="2:22" x14ac:dyDescent="0.55000000000000004">
      <c r="B15" t="s">
        <v>91</v>
      </c>
      <c r="C15">
        <v>35.781999999999996</v>
      </c>
      <c r="D15">
        <v>6.0629999999999997</v>
      </c>
      <c r="E15">
        <v>0.28699999999999998</v>
      </c>
      <c r="F15">
        <v>0.40500000000000003</v>
      </c>
      <c r="G15">
        <v>31.666</v>
      </c>
      <c r="H15">
        <v>0.375</v>
      </c>
      <c r="I15">
        <v>17.109000000000002</v>
      </c>
      <c r="J15">
        <v>5.9459999999999997</v>
      </c>
      <c r="K15">
        <v>0</v>
      </c>
      <c r="L15">
        <v>97.63300000000001</v>
      </c>
      <c r="M15" s="3">
        <v>0</v>
      </c>
      <c r="N15" s="3">
        <v>3.550971977996896E-2</v>
      </c>
      <c r="O15" s="3">
        <v>0.59300469476626461</v>
      </c>
      <c r="P15" s="3">
        <v>2.9691545355963735</v>
      </c>
      <c r="Q15" s="3">
        <v>2.8155004236149468</v>
      </c>
      <c r="R15" s="3">
        <v>2.5274271035168668E-2</v>
      </c>
      <c r="S15" s="3">
        <v>2.6357880103556171E-2</v>
      </c>
      <c r="T15" s="3">
        <v>0.11706078313307622</v>
      </c>
      <c r="U15" s="3">
        <v>0.29557655853213927</v>
      </c>
      <c r="V15" s="3">
        <v>1.1225611334385057</v>
      </c>
    </row>
    <row r="16" spans="2:22" x14ac:dyDescent="0.55000000000000004">
      <c r="B16" t="s">
        <v>9</v>
      </c>
      <c r="C16">
        <v>37.404000000000003</v>
      </c>
      <c r="D16">
        <v>9.9760000000000009</v>
      </c>
      <c r="E16">
        <v>8.5999999999999993E-2</v>
      </c>
      <c r="F16">
        <v>0.30599999999999999</v>
      </c>
      <c r="G16">
        <v>34.085000000000001</v>
      </c>
      <c r="H16">
        <v>0.22700000000000001</v>
      </c>
      <c r="I16">
        <v>7.72</v>
      </c>
      <c r="J16">
        <v>9.0459999999999994</v>
      </c>
      <c r="K16">
        <v>7.0000000000000001E-3</v>
      </c>
      <c r="L16">
        <v>98.856999999999999</v>
      </c>
      <c r="M16" s="3">
        <v>1.0863785826047113E-3</v>
      </c>
      <c r="N16" s="3">
        <v>1.0266874516923643E-2</v>
      </c>
      <c r="O16" s="3">
        <v>0.94145910144595246</v>
      </c>
      <c r="P16" s="3">
        <v>2.9947508252291688</v>
      </c>
      <c r="Q16" s="3">
        <v>2.9241533361283092</v>
      </c>
      <c r="R16" s="3">
        <v>1.8425509090985677E-2</v>
      </c>
      <c r="S16" s="3">
        <v>1.5394993930060318E-2</v>
      </c>
      <c r="T16" s="3">
        <v>6.1188372579647932E-2</v>
      </c>
      <c r="U16" s="3">
        <v>0.54453545763311428</v>
      </c>
      <c r="V16" s="3">
        <v>0.48873915086323255</v>
      </c>
    </row>
    <row r="17" spans="2:22" x14ac:dyDescent="0.55000000000000004">
      <c r="B17" t="s">
        <v>92</v>
      </c>
      <c r="C17">
        <v>36.365000000000002</v>
      </c>
      <c r="D17">
        <v>2.9809999999999999</v>
      </c>
      <c r="E17">
        <v>3.7999999999999999E-2</v>
      </c>
      <c r="F17">
        <v>0.24</v>
      </c>
      <c r="G17">
        <v>33.244999999999997</v>
      </c>
      <c r="H17">
        <v>0.19900000000000001</v>
      </c>
      <c r="I17">
        <v>22.725999999999999</v>
      </c>
      <c r="J17">
        <v>3.601</v>
      </c>
      <c r="K17">
        <v>0</v>
      </c>
      <c r="L17">
        <v>99.394999999999996</v>
      </c>
      <c r="M17" s="3">
        <v>0</v>
      </c>
      <c r="N17" s="3">
        <v>4.6784422696260312E-3</v>
      </c>
      <c r="O17" s="3">
        <v>0.29012481011745295</v>
      </c>
      <c r="P17" s="3">
        <v>3.0026458519845276</v>
      </c>
      <c r="Q17" s="3">
        <v>2.9413117417433798</v>
      </c>
      <c r="R17" s="3">
        <v>1.4903462759970678E-2</v>
      </c>
      <c r="S17" s="3">
        <v>1.3918249473135151E-2</v>
      </c>
      <c r="T17" s="3">
        <v>5.7640881258355564E-2</v>
      </c>
      <c r="U17" s="3">
        <v>0.19102664454496665</v>
      </c>
      <c r="V17" s="3">
        <v>1.4837499158485856</v>
      </c>
    </row>
    <row r="18" spans="2:22" x14ac:dyDescent="0.55000000000000004">
      <c r="B18" t="s">
        <v>10</v>
      </c>
      <c r="C18">
        <v>36.843000000000004</v>
      </c>
      <c r="D18">
        <v>6.8079999999999998</v>
      </c>
      <c r="E18">
        <v>0.05</v>
      </c>
      <c r="F18">
        <v>0.371</v>
      </c>
      <c r="G18">
        <v>33.179000000000002</v>
      </c>
      <c r="H18">
        <v>0.155</v>
      </c>
      <c r="I18">
        <v>17.332999999999998</v>
      </c>
      <c r="J18">
        <v>4.6970000000000001</v>
      </c>
      <c r="K18">
        <v>7.0000000000000001E-3</v>
      </c>
      <c r="L18">
        <v>99.443000000000012</v>
      </c>
      <c r="M18" s="3">
        <v>1.1014561562551013E-3</v>
      </c>
      <c r="N18" s="3">
        <v>6.0519569025005585E-3</v>
      </c>
      <c r="O18" s="3">
        <v>0.65140424498494276</v>
      </c>
      <c r="P18" s="3">
        <v>2.9907743720421931</v>
      </c>
      <c r="Q18" s="3">
        <v>2.8859324130324748</v>
      </c>
      <c r="R18" s="3">
        <v>2.2649467643643693E-2</v>
      </c>
      <c r="S18" s="3">
        <v>1.0657893654206295E-2</v>
      </c>
      <c r="T18" s="3">
        <v>0.10857866378414782</v>
      </c>
      <c r="U18" s="3">
        <v>0.21029940867601038</v>
      </c>
      <c r="V18" s="3">
        <v>1.1125501231236259</v>
      </c>
    </row>
    <row r="19" spans="2:22" x14ac:dyDescent="0.55000000000000004">
      <c r="B19" t="s">
        <v>93</v>
      </c>
      <c r="C19">
        <v>35.962000000000003</v>
      </c>
      <c r="D19">
        <v>0.69</v>
      </c>
      <c r="E19">
        <v>8.0000000000000002E-3</v>
      </c>
      <c r="F19">
        <v>1.4999999999999999E-2</v>
      </c>
      <c r="G19">
        <v>33.249000000000002</v>
      </c>
      <c r="H19">
        <v>0.126</v>
      </c>
      <c r="I19">
        <v>27.076000000000001</v>
      </c>
      <c r="J19">
        <v>1.992</v>
      </c>
      <c r="K19">
        <v>0</v>
      </c>
      <c r="L19">
        <v>99.118000000000009</v>
      </c>
      <c r="M19" s="3">
        <v>0</v>
      </c>
      <c r="N19" s="3">
        <v>9.9813147782217004E-4</v>
      </c>
      <c r="O19" s="3">
        <v>6.8053751480485175E-2</v>
      </c>
      <c r="P19" s="3">
        <v>3.0091542051074791</v>
      </c>
      <c r="Q19" s="3">
        <v>2.9810783753035972</v>
      </c>
      <c r="R19" s="3">
        <v>9.439463052933379E-4</v>
      </c>
      <c r="S19" s="3">
        <v>8.9306315514614716E-3</v>
      </c>
      <c r="T19" s="3">
        <v>1.909101307989311E-2</v>
      </c>
      <c r="U19" s="3">
        <v>0.12030982116509126</v>
      </c>
      <c r="V19" s="3">
        <v>1.791440124528878</v>
      </c>
    </row>
    <row r="20" spans="2:22" x14ac:dyDescent="0.55000000000000004">
      <c r="B20" t="s">
        <v>11</v>
      </c>
      <c r="C20">
        <v>36.466999999999999</v>
      </c>
      <c r="D20">
        <v>9.1110000000000007</v>
      </c>
      <c r="E20">
        <v>9.4E-2</v>
      </c>
      <c r="F20">
        <v>0.52800000000000002</v>
      </c>
      <c r="G20">
        <v>33.494</v>
      </c>
      <c r="H20">
        <v>0.20399999999999999</v>
      </c>
      <c r="I20">
        <v>8.9640000000000004</v>
      </c>
      <c r="J20">
        <v>9.5289999999999999</v>
      </c>
      <c r="K20">
        <v>0</v>
      </c>
      <c r="L20">
        <v>98.390999999999991</v>
      </c>
      <c r="M20" s="3">
        <v>0</v>
      </c>
      <c r="N20" s="3">
        <v>1.1341846153446199E-2</v>
      </c>
      <c r="O20" s="3">
        <v>0.86901477430722696</v>
      </c>
      <c r="P20" s="3">
        <v>2.9509291166463458</v>
      </c>
      <c r="Q20" s="3">
        <v>2.904156095596742</v>
      </c>
      <c r="R20" s="3">
        <v>3.2132764252055711E-2</v>
      </c>
      <c r="S20" s="3">
        <v>1.3982986161021886E-2</v>
      </c>
      <c r="T20" s="3">
        <v>5.358095298718879E-2</v>
      </c>
      <c r="U20" s="3">
        <v>0.59130289418946624</v>
      </c>
      <c r="V20" s="3">
        <v>0.57355856970650598</v>
      </c>
    </row>
    <row r="21" spans="2:22" x14ac:dyDescent="0.55000000000000004">
      <c r="B21" t="s">
        <v>94</v>
      </c>
      <c r="C21">
        <v>36.252000000000002</v>
      </c>
      <c r="D21">
        <v>2.2370000000000001</v>
      </c>
      <c r="E21">
        <v>1.2999999999999999E-2</v>
      </c>
      <c r="F21">
        <v>0.10100000000000001</v>
      </c>
      <c r="G21">
        <v>33.371000000000002</v>
      </c>
      <c r="H21">
        <v>0.25900000000000001</v>
      </c>
      <c r="I21">
        <v>22.471</v>
      </c>
      <c r="J21">
        <v>4.4829999999999997</v>
      </c>
      <c r="K21">
        <v>0</v>
      </c>
      <c r="L21">
        <v>99.187000000000012</v>
      </c>
      <c r="M21" s="3">
        <v>0</v>
      </c>
      <c r="N21" s="3">
        <v>1.6073201455414257E-3</v>
      </c>
      <c r="O21" s="3">
        <v>0.21864031018607544</v>
      </c>
      <c r="P21" s="3">
        <v>3.0060337284093874</v>
      </c>
      <c r="Q21" s="3">
        <v>2.9650040975084715</v>
      </c>
      <c r="R21" s="3">
        <v>6.2985223725784785E-3</v>
      </c>
      <c r="S21" s="3">
        <v>1.8191673877293639E-2</v>
      </c>
      <c r="T21" s="3">
        <v>2.7529159250656576E-2</v>
      </c>
      <c r="U21" s="3">
        <v>0.28336033634618207</v>
      </c>
      <c r="V21" s="3">
        <v>1.4733348519038132</v>
      </c>
    </row>
    <row r="22" spans="2:22" x14ac:dyDescent="0.55000000000000004">
      <c r="B22" t="s">
        <v>12</v>
      </c>
      <c r="C22">
        <v>36.031999999999996</v>
      </c>
      <c r="D22">
        <v>7.8019999999999996</v>
      </c>
      <c r="E22">
        <v>0.17899999999999999</v>
      </c>
      <c r="F22">
        <v>0.35399999999999998</v>
      </c>
      <c r="G22">
        <v>33.575000000000003</v>
      </c>
      <c r="H22">
        <v>0.22900000000000001</v>
      </c>
      <c r="I22">
        <v>8.51</v>
      </c>
      <c r="J22">
        <v>10.795</v>
      </c>
      <c r="K22">
        <v>7.0000000000000001E-3</v>
      </c>
      <c r="L22">
        <v>97.483000000000018</v>
      </c>
      <c r="M22" s="3">
        <v>1.1116631701896032E-3</v>
      </c>
      <c r="N22" s="3">
        <v>2.1866781039993292E-2</v>
      </c>
      <c r="O22" s="3">
        <v>0.75343013413775084</v>
      </c>
      <c r="P22" s="3">
        <v>2.9520454266134726</v>
      </c>
      <c r="Q22" s="3">
        <v>2.9474394210123132</v>
      </c>
      <c r="R22" s="3">
        <v>2.1811892776078496E-2</v>
      </c>
      <c r="S22" s="3">
        <v>1.5892095624423039E-2</v>
      </c>
      <c r="T22" s="3">
        <v>0</v>
      </c>
      <c r="U22" s="3">
        <v>0.73963237363065615</v>
      </c>
      <c r="V22" s="3">
        <v>0.55129164687097676</v>
      </c>
    </row>
    <row r="23" spans="2:22" x14ac:dyDescent="0.55000000000000004">
      <c r="B23" t="s">
        <v>95</v>
      </c>
      <c r="C23">
        <v>35.706000000000003</v>
      </c>
      <c r="D23">
        <v>5.4279999999999999</v>
      </c>
      <c r="E23">
        <v>0.14599999999999999</v>
      </c>
      <c r="F23">
        <v>0.312</v>
      </c>
      <c r="G23">
        <v>32.427999999999997</v>
      </c>
      <c r="H23">
        <v>0.23300000000000001</v>
      </c>
      <c r="I23">
        <v>15.484999999999999</v>
      </c>
      <c r="J23">
        <v>8.3209999999999997</v>
      </c>
      <c r="K23">
        <v>0</v>
      </c>
      <c r="L23">
        <v>98.058999999999997</v>
      </c>
      <c r="M23" s="3">
        <v>0</v>
      </c>
      <c r="N23" s="3">
        <v>1.8009313112104779E-2</v>
      </c>
      <c r="O23" s="3">
        <v>0.52928470853086917</v>
      </c>
      <c r="P23" s="3">
        <v>2.9538493081640982</v>
      </c>
      <c r="Q23" s="3">
        <v>2.8744946096639286</v>
      </c>
      <c r="R23" s="3">
        <v>1.9411413183119366E-2</v>
      </c>
      <c r="S23" s="3">
        <v>1.6327288852179992E-2</v>
      </c>
      <c r="T23" s="3">
        <v>6.4429509719004074E-2</v>
      </c>
      <c r="U23" s="3">
        <v>0.51127295494336344</v>
      </c>
      <c r="V23" s="3">
        <v>1.0129208938313339</v>
      </c>
    </row>
    <row r="24" spans="2:22" x14ac:dyDescent="0.55000000000000004">
      <c r="B24" t="s">
        <v>13</v>
      </c>
      <c r="C24">
        <v>36.729999999999997</v>
      </c>
      <c r="D24">
        <v>15.673</v>
      </c>
      <c r="E24">
        <v>9.6000000000000002E-2</v>
      </c>
      <c r="F24">
        <v>1.012</v>
      </c>
      <c r="G24">
        <v>34.646999999999998</v>
      </c>
      <c r="H24">
        <v>0.21</v>
      </c>
      <c r="I24">
        <v>9.9000000000000005E-2</v>
      </c>
      <c r="J24">
        <v>8.5299999999999994</v>
      </c>
      <c r="K24">
        <v>1.7000000000000001E-2</v>
      </c>
      <c r="L24">
        <v>97.013999999999982</v>
      </c>
      <c r="M24" s="3">
        <v>2.6192252199774475E-3</v>
      </c>
      <c r="N24" s="3">
        <v>1.1377629914834162E-2</v>
      </c>
      <c r="O24" s="3">
        <v>1.4683781679711796</v>
      </c>
      <c r="P24" s="3">
        <v>2.919472176267873</v>
      </c>
      <c r="Q24" s="3">
        <v>2.9508235945427925</v>
      </c>
      <c r="R24" s="3">
        <v>6.0494981669095539E-2</v>
      </c>
      <c r="S24" s="3">
        <v>1.4138838274310669E-2</v>
      </c>
      <c r="T24" s="3">
        <v>0</v>
      </c>
      <c r="U24" s="3">
        <v>0.56701042167452254</v>
      </c>
      <c r="V24" s="3">
        <v>6.2220828770552126E-3</v>
      </c>
    </row>
    <row r="25" spans="2:22" x14ac:dyDescent="0.55000000000000004">
      <c r="B25" t="s">
        <v>96</v>
      </c>
      <c r="C25">
        <v>36.597999999999999</v>
      </c>
      <c r="D25">
        <v>5.5860000000000003</v>
      </c>
      <c r="E25">
        <v>3.6999999999999998E-2</v>
      </c>
      <c r="F25">
        <v>9.6000000000000002E-2</v>
      </c>
      <c r="G25">
        <v>32.832999999999998</v>
      </c>
      <c r="H25">
        <v>0.41499999999999998</v>
      </c>
      <c r="I25">
        <v>18.757999999999999</v>
      </c>
      <c r="J25">
        <v>4.7530000000000001</v>
      </c>
      <c r="K25">
        <v>1.2E-2</v>
      </c>
      <c r="L25">
        <v>99.087999999999994</v>
      </c>
      <c r="M25" s="3">
        <v>1.9051993949146242E-3</v>
      </c>
      <c r="N25" s="3">
        <v>4.5187421546051994E-3</v>
      </c>
      <c r="O25" s="3">
        <v>0.53928952272097863</v>
      </c>
      <c r="P25" s="3">
        <v>2.997616229971221</v>
      </c>
      <c r="Q25" s="3">
        <v>2.8815319836694422</v>
      </c>
      <c r="R25" s="3">
        <v>5.9135100117500231E-3</v>
      </c>
      <c r="S25" s="3">
        <v>2.8792395234912886E-2</v>
      </c>
      <c r="T25" s="3">
        <v>8.487622013417695E-2</v>
      </c>
      <c r="U25" s="3">
        <v>0.24070693278267008</v>
      </c>
      <c r="V25" s="3">
        <v>1.2148492639253285</v>
      </c>
    </row>
    <row r="26" spans="2:22" x14ac:dyDescent="0.55000000000000004">
      <c r="B26" t="s">
        <v>14</v>
      </c>
      <c r="C26">
        <v>37.475000000000001</v>
      </c>
      <c r="D26">
        <v>9.8940000000000001</v>
      </c>
      <c r="E26">
        <v>0.16900000000000001</v>
      </c>
      <c r="F26">
        <v>0.29099999999999998</v>
      </c>
      <c r="G26">
        <v>34.119999999999997</v>
      </c>
      <c r="H26">
        <v>0.123</v>
      </c>
      <c r="I26">
        <v>7.4169999999999998</v>
      </c>
      <c r="J26">
        <v>9.5269999999999992</v>
      </c>
      <c r="K26">
        <v>0</v>
      </c>
      <c r="L26">
        <v>99.015999999999991</v>
      </c>
      <c r="M26" s="3">
        <v>0</v>
      </c>
      <c r="N26" s="3">
        <v>2.0138245225316286E-2</v>
      </c>
      <c r="O26" s="3">
        <v>0.93199169297728512</v>
      </c>
      <c r="P26" s="3">
        <v>2.9948798512974846</v>
      </c>
      <c r="Q26" s="3">
        <v>2.9217360830299484</v>
      </c>
      <c r="R26" s="3">
        <v>1.7489853680329077E-2</v>
      </c>
      <c r="S26" s="3">
        <v>8.326335261014832E-3</v>
      </c>
      <c r="T26" s="3">
        <v>6.2169041461526575E-2</v>
      </c>
      <c r="U26" s="3">
        <v>0.57458155327207816</v>
      </c>
      <c r="V26" s="3">
        <v>0.46868734379501653</v>
      </c>
    </row>
    <row r="27" spans="2:22" x14ac:dyDescent="0.55000000000000004">
      <c r="B27" t="s">
        <v>97</v>
      </c>
      <c r="C27">
        <v>37.57</v>
      </c>
      <c r="D27">
        <v>11.577</v>
      </c>
      <c r="E27">
        <v>9.1999999999999998E-2</v>
      </c>
      <c r="F27">
        <v>0.23400000000000001</v>
      </c>
      <c r="G27">
        <v>34.180999999999997</v>
      </c>
      <c r="H27">
        <v>0.17599999999999999</v>
      </c>
      <c r="I27">
        <v>9.1880000000000006</v>
      </c>
      <c r="J27">
        <v>6.1539999999999999</v>
      </c>
      <c r="K27">
        <v>1.2999999999999999E-2</v>
      </c>
      <c r="L27">
        <v>99.185000000000002</v>
      </c>
      <c r="M27" s="3">
        <v>2.0011118262073446E-3</v>
      </c>
      <c r="N27" s="3">
        <v>1.0893626509531108E-2</v>
      </c>
      <c r="O27" s="3">
        <v>1.0836421824125229</v>
      </c>
      <c r="P27" s="3">
        <v>2.983518197868464</v>
      </c>
      <c r="Q27" s="3">
        <v>2.9084825294625687</v>
      </c>
      <c r="R27" s="3">
        <v>1.3975224017818503E-2</v>
      </c>
      <c r="S27" s="3">
        <v>1.1838895408673932E-2</v>
      </c>
      <c r="T27" s="3">
        <v>6.2276146853094849E-2</v>
      </c>
      <c r="U27" s="3">
        <v>0.34643870517075825</v>
      </c>
      <c r="V27" s="3">
        <v>0.57693338047036058</v>
      </c>
    </row>
    <row r="28" spans="2:22" x14ac:dyDescent="0.55000000000000004">
      <c r="B28" t="s">
        <v>15</v>
      </c>
      <c r="C28">
        <v>37.417000000000002</v>
      </c>
      <c r="D28">
        <v>7.6959999999999997</v>
      </c>
      <c r="E28">
        <v>9.6000000000000002E-2</v>
      </c>
      <c r="F28">
        <v>0.503</v>
      </c>
      <c r="G28">
        <v>33.667000000000002</v>
      </c>
      <c r="H28">
        <v>0.107</v>
      </c>
      <c r="I28">
        <v>6.843</v>
      </c>
      <c r="J28">
        <v>12.48</v>
      </c>
      <c r="K28">
        <v>0</v>
      </c>
      <c r="L28">
        <v>98.808999999999997</v>
      </c>
      <c r="M28" s="3">
        <v>0</v>
      </c>
      <c r="N28" s="3">
        <v>1.1564395672440273E-2</v>
      </c>
      <c r="O28" s="3">
        <v>0.73286162885211192</v>
      </c>
      <c r="P28" s="3">
        <v>3.0228981550054459</v>
      </c>
      <c r="Q28" s="3">
        <v>2.9144269192992676</v>
      </c>
      <c r="R28" s="3">
        <v>3.056173188314423E-2</v>
      </c>
      <c r="S28" s="3">
        <v>7.3223308692688801E-3</v>
      </c>
      <c r="T28" s="3">
        <v>0.12014624104761429</v>
      </c>
      <c r="U28" s="3">
        <v>0.72308088390596392</v>
      </c>
      <c r="V28" s="3">
        <v>0.43713771346474323</v>
      </c>
    </row>
    <row r="29" spans="2:22" x14ac:dyDescent="0.55000000000000004">
      <c r="B29" t="s">
        <v>98</v>
      </c>
      <c r="C29">
        <v>36.008000000000003</v>
      </c>
      <c r="D29">
        <v>2.0979999999999999</v>
      </c>
      <c r="E29">
        <v>2.4E-2</v>
      </c>
      <c r="F29">
        <v>0.16700000000000001</v>
      </c>
      <c r="G29">
        <v>33.058999999999997</v>
      </c>
      <c r="H29">
        <v>0.11799999999999999</v>
      </c>
      <c r="I29">
        <v>24.288</v>
      </c>
      <c r="J29">
        <v>3.3069999999999999</v>
      </c>
      <c r="K29">
        <v>0</v>
      </c>
      <c r="L29">
        <v>99.068999999999988</v>
      </c>
      <c r="M29" s="3">
        <v>0</v>
      </c>
      <c r="N29" s="3">
        <v>2.9779272000631466E-3</v>
      </c>
      <c r="O29" s="3">
        <v>0.20578491402594074</v>
      </c>
      <c r="P29" s="3">
        <v>2.9964337282832094</v>
      </c>
      <c r="Q29" s="3">
        <v>2.9477428085380768</v>
      </c>
      <c r="R29" s="3">
        <v>1.0451474681448154E-2</v>
      </c>
      <c r="S29" s="3">
        <v>8.3176128930435838E-3</v>
      </c>
      <c r="T29" s="3">
        <v>4.7846854333468553E-2</v>
      </c>
      <c r="U29" s="3">
        <v>0.18230543724594206</v>
      </c>
      <c r="V29" s="3">
        <v>1.5981392427988068</v>
      </c>
    </row>
    <row r="30" spans="2:22" x14ac:dyDescent="0.55000000000000004">
      <c r="B30" t="s">
        <v>16</v>
      </c>
      <c r="C30">
        <v>37.262</v>
      </c>
      <c r="D30">
        <v>12.817</v>
      </c>
      <c r="E30">
        <v>0.13800000000000001</v>
      </c>
      <c r="F30">
        <v>0.41499999999999998</v>
      </c>
      <c r="G30">
        <v>34.145000000000003</v>
      </c>
      <c r="H30">
        <v>0.26200000000000001</v>
      </c>
      <c r="I30">
        <v>5.6059999999999999</v>
      </c>
      <c r="J30">
        <v>7.94</v>
      </c>
      <c r="K30">
        <v>0</v>
      </c>
      <c r="L30">
        <v>98.584999999999994</v>
      </c>
      <c r="M30" s="3">
        <v>0</v>
      </c>
      <c r="N30" s="3">
        <v>1.6335781630006617E-2</v>
      </c>
      <c r="O30" s="3">
        <v>1.1993679305918958</v>
      </c>
      <c r="P30" s="3">
        <v>2.9582156924542469</v>
      </c>
      <c r="Q30" s="3">
        <v>2.9045910254230511</v>
      </c>
      <c r="R30" s="3">
        <v>2.4778054077655542E-2</v>
      </c>
      <c r="S30" s="3">
        <v>1.7618786228675371E-2</v>
      </c>
      <c r="T30" s="3">
        <v>4.4448153250168709E-2</v>
      </c>
      <c r="U30" s="3">
        <v>0.48273267612794157</v>
      </c>
      <c r="V30" s="3">
        <v>0.35191190021635937</v>
      </c>
    </row>
    <row r="31" spans="2:22" x14ac:dyDescent="0.55000000000000004">
      <c r="B31" t="s">
        <v>99</v>
      </c>
      <c r="C31">
        <v>36.933999999999997</v>
      </c>
      <c r="D31">
        <v>3.9039999999999999</v>
      </c>
      <c r="E31" s="2">
        <v>0</v>
      </c>
      <c r="F31">
        <v>9.8000000000000004E-2</v>
      </c>
      <c r="G31">
        <v>33.084000000000003</v>
      </c>
      <c r="H31">
        <v>0.251</v>
      </c>
      <c r="I31">
        <v>22.11</v>
      </c>
      <c r="J31">
        <v>3.04</v>
      </c>
      <c r="K31">
        <v>0</v>
      </c>
      <c r="L31">
        <v>99.421000000000006</v>
      </c>
      <c r="M31" s="3">
        <v>0</v>
      </c>
      <c r="N31" s="3">
        <v>0</v>
      </c>
      <c r="O31" s="3">
        <v>0.37835920255472955</v>
      </c>
      <c r="P31" s="3">
        <v>3.0368158988005023</v>
      </c>
      <c r="Q31" s="3">
        <v>2.9147702674741578</v>
      </c>
      <c r="R31" s="3">
        <v>6.0600138952235719E-3</v>
      </c>
      <c r="S31" s="3">
        <v>1.7481426193350979E-2</v>
      </c>
      <c r="T31" s="3">
        <v>0.11062421902821559</v>
      </c>
      <c r="U31" s="3">
        <v>9.8421430936169507E-2</v>
      </c>
      <c r="V31" s="3">
        <v>1.4374675411176505</v>
      </c>
    </row>
    <row r="32" spans="2:22" x14ac:dyDescent="0.55000000000000004">
      <c r="B32" t="s">
        <v>17</v>
      </c>
      <c r="C32">
        <v>36.500999999999998</v>
      </c>
      <c r="D32">
        <v>6.0919999999999996</v>
      </c>
      <c r="E32">
        <v>0.08</v>
      </c>
      <c r="F32">
        <v>0.109</v>
      </c>
      <c r="G32">
        <v>33.033000000000001</v>
      </c>
      <c r="H32">
        <v>0.23300000000000001</v>
      </c>
      <c r="I32">
        <v>11.984</v>
      </c>
      <c r="J32">
        <v>9.9540000000000006</v>
      </c>
      <c r="K32">
        <v>0</v>
      </c>
      <c r="L32">
        <v>97.98599999999999</v>
      </c>
      <c r="M32" s="3">
        <v>0</v>
      </c>
      <c r="N32" s="3">
        <v>9.8100620151754855E-3</v>
      </c>
      <c r="O32" s="3">
        <v>0.59053667644098107</v>
      </c>
      <c r="P32" s="3">
        <v>3.0018526515896133</v>
      </c>
      <c r="Q32" s="3">
        <v>2.9108969051925508</v>
      </c>
      <c r="R32" s="3">
        <v>6.7416551023249923E-3</v>
      </c>
      <c r="S32" s="3">
        <v>1.6231234373466363E-2</v>
      </c>
      <c r="T32" s="3">
        <v>7.1656105110750934E-2</v>
      </c>
      <c r="U32" s="3">
        <v>0.61297665396231604</v>
      </c>
      <c r="V32" s="3">
        <v>0.77929805621282311</v>
      </c>
    </row>
    <row r="33" spans="2:22" x14ac:dyDescent="0.55000000000000004">
      <c r="B33" t="s">
        <v>100</v>
      </c>
      <c r="C33">
        <v>36.048000000000002</v>
      </c>
      <c r="D33">
        <v>1.329</v>
      </c>
      <c r="E33">
        <v>0.01</v>
      </c>
      <c r="F33">
        <v>0.03</v>
      </c>
      <c r="G33">
        <v>33.326999999999998</v>
      </c>
      <c r="H33">
        <v>0.183</v>
      </c>
      <c r="I33">
        <v>24.225999999999999</v>
      </c>
      <c r="J33">
        <v>3.899</v>
      </c>
      <c r="K33">
        <v>6.0000000000000001E-3</v>
      </c>
      <c r="L33">
        <v>99.058000000000007</v>
      </c>
      <c r="M33" s="3">
        <v>9.6974689064869017E-4</v>
      </c>
      <c r="N33" s="3">
        <v>1.2432652444213977E-3</v>
      </c>
      <c r="O33" s="3">
        <v>0.13061528098546943</v>
      </c>
      <c r="P33" s="3">
        <v>3.0057150755456359</v>
      </c>
      <c r="Q33" s="3">
        <v>2.977536238005575</v>
      </c>
      <c r="R33" s="3">
        <v>1.8812361458141048E-3</v>
      </c>
      <c r="S33" s="3">
        <v>1.2924946223686729E-2</v>
      </c>
      <c r="T33" s="3">
        <v>1.3952368436477569E-2</v>
      </c>
      <c r="U33" s="3">
        <v>0.25793892575469979</v>
      </c>
      <c r="V33" s="3">
        <v>1.5972229167675729</v>
      </c>
    </row>
    <row r="34" spans="2:22" x14ac:dyDescent="0.55000000000000004">
      <c r="B34" t="s">
        <v>101</v>
      </c>
      <c r="C34">
        <v>37.228000000000002</v>
      </c>
      <c r="D34">
        <v>12.404999999999999</v>
      </c>
      <c r="E34">
        <v>6.5000000000000002E-2</v>
      </c>
      <c r="F34">
        <v>0.49299999999999999</v>
      </c>
      <c r="G34">
        <v>34.216000000000001</v>
      </c>
      <c r="H34">
        <v>0.24399999999999999</v>
      </c>
      <c r="I34">
        <v>4.117</v>
      </c>
      <c r="J34">
        <v>9.5890000000000004</v>
      </c>
      <c r="K34">
        <v>3.6999999999999998E-2</v>
      </c>
      <c r="L34">
        <v>98.39400000000002</v>
      </c>
      <c r="M34" s="3">
        <v>5.7071878765406151E-3</v>
      </c>
      <c r="N34" s="3">
        <v>7.7124160493792105E-3</v>
      </c>
      <c r="O34" s="3">
        <v>1.1635339952408874</v>
      </c>
      <c r="P34" s="3">
        <v>2.9624405276335386</v>
      </c>
      <c r="Q34" s="3">
        <v>2.9174496625935564</v>
      </c>
      <c r="R34" s="3">
        <v>2.9504093737837911E-2</v>
      </c>
      <c r="S34" s="3">
        <v>1.6446776148154593E-2</v>
      </c>
      <c r="T34" s="3">
        <v>3.8921390827208802E-2</v>
      </c>
      <c r="U34" s="3">
        <v>0.59923729599879394</v>
      </c>
      <c r="V34" s="3">
        <v>0.2590466538941037</v>
      </c>
    </row>
    <row r="35" spans="2:22" x14ac:dyDescent="0.55000000000000004">
      <c r="B35" t="s">
        <v>102</v>
      </c>
      <c r="C35">
        <v>37.012</v>
      </c>
      <c r="D35">
        <v>9.407</v>
      </c>
      <c r="E35">
        <v>0.115</v>
      </c>
      <c r="F35">
        <v>0.22600000000000001</v>
      </c>
      <c r="G35">
        <v>33.042000000000002</v>
      </c>
      <c r="H35">
        <v>0.309</v>
      </c>
      <c r="I35">
        <v>12.455</v>
      </c>
      <c r="J35">
        <v>6.3550000000000004</v>
      </c>
      <c r="K35">
        <v>1.2E-2</v>
      </c>
      <c r="L35">
        <v>98.932999999999993</v>
      </c>
      <c r="M35" s="3">
        <v>1.8740777856616736E-3</v>
      </c>
      <c r="N35" s="3">
        <v>1.3815317009685416E-2</v>
      </c>
      <c r="O35" s="3">
        <v>0.89334533415277284</v>
      </c>
      <c r="P35" s="3">
        <v>2.9820052935738137</v>
      </c>
      <c r="Q35" s="3">
        <v>2.8525047907881951</v>
      </c>
      <c r="R35" s="3">
        <v>1.3693980982838637E-2</v>
      </c>
      <c r="S35" s="3">
        <v>2.1087998201359332E-2</v>
      </c>
      <c r="T35" s="3">
        <v>0.10454301298608615</v>
      </c>
      <c r="U35" s="3">
        <v>0.32366702431880601</v>
      </c>
      <c r="V35" s="3">
        <v>0.79346317020078128</v>
      </c>
    </row>
    <row r="36" spans="2:22" x14ac:dyDescent="0.55000000000000004">
      <c r="B36" t="s">
        <v>103</v>
      </c>
      <c r="C36">
        <v>37.417000000000002</v>
      </c>
      <c r="D36">
        <v>13.141</v>
      </c>
      <c r="E36">
        <v>2.5000000000000001E-2</v>
      </c>
      <c r="F36">
        <v>0.13800000000000001</v>
      </c>
      <c r="G36">
        <v>31.093</v>
      </c>
      <c r="H36">
        <v>1.9810000000000001</v>
      </c>
      <c r="I36">
        <v>8.0459999999999994</v>
      </c>
      <c r="J36">
        <v>7.1840000000000002</v>
      </c>
      <c r="K36">
        <v>0</v>
      </c>
      <c r="L36">
        <v>99.024999999999977</v>
      </c>
      <c r="M36" s="3">
        <v>0</v>
      </c>
      <c r="N36" s="3">
        <v>2.969902157626333E-3</v>
      </c>
      <c r="O36" s="3">
        <v>1.234058544849522</v>
      </c>
      <c r="P36" s="3">
        <v>2.9810821168152772</v>
      </c>
      <c r="Q36" s="3">
        <v>2.65437208403648</v>
      </c>
      <c r="R36" s="3">
        <v>8.2687428582843992E-3</v>
      </c>
      <c r="S36" s="3">
        <v>0.1336904763589444</v>
      </c>
      <c r="T36" s="3">
        <v>0.19831839712050719</v>
      </c>
      <c r="U36" s="3">
        <v>0.28036319906355356</v>
      </c>
      <c r="V36" s="3">
        <v>0.50687653673980504</v>
      </c>
    </row>
    <row r="37" spans="2:22" x14ac:dyDescent="0.55000000000000004">
      <c r="B37" t="s">
        <v>104</v>
      </c>
      <c r="C37">
        <v>36.610999999999997</v>
      </c>
      <c r="D37">
        <v>7.2480000000000002</v>
      </c>
      <c r="E37">
        <v>3.6999999999999998E-2</v>
      </c>
      <c r="F37">
        <v>0.26500000000000001</v>
      </c>
      <c r="G37">
        <v>32.72</v>
      </c>
      <c r="H37">
        <v>0.30599999999999999</v>
      </c>
      <c r="I37">
        <v>16.914000000000001</v>
      </c>
      <c r="J37">
        <v>4.7439999999999998</v>
      </c>
      <c r="K37">
        <v>2.1999999999999999E-2</v>
      </c>
      <c r="L37">
        <v>98.867000000000004</v>
      </c>
      <c r="M37" s="3">
        <v>3.477219919969445E-3</v>
      </c>
      <c r="N37" s="3">
        <v>4.4985012950653656E-3</v>
      </c>
      <c r="O37" s="3">
        <v>0.69660971270203531</v>
      </c>
      <c r="P37" s="3">
        <v>2.9852489849998047</v>
      </c>
      <c r="Q37" s="3">
        <v>2.8587518716957976</v>
      </c>
      <c r="R37" s="3">
        <v>1.6250632405591645E-2</v>
      </c>
      <c r="S37" s="3">
        <v>2.1134959223434762E-2</v>
      </c>
      <c r="T37" s="3">
        <v>0.11015984535115897</v>
      </c>
      <c r="U37" s="3">
        <v>0.21335117527918612</v>
      </c>
      <c r="V37" s="3">
        <v>1.0905170971279563</v>
      </c>
    </row>
    <row r="38" spans="2:22" x14ac:dyDescent="0.55000000000000004">
      <c r="B38" t="s">
        <v>105</v>
      </c>
      <c r="C38">
        <v>38.142000000000003</v>
      </c>
      <c r="D38">
        <v>14.005000000000001</v>
      </c>
      <c r="E38">
        <v>2.5999999999999999E-2</v>
      </c>
      <c r="F38">
        <v>0.45200000000000001</v>
      </c>
      <c r="G38">
        <v>34.505000000000003</v>
      </c>
      <c r="H38">
        <v>0.32</v>
      </c>
      <c r="I38">
        <v>3.1040000000000001</v>
      </c>
      <c r="J38">
        <v>8.4280000000000008</v>
      </c>
      <c r="K38">
        <v>2.9000000000000001E-2</v>
      </c>
      <c r="L38">
        <v>99.010999999999996</v>
      </c>
      <c r="M38" s="3">
        <v>4.4162050052301473E-3</v>
      </c>
      <c r="N38" s="3">
        <v>3.0456586242966527E-3</v>
      </c>
      <c r="O38" s="3">
        <v>1.2968692821023082</v>
      </c>
      <c r="P38" s="3">
        <v>2.9964992916338917</v>
      </c>
      <c r="Q38" s="3">
        <v>2.904604115345967</v>
      </c>
      <c r="R38" s="3">
        <v>2.6705737574245745E-2</v>
      </c>
      <c r="S38" s="3">
        <v>2.1294709298719197E-2</v>
      </c>
      <c r="T38" s="3">
        <v>8.5428135928694249E-2</v>
      </c>
      <c r="U38" s="3">
        <v>0.46831795833208378</v>
      </c>
      <c r="V38" s="3">
        <v>0.19281890615456354</v>
      </c>
    </row>
    <row r="39" spans="2:22" x14ac:dyDescent="0.55000000000000004">
      <c r="B39" t="s">
        <v>106</v>
      </c>
      <c r="C39">
        <v>35.94</v>
      </c>
      <c r="D39">
        <v>4.3680000000000003</v>
      </c>
      <c r="E39">
        <v>6.0999999999999999E-2</v>
      </c>
      <c r="F39">
        <v>0.23200000000000001</v>
      </c>
      <c r="G39">
        <v>33.201000000000001</v>
      </c>
      <c r="H39">
        <v>0.20599999999999999</v>
      </c>
      <c r="I39">
        <v>22.931999999999999</v>
      </c>
      <c r="J39">
        <v>1.919</v>
      </c>
      <c r="K39">
        <v>0.01</v>
      </c>
      <c r="L39">
        <v>98.869</v>
      </c>
      <c r="M39" s="3">
        <v>1.6009743818632101E-3</v>
      </c>
      <c r="N39" s="3">
        <v>7.5122644072042931E-3</v>
      </c>
      <c r="O39" s="3">
        <v>0.42523487465542092</v>
      </c>
      <c r="P39" s="3">
        <v>2.9683967345799247</v>
      </c>
      <c r="Q39" s="3">
        <v>2.9382533238577988</v>
      </c>
      <c r="R39" s="3">
        <v>1.4410773159399507E-2</v>
      </c>
      <c r="S39" s="3">
        <v>1.4411928957680377E-2</v>
      </c>
      <c r="T39" s="3">
        <v>1.9428041752913766E-2</v>
      </c>
      <c r="U39" s="3">
        <v>0.11312639805593872</v>
      </c>
      <c r="V39" s="3">
        <v>1.4976246861918561</v>
      </c>
    </row>
    <row r="40" spans="2:22" x14ac:dyDescent="0.55000000000000004">
      <c r="B40" t="s">
        <v>107</v>
      </c>
      <c r="C40">
        <v>35.618000000000002</v>
      </c>
      <c r="D40">
        <v>1.302</v>
      </c>
      <c r="E40">
        <v>1.2E-2</v>
      </c>
      <c r="F40">
        <v>7.9000000000000001E-2</v>
      </c>
      <c r="G40">
        <v>33.444000000000003</v>
      </c>
      <c r="H40">
        <v>0.108</v>
      </c>
      <c r="I40">
        <v>25.329000000000001</v>
      </c>
      <c r="J40">
        <v>3.0110000000000001</v>
      </c>
      <c r="K40">
        <v>0</v>
      </c>
      <c r="L40">
        <v>98.90300000000002</v>
      </c>
      <c r="M40" s="3">
        <v>0</v>
      </c>
      <c r="N40" s="3">
        <v>1.4970910649387374E-3</v>
      </c>
      <c r="O40" s="3">
        <v>0.128405365555078</v>
      </c>
      <c r="P40" s="3">
        <v>2.9801583720319718</v>
      </c>
      <c r="Q40" s="3">
        <v>2.9983493180949665</v>
      </c>
      <c r="R40" s="3">
        <v>4.9710980636686036E-3</v>
      </c>
      <c r="S40" s="3">
        <v>7.6542843142554272E-3</v>
      </c>
      <c r="T40" s="3">
        <v>0</v>
      </c>
      <c r="U40" s="3">
        <v>0.21068769307627511</v>
      </c>
      <c r="V40" s="3">
        <v>1.6757338522583516</v>
      </c>
    </row>
    <row r="41" spans="2:22" x14ac:dyDescent="0.55000000000000004">
      <c r="B41" t="s">
        <v>108</v>
      </c>
      <c r="C41">
        <v>36.665999999999997</v>
      </c>
      <c r="D41">
        <v>12.032999999999999</v>
      </c>
      <c r="E41">
        <v>7.0999999999999994E-2</v>
      </c>
      <c r="F41">
        <v>0.27500000000000002</v>
      </c>
      <c r="G41">
        <v>34.173999999999999</v>
      </c>
      <c r="H41">
        <v>0.188</v>
      </c>
      <c r="I41">
        <v>4.6609999999999996</v>
      </c>
      <c r="J41">
        <v>9.3480000000000008</v>
      </c>
      <c r="K41">
        <v>0</v>
      </c>
      <c r="L41">
        <v>97.415999999999997</v>
      </c>
      <c r="M41" s="3">
        <v>0</v>
      </c>
      <c r="N41" s="3">
        <v>8.5170689641087174E-3</v>
      </c>
      <c r="O41" s="3">
        <v>1.1410664776184927</v>
      </c>
      <c r="P41" s="3">
        <v>2.9498381724858276</v>
      </c>
      <c r="Q41" s="3">
        <v>2.9459452506509534</v>
      </c>
      <c r="R41" s="3">
        <v>1.6638829662912243E-2</v>
      </c>
      <c r="S41" s="3">
        <v>1.2811604589411659E-2</v>
      </c>
      <c r="T41" s="3">
        <v>0</v>
      </c>
      <c r="U41" s="3">
        <v>0.62894397166257021</v>
      </c>
      <c r="V41" s="3">
        <v>0.29650426505097022</v>
      </c>
    </row>
    <row r="42" spans="2:22" x14ac:dyDescent="0.55000000000000004">
      <c r="B42" t="s">
        <v>109</v>
      </c>
      <c r="C42">
        <v>36.844000000000001</v>
      </c>
      <c r="D42">
        <v>5.3490000000000002</v>
      </c>
      <c r="E42">
        <v>1.4E-2</v>
      </c>
      <c r="F42">
        <v>0.16200000000000001</v>
      </c>
      <c r="G42">
        <v>33.567999999999998</v>
      </c>
      <c r="H42">
        <v>0.18099999999999999</v>
      </c>
      <c r="I42">
        <v>18.831</v>
      </c>
      <c r="J42">
        <v>4.5129999999999999</v>
      </c>
      <c r="K42">
        <v>0</v>
      </c>
      <c r="L42">
        <v>99.462000000000003</v>
      </c>
      <c r="M42" s="3">
        <v>0</v>
      </c>
      <c r="N42" s="3">
        <v>1.7027325373977773E-3</v>
      </c>
      <c r="O42" s="3">
        <v>0.51427594659585074</v>
      </c>
      <c r="P42" s="3">
        <v>3.0053012714234755</v>
      </c>
      <c r="Q42" s="3">
        <v>2.9338702750654084</v>
      </c>
      <c r="R42" s="3">
        <v>9.9378326869793733E-3</v>
      </c>
      <c r="S42" s="3">
        <v>1.25057814929524E-2</v>
      </c>
      <c r="T42" s="3">
        <v>6.7160315014698768E-2</v>
      </c>
      <c r="U42" s="3">
        <v>0.24070588165835982</v>
      </c>
      <c r="V42" s="3">
        <v>1.2145399635248773</v>
      </c>
    </row>
    <row r="43" spans="2:22" x14ac:dyDescent="0.55000000000000004">
      <c r="B43" t="s">
        <v>110</v>
      </c>
      <c r="C43">
        <v>37.829000000000001</v>
      </c>
      <c r="D43">
        <v>8.1280000000000001</v>
      </c>
      <c r="E43">
        <v>3.1E-2</v>
      </c>
      <c r="F43">
        <v>0.36199999999999999</v>
      </c>
      <c r="G43">
        <v>33.69</v>
      </c>
      <c r="H43">
        <v>0.17499999999999999</v>
      </c>
      <c r="I43">
        <v>10.853</v>
      </c>
      <c r="J43">
        <v>8.6280000000000001</v>
      </c>
      <c r="K43">
        <v>2.4E-2</v>
      </c>
      <c r="L43">
        <v>99.719999999999985</v>
      </c>
      <c r="M43" s="3">
        <v>3.7284488946034613E-3</v>
      </c>
      <c r="N43" s="3">
        <v>3.7045485811765164E-3</v>
      </c>
      <c r="O43" s="3">
        <v>0.76782546347868863</v>
      </c>
      <c r="P43" s="3">
        <v>3.0318052714349202</v>
      </c>
      <c r="Q43" s="3">
        <v>2.8931546756381574</v>
      </c>
      <c r="R43" s="3">
        <v>2.1819281130183586E-2</v>
      </c>
      <c r="S43" s="3">
        <v>1.1880248128244396E-2</v>
      </c>
      <c r="T43" s="3">
        <v>0.13742818242831556</v>
      </c>
      <c r="U43" s="3">
        <v>0.4408835601730523</v>
      </c>
      <c r="V43" s="3">
        <v>0.6877703201126566</v>
      </c>
    </row>
    <row r="44" spans="2:22" x14ac:dyDescent="0.55000000000000004">
      <c r="B44" t="s">
        <v>111</v>
      </c>
      <c r="C44">
        <v>35.112000000000002</v>
      </c>
      <c r="D44">
        <v>2.9889999999999999</v>
      </c>
      <c r="E44">
        <v>6.0000000000000001E-3</v>
      </c>
      <c r="F44">
        <v>0.11799999999999999</v>
      </c>
      <c r="G44">
        <v>33.012999999999998</v>
      </c>
      <c r="H44">
        <v>0.14299999999999999</v>
      </c>
      <c r="I44">
        <v>22.17</v>
      </c>
      <c r="J44">
        <v>4.3109999999999999</v>
      </c>
      <c r="K44">
        <v>0</v>
      </c>
      <c r="L44">
        <v>97.861999999999995</v>
      </c>
      <c r="M44" s="3">
        <v>0</v>
      </c>
      <c r="N44" s="3">
        <v>7.5131026196267219E-4</v>
      </c>
      <c r="O44" s="3">
        <v>0.295868820557601</v>
      </c>
      <c r="P44" s="3">
        <v>2.9486720987872177</v>
      </c>
      <c r="Q44" s="3">
        <v>2.9706405397955296</v>
      </c>
      <c r="R44" s="3">
        <v>7.4526091358725283E-3</v>
      </c>
      <c r="S44" s="3">
        <v>1.0172272128241431E-2</v>
      </c>
      <c r="T44" s="3"/>
      <c r="U44" s="3">
        <v>0.30276629984121245</v>
      </c>
      <c r="V44" s="3">
        <v>1.472155854246576</v>
      </c>
    </row>
    <row r="45" spans="2:22" x14ac:dyDescent="0.55000000000000004">
      <c r="B45" t="s">
        <v>112</v>
      </c>
      <c r="C45">
        <v>36.948</v>
      </c>
      <c r="D45">
        <v>11.249000000000001</v>
      </c>
      <c r="E45">
        <v>0.10199999999999999</v>
      </c>
      <c r="F45">
        <v>0.26500000000000001</v>
      </c>
      <c r="G45">
        <v>32.82</v>
      </c>
      <c r="H45">
        <v>0.35099999999999998</v>
      </c>
      <c r="I45">
        <v>8.2129999999999992</v>
      </c>
      <c r="J45">
        <v>8.1750000000000007</v>
      </c>
      <c r="K45">
        <v>6.0000000000000001E-3</v>
      </c>
      <c r="L45">
        <v>98.128999999999991</v>
      </c>
      <c r="M45" s="3">
        <v>9.363683971172471E-4</v>
      </c>
      <c r="N45" s="3">
        <v>1.2244817500764003E-2</v>
      </c>
      <c r="O45" s="3">
        <v>1.0675083401148471</v>
      </c>
      <c r="P45" s="3">
        <v>2.9747188263086746</v>
      </c>
      <c r="Q45" s="3">
        <v>2.8313122164616908</v>
      </c>
      <c r="R45" s="3">
        <v>1.6045611978135556E-2</v>
      </c>
      <c r="S45" s="3">
        <v>2.3937187597577216E-2</v>
      </c>
      <c r="T45" s="3">
        <v>0.12139747993253924</v>
      </c>
      <c r="U45" s="3">
        <v>0.42905290522041462</v>
      </c>
      <c r="V45" s="3">
        <v>0.52284624648823919</v>
      </c>
    </row>
    <row r="46" spans="2:22" x14ac:dyDescent="0.55000000000000004">
      <c r="B46" t="s">
        <v>113</v>
      </c>
      <c r="C46">
        <v>36.944000000000003</v>
      </c>
      <c r="D46">
        <v>7.4489999999999998</v>
      </c>
      <c r="E46">
        <v>0.11700000000000001</v>
      </c>
      <c r="F46">
        <v>0.40699999999999997</v>
      </c>
      <c r="G46">
        <v>32.682000000000002</v>
      </c>
      <c r="H46">
        <v>0.214</v>
      </c>
      <c r="I46">
        <v>17.448</v>
      </c>
      <c r="J46">
        <v>4.2130000000000001</v>
      </c>
      <c r="K46">
        <v>0</v>
      </c>
      <c r="L46">
        <v>99.47399999999999</v>
      </c>
      <c r="M46" s="3">
        <v>0</v>
      </c>
      <c r="N46" s="3">
        <v>1.4136685593283259E-2</v>
      </c>
      <c r="O46" s="3">
        <v>0.71148365383273993</v>
      </c>
      <c r="P46" s="3">
        <v>2.9937015013231929</v>
      </c>
      <c r="Q46" s="3">
        <v>2.8377060380706509</v>
      </c>
      <c r="R46" s="3">
        <v>2.4803582551864118E-2</v>
      </c>
      <c r="S46" s="3">
        <v>1.4688903333934961E-2</v>
      </c>
      <c r="T46" s="3">
        <v>0.15197345687718289</v>
      </c>
      <c r="U46" s="3">
        <v>0.13354321342971787</v>
      </c>
      <c r="V46" s="3">
        <v>1.1179629649874328</v>
      </c>
    </row>
    <row r="47" spans="2:22" x14ac:dyDescent="0.55000000000000004">
      <c r="B47" t="s">
        <v>114</v>
      </c>
      <c r="C47">
        <v>36.133000000000003</v>
      </c>
      <c r="D47">
        <v>6.601</v>
      </c>
      <c r="E47">
        <v>5.1999999999999998E-2</v>
      </c>
      <c r="F47">
        <v>0.33</v>
      </c>
      <c r="G47">
        <v>32.972999999999999</v>
      </c>
      <c r="H47">
        <v>0.20899999999999999</v>
      </c>
      <c r="I47">
        <v>18.544</v>
      </c>
      <c r="J47">
        <v>3.3860000000000001</v>
      </c>
      <c r="K47">
        <v>0</v>
      </c>
      <c r="L47">
        <v>98.227999999999994</v>
      </c>
      <c r="M47" s="3">
        <v>0</v>
      </c>
      <c r="N47" s="3">
        <v>6.3787787500948047E-3</v>
      </c>
      <c r="O47" s="3">
        <v>0.6401019391970626</v>
      </c>
      <c r="P47" s="3">
        <v>2.9726313820487777</v>
      </c>
      <c r="Q47" s="3">
        <v>2.9066296467248369</v>
      </c>
      <c r="R47" s="3">
        <v>2.0417680417230862E-2</v>
      </c>
      <c r="S47" s="3">
        <v>1.4564458528990781E-2</v>
      </c>
      <c r="T47" s="3">
        <v>6.547617846208606E-2</v>
      </c>
      <c r="U47" s="3">
        <v>0.16749351196326234</v>
      </c>
      <c r="V47" s="3">
        <v>1.206306423907658</v>
      </c>
    </row>
    <row r="48" spans="2:22" x14ac:dyDescent="0.55000000000000004">
      <c r="B48" t="s">
        <v>115</v>
      </c>
      <c r="C48">
        <v>37.856000000000002</v>
      </c>
      <c r="D48">
        <v>13</v>
      </c>
      <c r="E48">
        <v>4.1000000000000002E-2</v>
      </c>
      <c r="F48">
        <v>0.373</v>
      </c>
      <c r="G48">
        <v>34.475999999999999</v>
      </c>
      <c r="H48">
        <v>0.254</v>
      </c>
      <c r="I48">
        <v>5.03</v>
      </c>
      <c r="J48">
        <v>7.444</v>
      </c>
      <c r="K48">
        <v>0</v>
      </c>
      <c r="L48">
        <v>98.474000000000004</v>
      </c>
      <c r="M48" s="3">
        <v>0</v>
      </c>
      <c r="N48" s="3">
        <v>4.8480389998788523E-3</v>
      </c>
      <c r="O48" s="3">
        <v>1.2151525859191699</v>
      </c>
      <c r="P48" s="3">
        <v>3.0020630779401531</v>
      </c>
      <c r="Q48" s="3">
        <v>2.9295179361195149</v>
      </c>
      <c r="R48" s="3">
        <v>2.2245867530229523E-2</v>
      </c>
      <c r="S48" s="3">
        <v>1.7061995644055056E-2</v>
      </c>
      <c r="T48" s="3">
        <v>7.2880974706935164E-2</v>
      </c>
      <c r="U48" s="3">
        <v>0.42082329852437539</v>
      </c>
      <c r="V48" s="3">
        <v>0.3154062246156894</v>
      </c>
    </row>
    <row r="49" spans="2:22" x14ac:dyDescent="0.55000000000000004">
      <c r="B49" t="s">
        <v>116</v>
      </c>
      <c r="C49">
        <v>34.969000000000001</v>
      </c>
      <c r="D49">
        <v>1.1619999999999999</v>
      </c>
      <c r="E49">
        <v>2E-3</v>
      </c>
      <c r="F49">
        <v>1.2999999999999999E-2</v>
      </c>
      <c r="G49">
        <v>32.481999999999999</v>
      </c>
      <c r="H49">
        <v>0.218</v>
      </c>
      <c r="I49">
        <v>27.826000000000001</v>
      </c>
      <c r="J49">
        <v>1.536</v>
      </c>
      <c r="K49">
        <v>0</v>
      </c>
      <c r="L49">
        <v>98.207999999999998</v>
      </c>
      <c r="M49" s="3">
        <v>0</v>
      </c>
      <c r="N49" s="3">
        <v>2.5212753414842367E-4</v>
      </c>
      <c r="O49" s="3">
        <v>0.11579815070246048</v>
      </c>
      <c r="P49" s="3">
        <v>2.9564894657009479</v>
      </c>
      <c r="Q49" s="3">
        <v>2.9425922301856864</v>
      </c>
      <c r="R49" s="3">
        <v>8.2659333629761652E-4</v>
      </c>
      <c r="S49" s="3">
        <v>1.5612075264361158E-2</v>
      </c>
      <c r="T49" s="3">
        <v>0</v>
      </c>
      <c r="U49" s="3">
        <v>0.10860327863456433</v>
      </c>
      <c r="V49" s="3">
        <v>1.8602062032905167</v>
      </c>
    </row>
    <row r="50" spans="2:22" x14ac:dyDescent="0.55000000000000004">
      <c r="B50" t="s">
        <v>117</v>
      </c>
      <c r="C50">
        <v>37.451999999999998</v>
      </c>
      <c r="D50">
        <v>11.038</v>
      </c>
      <c r="E50">
        <v>0.42499999999999999</v>
      </c>
      <c r="F50">
        <v>4.0000000000000001E-3</v>
      </c>
      <c r="G50">
        <v>33.045000000000002</v>
      </c>
      <c r="H50">
        <v>0.374</v>
      </c>
      <c r="I50">
        <v>13.534000000000001</v>
      </c>
      <c r="J50">
        <v>3.3420000000000001</v>
      </c>
      <c r="K50">
        <v>0</v>
      </c>
      <c r="L50">
        <v>99.213999999999999</v>
      </c>
      <c r="M50" s="3">
        <v>0</v>
      </c>
      <c r="N50" s="3">
        <v>5.0534404045411527E-2</v>
      </c>
      <c r="O50" s="3">
        <v>1.0375136593213519</v>
      </c>
      <c r="P50" s="3">
        <v>2.9865932224190268</v>
      </c>
      <c r="Q50" s="3">
        <v>2.8235859730523258</v>
      </c>
      <c r="R50" s="3">
        <v>2.3989239290643708E-4</v>
      </c>
      <c r="S50" s="3">
        <v>2.526292789775126E-2</v>
      </c>
      <c r="T50" s="3">
        <v>8.7449809816439905E-2</v>
      </c>
      <c r="U50" s="3">
        <v>0.13543626579161749</v>
      </c>
      <c r="V50" s="3">
        <v>0.85338384526316846</v>
      </c>
    </row>
    <row r="51" spans="2:22" x14ac:dyDescent="0.55000000000000004">
      <c r="B51" t="s">
        <v>118</v>
      </c>
      <c r="C51">
        <v>35.110999999999997</v>
      </c>
      <c r="D51">
        <v>4.5609999999999999</v>
      </c>
      <c r="E51">
        <v>0.124</v>
      </c>
      <c r="F51">
        <v>9.5000000000000001E-2</v>
      </c>
      <c r="G51">
        <v>32.909999999999997</v>
      </c>
      <c r="H51">
        <v>0.17899999999999999</v>
      </c>
      <c r="I51">
        <v>20.971</v>
      </c>
      <c r="J51">
        <v>3.2869999999999999</v>
      </c>
      <c r="K51">
        <v>0</v>
      </c>
      <c r="L51">
        <v>97.238</v>
      </c>
      <c r="M51" s="3">
        <v>0</v>
      </c>
      <c r="N51" s="3">
        <v>1.5512725726323241E-2</v>
      </c>
      <c r="O51" s="3">
        <v>0.4510573001622617</v>
      </c>
      <c r="P51" s="3">
        <v>2.9458624848977193</v>
      </c>
      <c r="Q51" s="3">
        <v>2.9586347394315586</v>
      </c>
      <c r="R51" s="3">
        <v>5.9944356295398007E-3</v>
      </c>
      <c r="S51" s="3">
        <v>1.2721353525921266E-2</v>
      </c>
      <c r="T51" s="3">
        <v>0</v>
      </c>
      <c r="U51" s="3">
        <v>0.23063625257066386</v>
      </c>
      <c r="V51" s="3">
        <v>1.3912513407748603</v>
      </c>
    </row>
    <row r="52" spans="2:22" x14ac:dyDescent="0.55000000000000004">
      <c r="B52" t="s">
        <v>119</v>
      </c>
      <c r="C52">
        <v>37.582000000000001</v>
      </c>
      <c r="D52">
        <v>11.558999999999999</v>
      </c>
      <c r="E52">
        <v>0.28100000000000003</v>
      </c>
      <c r="F52">
        <v>1.7999999999999999E-2</v>
      </c>
      <c r="G52">
        <v>33.826999999999998</v>
      </c>
      <c r="H52">
        <v>0.28100000000000003</v>
      </c>
      <c r="I52">
        <v>9.2379999999999995</v>
      </c>
      <c r="J52">
        <v>6.2750000000000004</v>
      </c>
      <c r="K52">
        <v>0</v>
      </c>
      <c r="L52">
        <v>99.061000000000007</v>
      </c>
      <c r="M52" s="3">
        <v>0</v>
      </c>
      <c r="N52" s="3">
        <v>3.3294304689822952E-2</v>
      </c>
      <c r="O52" s="3">
        <v>1.0826525632659962</v>
      </c>
      <c r="P52" s="3">
        <v>2.9863888817884034</v>
      </c>
      <c r="Q52" s="3">
        <v>2.8802100026860731</v>
      </c>
      <c r="R52" s="3">
        <v>1.0757080078745032E-3</v>
      </c>
      <c r="S52" s="3">
        <v>1.891401859317543E-2</v>
      </c>
      <c r="T52" s="3">
        <v>5.5046263827213227E-2</v>
      </c>
      <c r="U52" s="3">
        <v>0.3619725355063208</v>
      </c>
      <c r="V52" s="3">
        <v>0.5804457216351212</v>
      </c>
    </row>
    <row r="53" spans="2:22" x14ac:dyDescent="0.55000000000000004">
      <c r="B53" t="s">
        <v>120</v>
      </c>
      <c r="C53">
        <v>36.25</v>
      </c>
      <c r="D53">
        <v>7.21</v>
      </c>
      <c r="E53">
        <v>0.20799999999999999</v>
      </c>
      <c r="F53">
        <v>1.4999999999999999E-2</v>
      </c>
      <c r="G53">
        <v>33.404000000000003</v>
      </c>
      <c r="H53">
        <v>0.221</v>
      </c>
      <c r="I53">
        <v>16.416</v>
      </c>
      <c r="J53">
        <v>4.319</v>
      </c>
      <c r="K53">
        <v>0</v>
      </c>
      <c r="L53">
        <v>98.043000000000006</v>
      </c>
      <c r="M53" s="3">
        <v>0</v>
      </c>
      <c r="N53" s="3">
        <v>2.541306225328226E-2</v>
      </c>
      <c r="O53" s="3">
        <v>0.69636052670546267</v>
      </c>
      <c r="P53" s="3">
        <v>2.9703287472048112</v>
      </c>
      <c r="Q53" s="3">
        <v>2.9328454748537647</v>
      </c>
      <c r="R53" s="3">
        <v>9.243643576170408E-4</v>
      </c>
      <c r="S53" s="3">
        <v>1.5339097256240903E-2</v>
      </c>
      <c r="T53" s="3">
        <v>0</v>
      </c>
      <c r="U53" s="3">
        <v>0.29596360554888967</v>
      </c>
      <c r="V53" s="3">
        <v>1.0636066294202191</v>
      </c>
    </row>
    <row r="54" spans="2:22" x14ac:dyDescent="0.55000000000000004">
      <c r="B54" t="s">
        <v>121</v>
      </c>
      <c r="C54">
        <v>36.406999999999996</v>
      </c>
      <c r="D54">
        <v>3.734</v>
      </c>
      <c r="E54">
        <v>0</v>
      </c>
      <c r="F54">
        <v>0.18099999999999999</v>
      </c>
      <c r="G54">
        <v>33.561999999999998</v>
      </c>
      <c r="H54">
        <v>0.159</v>
      </c>
      <c r="I54">
        <v>16.617999999999999</v>
      </c>
      <c r="J54">
        <v>8.1479999999999997</v>
      </c>
      <c r="K54">
        <v>0</v>
      </c>
      <c r="L54">
        <v>98.808999999999983</v>
      </c>
      <c r="M54" s="3">
        <v>0</v>
      </c>
      <c r="N54" s="3">
        <v>0</v>
      </c>
      <c r="O54" s="3">
        <v>0.36300777874602352</v>
      </c>
      <c r="P54" s="3">
        <v>3.0027843155687561</v>
      </c>
      <c r="Q54" s="3">
        <v>2.9660691859330699</v>
      </c>
      <c r="R54" s="3">
        <v>1.1227246154122359E-2</v>
      </c>
      <c r="S54" s="3">
        <v>1.1108294603219738E-2</v>
      </c>
      <c r="T54" s="3">
        <v>3.6834081186587819E-2</v>
      </c>
      <c r="U54" s="3">
        <v>0.52520394100795809</v>
      </c>
      <c r="V54" s="3">
        <v>1.0837651568002626</v>
      </c>
    </row>
    <row r="55" spans="2:22" x14ac:dyDescent="0.55000000000000004">
      <c r="B55" t="s">
        <v>122</v>
      </c>
      <c r="C55">
        <v>36.401000000000003</v>
      </c>
      <c r="D55">
        <v>8.0190000000000001</v>
      </c>
      <c r="E55">
        <v>0.36799999999999999</v>
      </c>
      <c r="F55">
        <v>0.379</v>
      </c>
      <c r="G55">
        <v>32.722999999999999</v>
      </c>
      <c r="H55">
        <v>0.373</v>
      </c>
      <c r="I55">
        <v>12.617000000000001</v>
      </c>
      <c r="J55">
        <v>7.3230000000000004</v>
      </c>
      <c r="K55">
        <v>1E-3</v>
      </c>
      <c r="L55">
        <v>98.204000000000008</v>
      </c>
      <c r="M55" s="3">
        <v>1.579644530211179E-4</v>
      </c>
      <c r="N55" s="3">
        <v>4.4716091316747218E-2</v>
      </c>
      <c r="O55" s="3">
        <v>0.77026726975415216</v>
      </c>
      <c r="P55" s="3">
        <v>2.9664168029135145</v>
      </c>
      <c r="Q55" s="3">
        <v>2.857367950829373</v>
      </c>
      <c r="R55" s="3">
        <v>2.3228089593806182E-2</v>
      </c>
      <c r="S55" s="3">
        <v>2.5747715961138794E-2</v>
      </c>
      <c r="T55" s="3">
        <v>6.1497205494020768E-2</v>
      </c>
      <c r="U55" s="3">
        <v>0.43759791452940355</v>
      </c>
      <c r="V55" s="3">
        <v>0.81300299515482299</v>
      </c>
    </row>
    <row r="56" spans="2:22" x14ac:dyDescent="0.55000000000000004">
      <c r="B56" t="s">
        <v>123</v>
      </c>
      <c r="C56">
        <v>36.887999999999998</v>
      </c>
      <c r="D56">
        <v>9.0809999999999995</v>
      </c>
      <c r="E56">
        <v>0.246</v>
      </c>
      <c r="F56">
        <v>0.42599999999999999</v>
      </c>
      <c r="G56">
        <v>33.338999999999999</v>
      </c>
      <c r="H56">
        <v>0.23200000000000001</v>
      </c>
      <c r="I56">
        <v>10.113</v>
      </c>
      <c r="J56">
        <v>7.8849999999999998</v>
      </c>
      <c r="K56">
        <v>3.0000000000000001E-3</v>
      </c>
      <c r="L56">
        <v>98.212999999999994</v>
      </c>
      <c r="M56" s="3">
        <v>4.7088686190955588E-4</v>
      </c>
      <c r="N56" s="3">
        <v>2.970209436660276E-2</v>
      </c>
      <c r="O56" s="3">
        <v>0.86674402630457037</v>
      </c>
      <c r="P56" s="3">
        <v>2.9870322928147259</v>
      </c>
      <c r="Q56" s="3">
        <v>2.8926878849576987</v>
      </c>
      <c r="R56" s="3">
        <v>2.5942978299447618E-2</v>
      </c>
      <c r="S56" s="3">
        <v>1.5913064142719327E-2</v>
      </c>
      <c r="T56" s="3">
        <v>7.3730453923334549E-2</v>
      </c>
      <c r="U56" s="3">
        <v>0.46025808743997931</v>
      </c>
      <c r="V56" s="3">
        <v>0.64751823088901239</v>
      </c>
    </row>
    <row r="57" spans="2:22" x14ac:dyDescent="0.55000000000000004">
      <c r="B57" t="s">
        <v>124</v>
      </c>
      <c r="C57">
        <v>37.017000000000003</v>
      </c>
      <c r="D57">
        <v>10.814</v>
      </c>
      <c r="E57">
        <v>2.3E-2</v>
      </c>
      <c r="F57">
        <v>0.14000000000000001</v>
      </c>
      <c r="G57">
        <v>31.984000000000002</v>
      </c>
      <c r="H57">
        <v>1.4379999999999999</v>
      </c>
      <c r="I57">
        <v>12.458</v>
      </c>
      <c r="J57">
        <v>4.726</v>
      </c>
      <c r="K57">
        <v>0</v>
      </c>
      <c r="L57">
        <v>98.600000000000009</v>
      </c>
      <c r="M57" s="3">
        <v>0</v>
      </c>
      <c r="N57" s="3">
        <v>2.7658215805683667E-3</v>
      </c>
      <c r="O57" s="3">
        <v>1.027987668874693</v>
      </c>
      <c r="P57" s="3">
        <v>2.9853852722006402</v>
      </c>
      <c r="Q57" s="3">
        <v>2.7639242918081437</v>
      </c>
      <c r="R57" s="3">
        <v>8.4914650691444334E-3</v>
      </c>
      <c r="S57" s="3">
        <v>9.8235638656151342E-2</v>
      </c>
      <c r="T57" s="3">
        <v>0.12895098522492304</v>
      </c>
      <c r="U57" s="3">
        <v>0.18981231599293658</v>
      </c>
      <c r="V57" s="3">
        <v>0.79444654059279918</v>
      </c>
    </row>
    <row r="58" spans="2:22" x14ac:dyDescent="0.55000000000000004">
      <c r="B58" t="s">
        <v>125</v>
      </c>
      <c r="C58">
        <v>36.475000000000001</v>
      </c>
      <c r="D58">
        <v>5.0990000000000002</v>
      </c>
      <c r="E58">
        <v>8.4000000000000005E-2</v>
      </c>
      <c r="F58">
        <v>0.184</v>
      </c>
      <c r="G58">
        <v>32.555999999999997</v>
      </c>
      <c r="H58">
        <v>0.28899999999999998</v>
      </c>
      <c r="I58">
        <v>20.318999999999999</v>
      </c>
      <c r="J58">
        <v>3.5960000000000001</v>
      </c>
      <c r="K58">
        <v>0</v>
      </c>
      <c r="L58">
        <v>98.602000000000004</v>
      </c>
      <c r="M58" s="3">
        <v>0</v>
      </c>
      <c r="N58" s="3">
        <v>1.0335045951856718E-2</v>
      </c>
      <c r="O58" s="3">
        <v>0.49593339407920267</v>
      </c>
      <c r="P58" s="3">
        <v>3.009755859085804</v>
      </c>
      <c r="Q58" s="3">
        <v>2.8784666817701927</v>
      </c>
      <c r="R58" s="3">
        <v>1.1418504193069898E-2</v>
      </c>
      <c r="S58" s="3">
        <v>2.0199695867649657E-2</v>
      </c>
      <c r="T58" s="3">
        <v>0.11217293968917541</v>
      </c>
      <c r="U58" s="3">
        <v>0.13598666154486594</v>
      </c>
      <c r="V58" s="3">
        <v>1.325731217818183</v>
      </c>
    </row>
    <row r="59" spans="2:22" x14ac:dyDescent="0.55000000000000004">
      <c r="B59" t="s">
        <v>126</v>
      </c>
      <c r="C59">
        <v>36.390999999999998</v>
      </c>
      <c r="D59">
        <v>7.7549999999999999</v>
      </c>
      <c r="E59">
        <v>0.107</v>
      </c>
      <c r="F59">
        <v>0.40500000000000003</v>
      </c>
      <c r="G59">
        <v>31.952999999999999</v>
      </c>
      <c r="H59">
        <v>0.3</v>
      </c>
      <c r="I59">
        <v>13.878</v>
      </c>
      <c r="J59">
        <v>7.4420000000000002</v>
      </c>
      <c r="K59">
        <v>2.7E-2</v>
      </c>
      <c r="L59">
        <v>98.257999999999996</v>
      </c>
      <c r="M59" s="3">
        <v>4.2838340443475485E-3</v>
      </c>
      <c r="N59" s="3">
        <v>1.3058981274791671E-2</v>
      </c>
      <c r="O59" s="3">
        <v>0.74819110139878542</v>
      </c>
      <c r="P59" s="3">
        <v>2.9786697397998063</v>
      </c>
      <c r="Q59" s="3">
        <v>2.8024263128005975</v>
      </c>
      <c r="R59" s="3">
        <v>2.4930949069106503E-2</v>
      </c>
      <c r="S59" s="3">
        <v>2.0799870841520844E-2</v>
      </c>
      <c r="T59" s="3">
        <v>0.15874785586330797</v>
      </c>
      <c r="U59" s="3">
        <v>0.35069263574682008</v>
      </c>
      <c r="V59" s="3">
        <v>0.89819871916091609</v>
      </c>
    </row>
    <row r="60" spans="2:22" x14ac:dyDescent="0.55000000000000004">
      <c r="B60" t="s">
        <v>127</v>
      </c>
      <c r="C60">
        <v>35.902999999999999</v>
      </c>
      <c r="D60">
        <v>7.7389999999999999</v>
      </c>
      <c r="E60">
        <v>9.8000000000000004E-2</v>
      </c>
      <c r="F60">
        <v>0.46500000000000002</v>
      </c>
      <c r="G60">
        <v>32.095999999999997</v>
      </c>
      <c r="H60">
        <v>0.30099999999999999</v>
      </c>
      <c r="I60">
        <v>13.519</v>
      </c>
      <c r="J60">
        <v>7.28</v>
      </c>
      <c r="K60">
        <v>0</v>
      </c>
      <c r="L60">
        <v>97.400999999999996</v>
      </c>
      <c r="M60" s="3">
        <v>0</v>
      </c>
      <c r="N60" s="3">
        <v>1.2058370082066174E-2</v>
      </c>
      <c r="O60" s="3">
        <v>0.75275317259748464</v>
      </c>
      <c r="P60" s="3">
        <v>2.9627575542424109</v>
      </c>
      <c r="Q60" s="3">
        <v>2.8379875469456959</v>
      </c>
      <c r="R60" s="3">
        <v>2.8858499930126819E-2</v>
      </c>
      <c r="S60" s="3">
        <v>2.1039862172472182E-2</v>
      </c>
      <c r="T60" s="3">
        <v>0.12053027497230462</v>
      </c>
      <c r="U60" s="3">
        <v>0.38189581795895844</v>
      </c>
      <c r="V60" s="3">
        <v>0.88211890109847968</v>
      </c>
    </row>
    <row r="61" spans="2:22" x14ac:dyDescent="0.55000000000000004">
      <c r="B61" t="s">
        <v>128</v>
      </c>
      <c r="C61">
        <v>39.036999999999999</v>
      </c>
      <c r="D61">
        <v>15.872999999999999</v>
      </c>
      <c r="E61">
        <v>8.9999999999999993E-3</v>
      </c>
      <c r="F61">
        <v>2.9000000000000001E-2</v>
      </c>
      <c r="G61">
        <v>35.573</v>
      </c>
      <c r="H61">
        <v>0.23499999999999999</v>
      </c>
      <c r="I61">
        <v>0.433</v>
      </c>
      <c r="J61">
        <v>9.42</v>
      </c>
      <c r="K61">
        <v>0</v>
      </c>
      <c r="L61">
        <v>100.60900000000001</v>
      </c>
      <c r="M61" s="3">
        <v>0</v>
      </c>
      <c r="N61" s="3">
        <v>1.0291307293023482E-3</v>
      </c>
      <c r="O61" s="3">
        <v>1.4348029734286034</v>
      </c>
      <c r="P61" s="3">
        <v>2.9936933564005161</v>
      </c>
      <c r="Q61" s="3">
        <v>2.9231127705835696</v>
      </c>
      <c r="R61" s="3">
        <v>1.6725699949042612E-3</v>
      </c>
      <c r="S61" s="3">
        <v>1.5265455270272043E-2</v>
      </c>
      <c r="T61" s="3">
        <v>5.5958569812273096E-2</v>
      </c>
      <c r="U61" s="3">
        <v>0.548208726626501</v>
      </c>
      <c r="V61" s="3">
        <v>2.6256447154056985E-2</v>
      </c>
    </row>
    <row r="62" spans="2:22" x14ac:dyDescent="0.55000000000000004">
      <c r="B62" t="s">
        <v>129</v>
      </c>
      <c r="C62">
        <v>36.052</v>
      </c>
      <c r="D62">
        <v>5.1669999999999998</v>
      </c>
      <c r="E62">
        <v>1.2999999999999999E-2</v>
      </c>
      <c r="F62">
        <v>0.13300000000000001</v>
      </c>
      <c r="G62">
        <v>32.311999999999998</v>
      </c>
      <c r="H62">
        <v>0.64200000000000002</v>
      </c>
      <c r="I62">
        <v>17.436</v>
      </c>
      <c r="J62">
        <v>6.6550000000000002</v>
      </c>
      <c r="K62">
        <v>0</v>
      </c>
      <c r="L62">
        <v>98.41</v>
      </c>
      <c r="M62" s="3">
        <v>0</v>
      </c>
      <c r="N62" s="3">
        <v>1.6022942257030064E-3</v>
      </c>
      <c r="O62" s="3">
        <v>0.50343405686628184</v>
      </c>
      <c r="P62" s="3">
        <v>2.9801019373878979</v>
      </c>
      <c r="Q62" s="3">
        <v>2.861935202654033</v>
      </c>
      <c r="R62" s="3">
        <v>8.2681590645475537E-3</v>
      </c>
      <c r="S62" s="3">
        <v>4.4951874372626488E-2</v>
      </c>
      <c r="T62" s="3">
        <v>7.9880725200077107E-2</v>
      </c>
      <c r="U62" s="3">
        <v>0.38019068779040133</v>
      </c>
      <c r="V62" s="3">
        <v>1.1396350624384317</v>
      </c>
    </row>
    <row r="63" spans="2:22" x14ac:dyDescent="0.55000000000000004">
      <c r="B63" t="s">
        <v>130</v>
      </c>
      <c r="C63">
        <v>37.526000000000003</v>
      </c>
      <c r="D63">
        <v>11.432</v>
      </c>
      <c r="E63">
        <v>0.13</v>
      </c>
      <c r="F63">
        <v>0.33800000000000002</v>
      </c>
      <c r="G63">
        <v>32.268999999999998</v>
      </c>
      <c r="H63">
        <v>0.36899999999999999</v>
      </c>
      <c r="I63">
        <v>8.7729999999999997</v>
      </c>
      <c r="J63">
        <v>7.3019999999999996</v>
      </c>
      <c r="K63">
        <v>1.9E-2</v>
      </c>
      <c r="L63">
        <v>98.158000000000015</v>
      </c>
      <c r="M63" s="3">
        <v>2.9635833466381957E-3</v>
      </c>
      <c r="N63" s="3">
        <v>1.5597807087569455E-2</v>
      </c>
      <c r="O63" s="3">
        <v>1.0842954196504344</v>
      </c>
      <c r="P63" s="3">
        <v>3.0196409671845683</v>
      </c>
      <c r="Q63" s="3">
        <v>2.7822922154372569</v>
      </c>
      <c r="R63" s="3">
        <v>2.0454796328354532E-2</v>
      </c>
      <c r="S63" s="3">
        <v>2.5151299023781642E-2</v>
      </c>
      <c r="T63" s="3">
        <v>0.2111272752710347</v>
      </c>
      <c r="U63" s="3">
        <v>0.28027854351204073</v>
      </c>
      <c r="V63" s="3">
        <v>0.55819809315831981</v>
      </c>
    </row>
    <row r="64" spans="2:22" x14ac:dyDescent="0.55000000000000004">
      <c r="B64" t="s">
        <v>131</v>
      </c>
      <c r="C64">
        <v>35.97</v>
      </c>
      <c r="D64">
        <v>4.8090000000000002</v>
      </c>
      <c r="E64">
        <v>0.221</v>
      </c>
      <c r="F64">
        <v>0.40200000000000002</v>
      </c>
      <c r="G64">
        <v>31.158999999999999</v>
      </c>
      <c r="H64">
        <v>0.55800000000000005</v>
      </c>
      <c r="I64">
        <v>19.713999999999999</v>
      </c>
      <c r="J64">
        <v>5.1470000000000002</v>
      </c>
      <c r="K64">
        <v>0</v>
      </c>
      <c r="L64">
        <v>97.98</v>
      </c>
      <c r="M64" s="3">
        <v>0</v>
      </c>
      <c r="N64" s="3">
        <v>2.7454044742812902E-2</v>
      </c>
      <c r="O64" s="3">
        <v>0.47225227150368138</v>
      </c>
      <c r="P64" s="3">
        <v>2.9967971250348375</v>
      </c>
      <c r="Q64" s="3">
        <v>2.7815996039670767</v>
      </c>
      <c r="R64" s="3">
        <v>2.5188272516007831E-2</v>
      </c>
      <c r="S64" s="3">
        <v>3.9378767969715719E-2</v>
      </c>
      <c r="T64" s="3">
        <v>0.17355298087124155</v>
      </c>
      <c r="U64" s="3">
        <v>0.18507692760057459</v>
      </c>
      <c r="V64" s="3">
        <v>1.2987000057940512</v>
      </c>
    </row>
    <row r="65" spans="2:22" x14ac:dyDescent="0.55000000000000004">
      <c r="B65" t="s">
        <v>132</v>
      </c>
      <c r="C65">
        <v>36.765000000000001</v>
      </c>
      <c r="D65">
        <v>8.01</v>
      </c>
      <c r="E65">
        <v>0.434</v>
      </c>
      <c r="F65">
        <v>0.14099999999999999</v>
      </c>
      <c r="G65">
        <v>32.33</v>
      </c>
      <c r="H65">
        <v>0.24099999999999999</v>
      </c>
      <c r="I65">
        <v>14.51</v>
      </c>
      <c r="J65">
        <v>5.7590000000000003</v>
      </c>
      <c r="K65">
        <v>0</v>
      </c>
      <c r="L65">
        <v>98.19</v>
      </c>
      <c r="M65" s="3">
        <v>0</v>
      </c>
      <c r="N65" s="3">
        <v>5.2775198752587231E-2</v>
      </c>
      <c r="O65" s="3">
        <v>0.76997722441670513</v>
      </c>
      <c r="P65" s="3">
        <v>2.9983170919579325</v>
      </c>
      <c r="Q65" s="3">
        <v>2.8251589927303957</v>
      </c>
      <c r="R65" s="3">
        <v>8.6480367703819384E-3</v>
      </c>
      <c r="S65" s="3">
        <v>1.6648344445190682E-2</v>
      </c>
      <c r="T65" s="3">
        <v>0.11238259280013574</v>
      </c>
      <c r="U65" s="3">
        <v>0.28041199960566487</v>
      </c>
      <c r="V65" s="3">
        <v>0.93568051852100487</v>
      </c>
    </row>
    <row r="66" spans="2:22" x14ac:dyDescent="0.55000000000000004">
      <c r="B66" t="s">
        <v>133</v>
      </c>
      <c r="C66">
        <v>36.537999999999997</v>
      </c>
      <c r="D66">
        <v>12.731999999999999</v>
      </c>
      <c r="E66">
        <v>0.245</v>
      </c>
      <c r="F66">
        <v>0.53700000000000003</v>
      </c>
      <c r="G66">
        <v>33.886000000000003</v>
      </c>
      <c r="H66">
        <v>0.35499999999999998</v>
      </c>
      <c r="I66">
        <v>5.6</v>
      </c>
      <c r="J66">
        <v>7.1710000000000003</v>
      </c>
      <c r="K66">
        <v>0</v>
      </c>
      <c r="L66">
        <v>97.063999999999993</v>
      </c>
      <c r="M66" s="3">
        <v>0</v>
      </c>
      <c r="N66" s="3">
        <v>2.9419657796451393E-2</v>
      </c>
      <c r="O66" s="3">
        <v>1.2085743626949417</v>
      </c>
      <c r="P66" s="3">
        <v>2.9425181207535398</v>
      </c>
      <c r="Q66" s="3">
        <v>2.9240775074128242</v>
      </c>
      <c r="R66" s="3">
        <v>3.2524009927653655E-2</v>
      </c>
      <c r="S66" s="3">
        <v>2.4216632294317808E-2</v>
      </c>
      <c r="T66" s="3">
        <v>0</v>
      </c>
      <c r="U66" s="3">
        <v>0.48296170378572567</v>
      </c>
      <c r="V66" s="3">
        <v>0.35659856094201414</v>
      </c>
    </row>
    <row r="67" spans="2:22" x14ac:dyDescent="0.55000000000000004">
      <c r="B67" t="s">
        <v>134</v>
      </c>
      <c r="C67">
        <v>36.555</v>
      </c>
      <c r="D67">
        <v>8.5280000000000005</v>
      </c>
      <c r="E67">
        <v>7.3999999999999996E-2</v>
      </c>
      <c r="F67">
        <v>0.38500000000000001</v>
      </c>
      <c r="G67">
        <v>33.585000000000001</v>
      </c>
      <c r="H67">
        <v>0.255</v>
      </c>
      <c r="I67">
        <v>17.088999999999999</v>
      </c>
      <c r="J67">
        <v>2.3180000000000001</v>
      </c>
      <c r="K67">
        <v>0</v>
      </c>
      <c r="L67">
        <v>98.788999999999987</v>
      </c>
      <c r="M67" s="3">
        <v>0</v>
      </c>
      <c r="N67" s="3">
        <v>8.9469743089295294E-3</v>
      </c>
      <c r="O67" s="3">
        <v>0.81507369486020143</v>
      </c>
      <c r="P67" s="3">
        <v>2.9641085282606801</v>
      </c>
      <c r="Q67" s="3">
        <v>2.9180105944850867</v>
      </c>
      <c r="R67" s="3">
        <v>2.3478128046916097E-2</v>
      </c>
      <c r="S67" s="3">
        <v>1.7514531024640984E-2</v>
      </c>
      <c r="T67" s="3">
        <v>4.3114556488936778E-2</v>
      </c>
      <c r="U67" s="3">
        <v>0.11407951973186403</v>
      </c>
      <c r="V67" s="3">
        <v>1.0956734727927437</v>
      </c>
    </row>
    <row r="68" spans="2:22" x14ac:dyDescent="0.55000000000000004">
      <c r="B68" t="s">
        <v>135</v>
      </c>
      <c r="C68">
        <v>36.695999999999998</v>
      </c>
      <c r="D68">
        <v>6.96</v>
      </c>
      <c r="E68">
        <v>6.0999999999999999E-2</v>
      </c>
      <c r="F68">
        <v>0.16600000000000001</v>
      </c>
      <c r="G68">
        <v>33.451999999999998</v>
      </c>
      <c r="H68">
        <v>0.184</v>
      </c>
      <c r="I68">
        <v>19.088999999999999</v>
      </c>
      <c r="J68">
        <v>2.698</v>
      </c>
      <c r="K68">
        <v>6.0000000000000001E-3</v>
      </c>
      <c r="L68">
        <v>99.311999999999983</v>
      </c>
      <c r="M68" s="3">
        <v>9.4481271348843181E-4</v>
      </c>
      <c r="N68" s="3">
        <v>7.3889199388197874E-3</v>
      </c>
      <c r="O68" s="3">
        <v>0.66644694344927435</v>
      </c>
      <c r="P68" s="3">
        <v>2.9810735767440955</v>
      </c>
      <c r="Q68" s="3">
        <v>2.9118584214219738</v>
      </c>
      <c r="R68" s="3">
        <v>1.014185695371604E-2</v>
      </c>
      <c r="S68" s="3">
        <v>1.2661431533074936E-2</v>
      </c>
      <c r="T68" s="3">
        <v>5.7417035376963882E-2</v>
      </c>
      <c r="U68" s="3">
        <v>0.12588671254868089</v>
      </c>
      <c r="V68" s="3">
        <v>1.2261802893199132</v>
      </c>
    </row>
    <row r="69" spans="2:22" x14ac:dyDescent="0.55000000000000004">
      <c r="B69" t="s">
        <v>136</v>
      </c>
      <c r="C69">
        <v>38.652999999999999</v>
      </c>
      <c r="D69">
        <v>17.007999999999999</v>
      </c>
      <c r="E69">
        <v>0.30199999999999999</v>
      </c>
      <c r="F69">
        <v>0.85299999999999998</v>
      </c>
      <c r="G69">
        <v>34.448999999999998</v>
      </c>
      <c r="H69">
        <v>0.25</v>
      </c>
      <c r="I69">
        <v>0.442</v>
      </c>
      <c r="J69">
        <v>7.7919999999999998</v>
      </c>
      <c r="K69">
        <v>0</v>
      </c>
      <c r="L69">
        <v>99.748999999999995</v>
      </c>
      <c r="M69" s="3">
        <v>0</v>
      </c>
      <c r="N69" s="3">
        <v>3.4711298847086361E-2</v>
      </c>
      <c r="O69" s="3">
        <v>1.5453340852332147</v>
      </c>
      <c r="P69" s="3">
        <v>2.9795451482686617</v>
      </c>
      <c r="Q69" s="3">
        <v>2.8453623619241966</v>
      </c>
      <c r="R69" s="3">
        <v>4.9450560636124449E-2</v>
      </c>
      <c r="S69" s="3">
        <v>1.6323669469974395E-2</v>
      </c>
      <c r="T69" s="3">
        <v>0.13259837866353219</v>
      </c>
      <c r="U69" s="3">
        <v>0.36973396183819496</v>
      </c>
      <c r="V69" s="3">
        <v>2.6940535119015348E-2</v>
      </c>
    </row>
    <row r="70" spans="2:22" x14ac:dyDescent="0.55000000000000004">
      <c r="B70" t="s">
        <v>137</v>
      </c>
      <c r="C70">
        <v>36.116</v>
      </c>
      <c r="D70">
        <v>5.3049999999999997</v>
      </c>
      <c r="E70">
        <v>2.3E-2</v>
      </c>
      <c r="F70">
        <v>0.20599999999999999</v>
      </c>
      <c r="G70">
        <v>33.564</v>
      </c>
      <c r="H70">
        <v>0.13300000000000001</v>
      </c>
      <c r="I70">
        <v>21.023</v>
      </c>
      <c r="J70">
        <v>2.46</v>
      </c>
      <c r="K70">
        <v>8.9999999999999993E-3</v>
      </c>
      <c r="L70">
        <v>98.838999999999984</v>
      </c>
      <c r="M70" s="3">
        <v>1.4338837845412347E-3</v>
      </c>
      <c r="N70" s="3">
        <v>2.8187459012349063E-3</v>
      </c>
      <c r="O70" s="3">
        <v>0.51394742554101558</v>
      </c>
      <c r="P70" s="3">
        <v>2.9684557416416637</v>
      </c>
      <c r="Q70" s="3">
        <v>2.9559619901620739</v>
      </c>
      <c r="R70" s="3">
        <v>1.2733669653845533E-2</v>
      </c>
      <c r="S70" s="3">
        <v>9.259629175928815E-3</v>
      </c>
      <c r="T70" s="3">
        <v>1.0281278487191653E-2</v>
      </c>
      <c r="U70" s="3">
        <v>0.15881789016527037</v>
      </c>
      <c r="V70" s="3">
        <v>1.3662897454872347</v>
      </c>
    </row>
    <row r="71" spans="2:22" x14ac:dyDescent="0.55000000000000004">
      <c r="B71" t="s">
        <v>138</v>
      </c>
      <c r="C71">
        <v>37.298000000000002</v>
      </c>
      <c r="D71">
        <v>9.5459999999999994</v>
      </c>
      <c r="E71">
        <v>0.121</v>
      </c>
      <c r="F71">
        <v>0.39400000000000002</v>
      </c>
      <c r="G71">
        <v>33.31</v>
      </c>
      <c r="H71">
        <v>0.23599999999999999</v>
      </c>
      <c r="I71">
        <v>11.691000000000001</v>
      </c>
      <c r="J71">
        <v>6.19</v>
      </c>
      <c r="K71">
        <v>2E-3</v>
      </c>
      <c r="L71">
        <v>98.788000000000011</v>
      </c>
      <c r="M71" s="3">
        <v>3.1219229673706491E-4</v>
      </c>
      <c r="N71" s="3">
        <v>1.4528949194301866E-2</v>
      </c>
      <c r="O71" s="3">
        <v>0.90609864264625983</v>
      </c>
      <c r="P71" s="3">
        <v>3.0035662905198071</v>
      </c>
      <c r="Q71" s="3">
        <v>2.8742233196653046</v>
      </c>
      <c r="R71" s="3">
        <v>2.3861806710553882E-2</v>
      </c>
      <c r="S71" s="3">
        <v>1.6098102924502158E-2</v>
      </c>
      <c r="T71" s="3">
        <v>0.12195334085277526</v>
      </c>
      <c r="U71" s="3">
        <v>0.29493308796333739</v>
      </c>
      <c r="V71" s="3">
        <v>0.74442426722642141</v>
      </c>
    </row>
    <row r="72" spans="2:22" x14ac:dyDescent="0.55000000000000004">
      <c r="B72" t="s">
        <v>139</v>
      </c>
      <c r="C72">
        <v>36.506</v>
      </c>
      <c r="D72">
        <v>6.4850000000000003</v>
      </c>
      <c r="E72">
        <v>6.6000000000000003E-2</v>
      </c>
      <c r="F72">
        <v>0.115</v>
      </c>
      <c r="G72">
        <v>32.74</v>
      </c>
      <c r="H72">
        <v>0.376</v>
      </c>
      <c r="I72">
        <v>17.417999999999999</v>
      </c>
      <c r="J72">
        <v>5.367</v>
      </c>
      <c r="K72">
        <v>1E-3</v>
      </c>
      <c r="L72">
        <v>99.074000000000026</v>
      </c>
      <c r="M72" s="3">
        <v>1.582398784449942E-4</v>
      </c>
      <c r="N72" s="3">
        <v>8.0337169056689355E-3</v>
      </c>
      <c r="O72" s="3">
        <v>0.62400458931324854</v>
      </c>
      <c r="P72" s="3">
        <v>2.9801606769496036</v>
      </c>
      <c r="Q72" s="3">
        <v>2.8638370582910557</v>
      </c>
      <c r="R72" s="3">
        <v>7.0603900707935461E-3</v>
      </c>
      <c r="S72" s="3">
        <v>2.6000056712078549E-2</v>
      </c>
      <c r="T72" s="3">
        <v>8.9033755354698929E-2</v>
      </c>
      <c r="U72" s="3">
        <v>0.27738901786788706</v>
      </c>
      <c r="V72" s="3">
        <v>1.124322498656519</v>
      </c>
    </row>
    <row r="73" spans="2:22" x14ac:dyDescent="0.55000000000000004">
      <c r="B73" t="s">
        <v>140</v>
      </c>
      <c r="C73">
        <v>38.020000000000003</v>
      </c>
      <c r="D73">
        <v>29.350999999999999</v>
      </c>
      <c r="E73">
        <v>2.5999999999999999E-2</v>
      </c>
      <c r="F73">
        <v>1E-3</v>
      </c>
      <c r="G73">
        <v>24.29</v>
      </c>
      <c r="H73">
        <v>1.2999999999999999E-2</v>
      </c>
      <c r="I73">
        <v>7.1999999999999995E-2</v>
      </c>
      <c r="J73">
        <v>5.5919999999999996</v>
      </c>
      <c r="K73">
        <v>2.8000000000000001E-2</v>
      </c>
      <c r="L73">
        <v>97.393000000000029</v>
      </c>
      <c r="M73" s="3">
        <v>4.0418293048280519E-3</v>
      </c>
      <c r="N73" s="3">
        <v>2.8870209320200368E-3</v>
      </c>
      <c r="O73" s="3">
        <v>2.576349051242961</v>
      </c>
      <c r="P73" s="3">
        <v>2.8313368371588088</v>
      </c>
      <c r="Q73" s="3">
        <v>1.9382113869487942</v>
      </c>
      <c r="R73" s="3">
        <v>5.6006038105520115E-5</v>
      </c>
      <c r="S73" s="3">
        <v>8.2003766253458895E-4</v>
      </c>
      <c r="T73" s="3">
        <v>0</v>
      </c>
      <c r="U73" s="3">
        <v>0.3482612764575807</v>
      </c>
      <c r="V73" s="3">
        <v>4.239641239732036E-3</v>
      </c>
    </row>
    <row r="74" spans="2:22" x14ac:dyDescent="0.55000000000000004">
      <c r="B74" t="s">
        <v>141</v>
      </c>
      <c r="C74">
        <v>36.686</v>
      </c>
      <c r="D74">
        <v>6.1769999999999996</v>
      </c>
      <c r="E74">
        <v>7.8E-2</v>
      </c>
      <c r="F74">
        <v>0.14399999999999999</v>
      </c>
      <c r="G74">
        <v>32.796999999999997</v>
      </c>
      <c r="H74">
        <v>0.21199999999999999</v>
      </c>
      <c r="I74">
        <v>18.369</v>
      </c>
      <c r="J74">
        <v>4.4939999999999998</v>
      </c>
      <c r="K74">
        <v>0</v>
      </c>
      <c r="L74">
        <v>98.957000000000008</v>
      </c>
      <c r="M74" s="3">
        <v>0</v>
      </c>
      <c r="N74" s="3">
        <v>9.5139320035224472E-3</v>
      </c>
      <c r="O74" s="3">
        <v>0.59559117874934686</v>
      </c>
      <c r="P74" s="3">
        <v>3.0010183041875953</v>
      </c>
      <c r="Q74" s="3">
        <v>2.8747269571758478</v>
      </c>
      <c r="R74" s="3">
        <v>8.8590305514652037E-3</v>
      </c>
      <c r="S74" s="3">
        <v>1.468977566186202E-2</v>
      </c>
      <c r="T74" s="3">
        <v>0.11094666989782392</v>
      </c>
      <c r="U74" s="3">
        <v>0.19650494762449711</v>
      </c>
      <c r="V74" s="3">
        <v>1.1881492041480397</v>
      </c>
    </row>
    <row r="75" spans="2:22" x14ac:dyDescent="0.55000000000000004">
      <c r="B75" t="s">
        <v>142</v>
      </c>
      <c r="C75">
        <v>39.198999999999998</v>
      </c>
      <c r="D75">
        <v>12.795999999999999</v>
      </c>
      <c r="E75">
        <v>9.5000000000000001E-2</v>
      </c>
      <c r="F75">
        <v>0.377</v>
      </c>
      <c r="G75">
        <v>33.213999999999999</v>
      </c>
      <c r="H75">
        <v>0.20799999999999999</v>
      </c>
      <c r="I75">
        <v>4.9269999999999996</v>
      </c>
      <c r="J75">
        <v>10.042</v>
      </c>
      <c r="K75">
        <v>2.3E-2</v>
      </c>
      <c r="L75">
        <v>100.881</v>
      </c>
      <c r="M75" s="3">
        <v>3.469124175482298E-3</v>
      </c>
      <c r="N75" s="3">
        <v>1.1022300892000614E-2</v>
      </c>
      <c r="O75" s="3">
        <v>1.173621626071278</v>
      </c>
      <c r="P75" s="3">
        <v>3.0501871505760549</v>
      </c>
      <c r="Q75" s="3">
        <v>2.7692800667513344</v>
      </c>
      <c r="R75" s="3">
        <v>2.2062172410546671E-2</v>
      </c>
      <c r="S75" s="3">
        <v>1.3709633789430051E-2</v>
      </c>
      <c r="T75" s="3">
        <v>0.27129907320286994</v>
      </c>
      <c r="U75" s="3">
        <v>0.38220326807333382</v>
      </c>
      <c r="V75" s="3">
        <v>0.30314558405766956</v>
      </c>
    </row>
    <row r="76" spans="2:22" x14ac:dyDescent="0.55000000000000004">
      <c r="B76" t="s">
        <v>143</v>
      </c>
      <c r="C76">
        <v>36.85</v>
      </c>
      <c r="D76">
        <v>3.9420000000000002</v>
      </c>
      <c r="E76">
        <v>2.3E-2</v>
      </c>
      <c r="F76">
        <v>0.159</v>
      </c>
      <c r="G76">
        <v>32.759</v>
      </c>
      <c r="H76">
        <v>0.22</v>
      </c>
      <c r="I76">
        <v>21.228999999999999</v>
      </c>
      <c r="J76">
        <v>4.2290000000000001</v>
      </c>
      <c r="K76">
        <v>0</v>
      </c>
      <c r="L76">
        <v>99.411000000000001</v>
      </c>
      <c r="M76" s="3">
        <v>0</v>
      </c>
      <c r="N76" s="3">
        <v>2.8208290398628053E-3</v>
      </c>
      <c r="O76" s="3">
        <v>0.38218247175201608</v>
      </c>
      <c r="P76" s="3">
        <v>3.0310232258810754</v>
      </c>
      <c r="Q76" s="3">
        <v>2.8871982588768259</v>
      </c>
      <c r="R76" s="3">
        <v>9.8356784234254202E-3</v>
      </c>
      <c r="S76" s="3">
        <v>1.5327999330373267E-2</v>
      </c>
      <c r="T76" s="3">
        <v>0.13551181705743209</v>
      </c>
      <c r="U76" s="3">
        <v>0.15540236174869548</v>
      </c>
      <c r="V76" s="3">
        <v>1.3806973578902924</v>
      </c>
    </row>
    <row r="77" spans="2:22" x14ac:dyDescent="0.55000000000000004">
      <c r="B77" t="s">
        <v>144</v>
      </c>
      <c r="C77">
        <v>39.502000000000002</v>
      </c>
      <c r="D77">
        <v>19.007999999999999</v>
      </c>
      <c r="E77">
        <v>3.6999999999999998E-2</v>
      </c>
      <c r="F77">
        <v>5.3999999999999999E-2</v>
      </c>
      <c r="G77">
        <v>35.439</v>
      </c>
      <c r="H77">
        <v>0.224</v>
      </c>
      <c r="I77">
        <v>0.16800000000000001</v>
      </c>
      <c r="J77">
        <v>5.702</v>
      </c>
      <c r="K77">
        <v>1.2999999999999999E-2</v>
      </c>
      <c r="L77">
        <v>100.14700000000002</v>
      </c>
      <c r="M77" s="3">
        <v>1.9182448537787206E-3</v>
      </c>
      <c r="N77" s="3">
        <v>4.1997076680362526E-3</v>
      </c>
      <c r="O77" s="3">
        <v>1.7055284781353226</v>
      </c>
      <c r="P77" s="3">
        <v>3.0070404068678749</v>
      </c>
      <c r="Q77" s="3">
        <v>2.8906521734952633</v>
      </c>
      <c r="R77" s="3">
        <v>3.0915008041066511E-3</v>
      </c>
      <c r="S77" s="3">
        <v>1.4443725211597492E-2</v>
      </c>
      <c r="T77" s="3">
        <v>9.6999811589524754E-2</v>
      </c>
      <c r="U77" s="3">
        <v>0.2660137282034567</v>
      </c>
      <c r="V77" s="3">
        <v>1.0112223171038154E-2</v>
      </c>
    </row>
    <row r="78" spans="2:22" x14ac:dyDescent="0.55000000000000004">
      <c r="B78" t="s">
        <v>145</v>
      </c>
      <c r="C78">
        <v>35.33</v>
      </c>
      <c r="D78">
        <v>4.6559999999999997</v>
      </c>
      <c r="E78">
        <v>0.24199999999999999</v>
      </c>
      <c r="F78">
        <v>0.48499999999999999</v>
      </c>
      <c r="G78">
        <v>31.988</v>
      </c>
      <c r="H78">
        <v>0.26200000000000001</v>
      </c>
      <c r="I78">
        <v>20.766999999999999</v>
      </c>
      <c r="J78">
        <v>3.8660000000000001</v>
      </c>
      <c r="K78">
        <v>0</v>
      </c>
      <c r="L78">
        <v>97.595999999999989</v>
      </c>
      <c r="M78" s="3">
        <v>0</v>
      </c>
      <c r="N78" s="3">
        <v>3.0165770987456059E-2</v>
      </c>
      <c r="O78" s="3">
        <v>0.45879349360947697</v>
      </c>
      <c r="P78" s="3">
        <v>2.9535582690818423</v>
      </c>
      <c r="Q78" s="3">
        <v>2.8653863797418828</v>
      </c>
      <c r="R78" s="3">
        <v>3.0492923842578134E-2</v>
      </c>
      <c r="S78" s="3">
        <v>1.8553003093532281E-2</v>
      </c>
      <c r="T78" s="3">
        <v>6.9946039101538904E-2</v>
      </c>
      <c r="U78" s="3">
        <v>0.20034969217352661</v>
      </c>
      <c r="V78" s="3">
        <v>1.3727544283681639</v>
      </c>
    </row>
    <row r="79" spans="2:22" x14ac:dyDescent="0.55000000000000004">
      <c r="B79" t="s">
        <v>146</v>
      </c>
      <c r="C79">
        <v>36.89</v>
      </c>
      <c r="D79">
        <v>10.944000000000001</v>
      </c>
      <c r="E79">
        <v>0.13200000000000001</v>
      </c>
      <c r="F79">
        <v>0.27300000000000002</v>
      </c>
      <c r="G79">
        <v>31.553999999999998</v>
      </c>
      <c r="H79">
        <v>0.47199999999999998</v>
      </c>
      <c r="I79">
        <v>11.499000000000001</v>
      </c>
      <c r="J79">
        <v>6.34</v>
      </c>
      <c r="K79">
        <v>1.4999999999999999E-2</v>
      </c>
      <c r="L79">
        <v>98.119</v>
      </c>
      <c r="M79" s="3">
        <v>2.3537056766275077E-3</v>
      </c>
      <c r="N79" s="3">
        <v>1.5932776887940054E-2</v>
      </c>
      <c r="O79" s="3">
        <v>1.0442364360865108</v>
      </c>
      <c r="P79" s="3">
        <v>2.9862697894651924</v>
      </c>
      <c r="Q79" s="3">
        <v>2.7369635003916257</v>
      </c>
      <c r="R79" s="3">
        <v>1.6620284640215768E-2</v>
      </c>
      <c r="S79" s="3">
        <v>3.2364835504570706E-2</v>
      </c>
      <c r="T79" s="3">
        <v>0.21292154996801765</v>
      </c>
      <c r="U79" s="3">
        <v>0.21630351492121491</v>
      </c>
      <c r="V79" s="3">
        <v>0.73603360645808369</v>
      </c>
    </row>
    <row r="80" spans="2:22" x14ac:dyDescent="0.55000000000000004">
      <c r="B80" t="s">
        <v>147</v>
      </c>
      <c r="C80">
        <v>36.171999999999997</v>
      </c>
      <c r="D80">
        <v>4.3840000000000003</v>
      </c>
      <c r="E80">
        <v>3.2000000000000001E-2</v>
      </c>
      <c r="F80">
        <v>0.18099999999999999</v>
      </c>
      <c r="G80">
        <v>32.969000000000001</v>
      </c>
      <c r="H80">
        <v>0.222</v>
      </c>
      <c r="I80">
        <v>19.927</v>
      </c>
      <c r="J80">
        <v>4.4729999999999999</v>
      </c>
      <c r="K80">
        <v>0</v>
      </c>
      <c r="L80">
        <v>98.36</v>
      </c>
      <c r="M80" s="3">
        <v>0</v>
      </c>
      <c r="N80" s="3">
        <v>3.9541383263347182E-3</v>
      </c>
      <c r="O80" s="3">
        <v>0.42823054361566515</v>
      </c>
      <c r="P80" s="3">
        <v>2.9976245990749444</v>
      </c>
      <c r="Q80" s="3">
        <v>2.9275525227250419</v>
      </c>
      <c r="R80" s="3">
        <v>1.1280769396817634E-2</v>
      </c>
      <c r="S80" s="3">
        <v>1.5583633154067781E-2</v>
      </c>
      <c r="T80" s="3">
        <v>6.1815074266315384E-2</v>
      </c>
      <c r="U80" s="3">
        <v>0.24819731594241645</v>
      </c>
      <c r="V80" s="3">
        <v>1.3057614034983955</v>
      </c>
    </row>
    <row r="81" spans="2:22" x14ac:dyDescent="0.55000000000000004">
      <c r="B81" t="s">
        <v>148</v>
      </c>
      <c r="C81">
        <v>36.116999999999997</v>
      </c>
      <c r="D81">
        <v>7.4260000000000002</v>
      </c>
      <c r="E81">
        <v>7.2999999999999995E-2</v>
      </c>
      <c r="F81">
        <v>0.35599999999999998</v>
      </c>
      <c r="G81">
        <v>32.244</v>
      </c>
      <c r="H81">
        <v>0.32100000000000001</v>
      </c>
      <c r="I81">
        <v>16.876000000000001</v>
      </c>
      <c r="J81">
        <v>4.4000000000000004</v>
      </c>
      <c r="K81">
        <v>3.0000000000000001E-3</v>
      </c>
      <c r="L81">
        <v>97.816000000000017</v>
      </c>
      <c r="M81" s="3">
        <v>4.7911800562069694E-4</v>
      </c>
      <c r="N81" s="3">
        <v>8.9681062590540716E-3</v>
      </c>
      <c r="O81" s="3">
        <v>0.72117065255602308</v>
      </c>
      <c r="P81" s="3">
        <v>2.9757222792427136</v>
      </c>
      <c r="Q81" s="3">
        <v>2.8465829182729814</v>
      </c>
      <c r="R81" s="3">
        <v>2.2059016729370089E-2</v>
      </c>
      <c r="S81" s="3">
        <v>2.2402515148630557E-2</v>
      </c>
      <c r="T81" s="3">
        <v>0.1188695202801725</v>
      </c>
      <c r="U81" s="3">
        <v>0.18431626476581719</v>
      </c>
      <c r="V81" s="3">
        <v>1.099429608739616</v>
      </c>
    </row>
    <row r="82" spans="2:22" x14ac:dyDescent="0.55000000000000004">
      <c r="B82" t="s">
        <v>149</v>
      </c>
      <c r="C82">
        <v>35.884999999999998</v>
      </c>
      <c r="D82">
        <v>4.6929999999999996</v>
      </c>
      <c r="E82">
        <v>4.2000000000000003E-2</v>
      </c>
      <c r="F82">
        <v>0.187</v>
      </c>
      <c r="G82">
        <v>33.162999999999997</v>
      </c>
      <c r="H82">
        <v>0.16800000000000001</v>
      </c>
      <c r="I82">
        <v>19.172999999999998</v>
      </c>
      <c r="J82">
        <v>4.9480000000000004</v>
      </c>
      <c r="K82">
        <v>0</v>
      </c>
      <c r="L82">
        <v>98.259000000000015</v>
      </c>
      <c r="M82" s="3">
        <v>0</v>
      </c>
      <c r="N82" s="3">
        <v>5.186591977649437E-3</v>
      </c>
      <c r="O82" s="3">
        <v>0.4581298216339203</v>
      </c>
      <c r="P82" s="3">
        <v>2.9719985025055213</v>
      </c>
      <c r="Q82" s="3">
        <v>2.9429551640165266</v>
      </c>
      <c r="R82" s="3">
        <v>1.1647498600263399E-2</v>
      </c>
      <c r="S82" s="3">
        <v>1.1785715066212139E-2</v>
      </c>
      <c r="T82" s="3">
        <v>2.3718530045400754E-2</v>
      </c>
      <c r="U82" s="3">
        <v>0.31900250297577415</v>
      </c>
      <c r="V82" s="3">
        <v>1.2555756731787326</v>
      </c>
    </row>
    <row r="83" spans="2:22" x14ac:dyDescent="0.55000000000000004">
      <c r="B83" t="s">
        <v>150</v>
      </c>
      <c r="C83">
        <v>38.237000000000002</v>
      </c>
      <c r="D83">
        <v>12.134</v>
      </c>
      <c r="E83">
        <v>0.13300000000000001</v>
      </c>
      <c r="F83">
        <v>0.36299999999999999</v>
      </c>
      <c r="G83">
        <v>33.872</v>
      </c>
      <c r="H83">
        <v>0.24</v>
      </c>
      <c r="I83">
        <v>11.324</v>
      </c>
      <c r="J83">
        <v>3.8660000000000001</v>
      </c>
      <c r="K83">
        <v>0</v>
      </c>
      <c r="L83">
        <v>100.169</v>
      </c>
      <c r="M83" s="3">
        <v>0</v>
      </c>
      <c r="N83" s="3">
        <v>1.5600497657325366E-2</v>
      </c>
      <c r="O83" s="3">
        <v>1.125112674959019</v>
      </c>
      <c r="P83" s="3">
        <v>3.0079697528397813</v>
      </c>
      <c r="Q83" s="3">
        <v>2.855122151350872</v>
      </c>
      <c r="R83" s="3">
        <v>2.147591634084401E-2</v>
      </c>
      <c r="S83" s="3">
        <v>1.599233635346305E-2</v>
      </c>
      <c r="T83" s="3">
        <v>0.14273068381896331</v>
      </c>
      <c r="U83" s="3">
        <v>0.11161650093956776</v>
      </c>
      <c r="V83" s="3">
        <v>0.70437948574016429</v>
      </c>
    </row>
    <row r="84" spans="2:22" x14ac:dyDescent="0.55000000000000004">
      <c r="B84" t="s">
        <v>151</v>
      </c>
      <c r="C84">
        <v>36.470999999999997</v>
      </c>
      <c r="D84">
        <v>7.8769999999999998</v>
      </c>
      <c r="E84">
        <v>1.6E-2</v>
      </c>
      <c r="F84">
        <v>0.23699999999999999</v>
      </c>
      <c r="G84">
        <v>33.997999999999998</v>
      </c>
      <c r="H84">
        <v>0.155</v>
      </c>
      <c r="I84">
        <v>18.239000000000001</v>
      </c>
      <c r="J84">
        <v>1.877</v>
      </c>
      <c r="K84">
        <v>0</v>
      </c>
      <c r="L84">
        <v>98.86999999999999</v>
      </c>
      <c r="M84" s="3">
        <v>0</v>
      </c>
      <c r="N84" s="3">
        <v>1.9374422001437388E-3</v>
      </c>
      <c r="O84" s="3">
        <v>0.75400605394817666</v>
      </c>
      <c r="P84" s="3">
        <v>2.9618242590303328</v>
      </c>
      <c r="Q84" s="3">
        <v>2.9584155946812793</v>
      </c>
      <c r="R84" s="3">
        <v>1.4474893771740344E-2</v>
      </c>
      <c r="S84" s="3">
        <v>1.06623843240748E-2</v>
      </c>
      <c r="T84" s="3">
        <v>5.2837315965719445E-3</v>
      </c>
      <c r="U84" s="3">
        <v>0.12219898768812953</v>
      </c>
      <c r="V84" s="3">
        <v>1.1711966527595501</v>
      </c>
    </row>
    <row r="85" spans="2:22" x14ac:dyDescent="0.55000000000000004">
      <c r="B85" t="s">
        <v>152</v>
      </c>
      <c r="C85">
        <v>37.951999999999998</v>
      </c>
      <c r="D85">
        <v>12.492000000000001</v>
      </c>
      <c r="E85">
        <v>6.7000000000000004E-2</v>
      </c>
      <c r="F85">
        <v>0.29899999999999999</v>
      </c>
      <c r="G85">
        <v>34.253</v>
      </c>
      <c r="H85">
        <v>0.17599999999999999</v>
      </c>
      <c r="I85">
        <v>7.3390000000000004</v>
      </c>
      <c r="J85">
        <v>6.35</v>
      </c>
      <c r="K85">
        <v>0</v>
      </c>
      <c r="L85">
        <v>98.927999999999997</v>
      </c>
      <c r="M85" s="3">
        <v>0</v>
      </c>
      <c r="N85" s="3">
        <v>7.9156469441918498E-3</v>
      </c>
      <c r="O85" s="3">
        <v>1.1666720761322371</v>
      </c>
      <c r="P85" s="3">
        <v>3.0071086660771416</v>
      </c>
      <c r="Q85" s="3">
        <v>2.908086152939819</v>
      </c>
      <c r="R85" s="3">
        <v>1.7817266169172008E-2</v>
      </c>
      <c r="S85" s="3">
        <v>1.1812399935569673E-2</v>
      </c>
      <c r="T85" s="3">
        <v>9.7111732426729047E-2</v>
      </c>
      <c r="U85" s="3">
        <v>0.32367652487827314</v>
      </c>
      <c r="V85" s="3">
        <v>0.45979953449686628</v>
      </c>
    </row>
    <row r="86" spans="2:22" x14ac:dyDescent="0.55000000000000004">
      <c r="B86" t="s">
        <v>153</v>
      </c>
      <c r="C86">
        <v>36.829000000000001</v>
      </c>
      <c r="D86">
        <v>8.2260000000000009</v>
      </c>
      <c r="E86">
        <v>1.6E-2</v>
      </c>
      <c r="F86">
        <v>4.2999999999999997E-2</v>
      </c>
      <c r="G86">
        <v>34.076999999999998</v>
      </c>
      <c r="H86">
        <v>0.29399999999999998</v>
      </c>
      <c r="I86">
        <v>15.349</v>
      </c>
      <c r="J86">
        <v>4.3049999999999997</v>
      </c>
      <c r="K86">
        <v>0</v>
      </c>
      <c r="L86">
        <v>99.13900000000001</v>
      </c>
      <c r="M86" s="3">
        <v>0</v>
      </c>
      <c r="N86" s="3">
        <v>1.9262708879566643E-3</v>
      </c>
      <c r="O86" s="3">
        <v>0.78287297012377444</v>
      </c>
      <c r="P86" s="3">
        <v>2.97365203284865</v>
      </c>
      <c r="Q86" s="3">
        <v>2.9481920714499812</v>
      </c>
      <c r="R86" s="3">
        <v>2.6111035839644107E-3</v>
      </c>
      <c r="S86" s="3">
        <v>2.0107522849140247E-2</v>
      </c>
      <c r="T86" s="3">
        <v>6.0372712455332711E-3</v>
      </c>
      <c r="U86" s="3">
        <v>0.28466525637966988</v>
      </c>
      <c r="V86" s="3">
        <v>0.97993550063133061</v>
      </c>
    </row>
    <row r="87" spans="2:22" x14ac:dyDescent="0.55000000000000004">
      <c r="B87" t="s">
        <v>154</v>
      </c>
      <c r="C87">
        <v>36.796999999999997</v>
      </c>
      <c r="D87">
        <v>11.945</v>
      </c>
      <c r="E87">
        <v>0.19600000000000001</v>
      </c>
      <c r="F87">
        <v>0.56599999999999995</v>
      </c>
      <c r="G87">
        <v>34.075000000000003</v>
      </c>
      <c r="H87">
        <v>0.17</v>
      </c>
      <c r="I87">
        <v>5.008</v>
      </c>
      <c r="J87">
        <v>8.859</v>
      </c>
      <c r="K87">
        <v>1.4999999999999999E-2</v>
      </c>
      <c r="L87">
        <v>97.631</v>
      </c>
      <c r="M87" s="3">
        <v>2.3342823108279914E-3</v>
      </c>
      <c r="N87" s="3">
        <v>2.346252989345058E-2</v>
      </c>
      <c r="O87" s="3">
        <v>1.1303427073205845</v>
      </c>
      <c r="P87" s="3">
        <v>2.9541600620598709</v>
      </c>
      <c r="Q87" s="3">
        <v>2.9312419899968827</v>
      </c>
      <c r="R87" s="3">
        <v>3.4173815123727927E-2</v>
      </c>
      <c r="S87" s="3">
        <v>1.1560631311026701E-2</v>
      </c>
      <c r="T87" s="3">
        <v>1.7400161360578981E-2</v>
      </c>
      <c r="U87" s="3">
        <v>0.57741460712968351</v>
      </c>
      <c r="V87" s="3">
        <v>0.31790921349336487</v>
      </c>
    </row>
    <row r="88" spans="2:22" x14ac:dyDescent="0.55000000000000004">
      <c r="B88" t="s">
        <v>155</v>
      </c>
      <c r="C88">
        <v>35.347000000000001</v>
      </c>
      <c r="D88">
        <v>1.4810000000000001</v>
      </c>
      <c r="E88">
        <v>1.2999999999999999E-2</v>
      </c>
      <c r="F88">
        <v>7.0000000000000007E-2</v>
      </c>
      <c r="G88">
        <v>33.601999999999997</v>
      </c>
      <c r="H88">
        <v>8.7999999999999995E-2</v>
      </c>
      <c r="I88">
        <v>26.305</v>
      </c>
      <c r="J88">
        <v>1.91</v>
      </c>
      <c r="K88">
        <v>0</v>
      </c>
      <c r="L88">
        <v>98.816000000000003</v>
      </c>
      <c r="M88" s="3">
        <v>0</v>
      </c>
      <c r="N88" s="3">
        <v>1.6253476149834844E-3</v>
      </c>
      <c r="O88" s="3">
        <v>0.14637374333367351</v>
      </c>
      <c r="P88" s="3">
        <v>2.9638642478806085</v>
      </c>
      <c r="Q88" s="3">
        <v>3.0190136364460165</v>
      </c>
      <c r="R88" s="3">
        <v>4.4142732472017034E-3</v>
      </c>
      <c r="S88" s="3">
        <v>6.2502795230828098E-3</v>
      </c>
      <c r="T88" s="3">
        <v>0</v>
      </c>
      <c r="U88" s="3">
        <v>0.13393611987011791</v>
      </c>
      <c r="V88" s="3">
        <v>1.7440592662364067</v>
      </c>
    </row>
    <row r="89" spans="2:22" x14ac:dyDescent="0.55000000000000004">
      <c r="B89" t="s">
        <v>156</v>
      </c>
      <c r="C89">
        <v>36.792000000000002</v>
      </c>
      <c r="D89">
        <v>9.5679999999999996</v>
      </c>
      <c r="E89">
        <v>3.7999999999999999E-2</v>
      </c>
      <c r="F89">
        <v>0.40699999999999997</v>
      </c>
      <c r="G89">
        <v>33.543999999999997</v>
      </c>
      <c r="H89">
        <v>0.151</v>
      </c>
      <c r="I89">
        <v>3.8109999999999999</v>
      </c>
      <c r="J89">
        <v>13.265000000000001</v>
      </c>
      <c r="K89">
        <v>4.0000000000000001E-3</v>
      </c>
      <c r="L89">
        <v>97.579999999999984</v>
      </c>
      <c r="M89" s="3">
        <v>6.2897628065906538E-4</v>
      </c>
      <c r="N89" s="3">
        <v>4.5963651278931698E-3</v>
      </c>
      <c r="O89" s="3">
        <v>0.91486561717204817</v>
      </c>
      <c r="P89" s="3">
        <v>2.9846070679741148</v>
      </c>
      <c r="Q89" s="3">
        <v>2.9156998533847105</v>
      </c>
      <c r="R89" s="3">
        <v>2.4830393407620235E-2</v>
      </c>
      <c r="S89" s="3">
        <v>1.0375803389361027E-2</v>
      </c>
      <c r="T89" s="3">
        <v>7.7507486918442892E-2</v>
      </c>
      <c r="U89" s="3">
        <v>0.82243851604334406</v>
      </c>
      <c r="V89" s="3">
        <v>0.24444992030180482</v>
      </c>
    </row>
    <row r="90" spans="2:22" x14ac:dyDescent="0.55000000000000004">
      <c r="B90" t="s">
        <v>157</v>
      </c>
      <c r="C90">
        <v>35.938000000000002</v>
      </c>
      <c r="D90">
        <v>0.52800000000000002</v>
      </c>
      <c r="E90" s="2">
        <v>0</v>
      </c>
      <c r="F90">
        <v>1.4999999999999999E-2</v>
      </c>
      <c r="G90">
        <v>33.453000000000003</v>
      </c>
      <c r="H90">
        <v>0.14299999999999999</v>
      </c>
      <c r="I90">
        <v>28.091000000000001</v>
      </c>
      <c r="J90">
        <v>1.4490000000000001</v>
      </c>
      <c r="K90">
        <v>0</v>
      </c>
      <c r="L90">
        <v>99.617000000000004</v>
      </c>
      <c r="M90" s="3">
        <v>0</v>
      </c>
      <c r="N90" s="3">
        <v>0</v>
      </c>
      <c r="O90" s="3">
        <v>5.1886578042589185E-2</v>
      </c>
      <c r="P90" s="3">
        <v>2.996212686323708</v>
      </c>
      <c r="Q90" s="3">
        <v>2.9884638295498571</v>
      </c>
      <c r="R90" s="3">
        <v>9.4051433205256431E-4</v>
      </c>
      <c r="S90" s="3">
        <v>1.0098707455815229E-2</v>
      </c>
      <c r="T90" s="3">
        <v>0</v>
      </c>
      <c r="U90" s="3">
        <v>0.10102892166215588</v>
      </c>
      <c r="V90" s="3">
        <v>1.8518385414171266</v>
      </c>
    </row>
    <row r="91" spans="2:22" x14ac:dyDescent="0.55000000000000004">
      <c r="B91" t="s">
        <v>158</v>
      </c>
      <c r="C91">
        <v>37.716999999999999</v>
      </c>
      <c r="D91">
        <v>13.32</v>
      </c>
      <c r="E91">
        <v>0.11600000000000001</v>
      </c>
      <c r="F91">
        <v>0.48099999999999998</v>
      </c>
      <c r="G91">
        <v>33.909999999999997</v>
      </c>
      <c r="H91">
        <v>0.248</v>
      </c>
      <c r="I91">
        <v>4.4219999999999997</v>
      </c>
      <c r="J91">
        <v>8.33</v>
      </c>
      <c r="K91">
        <v>1E-3</v>
      </c>
      <c r="L91">
        <v>98.545000000000002</v>
      </c>
      <c r="M91" s="3">
        <v>1.5359368471220967E-4</v>
      </c>
      <c r="N91" s="3">
        <v>1.3705282635858712E-2</v>
      </c>
      <c r="O91" s="3">
        <v>1.2440546153661363</v>
      </c>
      <c r="P91" s="3">
        <v>2.9886151305542152</v>
      </c>
      <c r="Q91" s="3">
        <v>2.8790873271455406</v>
      </c>
      <c r="R91" s="3">
        <v>2.8663772625078326E-2</v>
      </c>
      <c r="S91" s="3">
        <v>1.6645450353361547E-2</v>
      </c>
      <c r="T91" s="3">
        <v>0.10753365567510931</v>
      </c>
      <c r="U91" s="3">
        <v>0.44448439864964939</v>
      </c>
      <c r="V91" s="3">
        <v>0.27705677331033784</v>
      </c>
    </row>
    <row r="92" spans="2:22" x14ac:dyDescent="0.55000000000000004">
      <c r="B92" t="s">
        <v>159</v>
      </c>
      <c r="C92">
        <v>35.469000000000001</v>
      </c>
      <c r="D92">
        <v>1.107</v>
      </c>
      <c r="E92">
        <v>2.3E-2</v>
      </c>
      <c r="F92">
        <v>2.8000000000000001E-2</v>
      </c>
      <c r="G92">
        <v>33.095999999999997</v>
      </c>
      <c r="H92">
        <v>0.14000000000000001</v>
      </c>
      <c r="I92">
        <v>26.536000000000001</v>
      </c>
      <c r="J92">
        <v>2.1739999999999999</v>
      </c>
      <c r="K92">
        <v>8.0000000000000002E-3</v>
      </c>
      <c r="L92">
        <v>98.581000000000003</v>
      </c>
      <c r="M92" s="3">
        <v>1.3034726585155704E-3</v>
      </c>
      <c r="N92" s="3">
        <v>2.8826799178709728E-3</v>
      </c>
      <c r="O92" s="3">
        <v>0.10967847985062483</v>
      </c>
      <c r="P92" s="3">
        <v>2.9814008642693288</v>
      </c>
      <c r="Q92" s="3">
        <v>2.9808569550043926</v>
      </c>
      <c r="R92" s="3">
        <v>1.7700473523021198E-3</v>
      </c>
      <c r="S92" s="3">
        <v>9.9680563468381306E-3</v>
      </c>
      <c r="T92" s="3">
        <v>0</v>
      </c>
      <c r="U92" s="3">
        <v>0.15282329751648491</v>
      </c>
      <c r="V92" s="3">
        <v>1.7636973887384768</v>
      </c>
    </row>
    <row r="93" spans="2:22" x14ac:dyDescent="0.55000000000000004">
      <c r="B93" t="s">
        <v>160</v>
      </c>
      <c r="C93">
        <v>36.74</v>
      </c>
      <c r="D93">
        <v>7.8920000000000003</v>
      </c>
      <c r="E93">
        <v>9.8000000000000004E-2</v>
      </c>
      <c r="F93">
        <v>0.90800000000000003</v>
      </c>
      <c r="G93">
        <v>32.558999999999997</v>
      </c>
      <c r="H93">
        <v>0.72699999999999998</v>
      </c>
      <c r="I93">
        <v>15.188000000000001</v>
      </c>
      <c r="J93">
        <v>5.468</v>
      </c>
      <c r="K93">
        <v>0</v>
      </c>
      <c r="L93">
        <v>99.580000000000013</v>
      </c>
      <c r="M93" s="3">
        <v>0</v>
      </c>
      <c r="N93" s="3">
        <v>1.1813230321904223E-2</v>
      </c>
      <c r="O93" s="3">
        <v>0.75202951780387362</v>
      </c>
      <c r="P93" s="3">
        <v>2.9701924503853863</v>
      </c>
      <c r="Q93" s="3">
        <v>2.8203999264626414</v>
      </c>
      <c r="R93" s="3">
        <v>5.520605466415264E-2</v>
      </c>
      <c r="S93" s="3">
        <v>4.9784123877922422E-2</v>
      </c>
      <c r="T93" s="3">
        <v>0.14340122438707514</v>
      </c>
      <c r="U93" s="3">
        <v>0.22629871156607884</v>
      </c>
      <c r="V93" s="3">
        <v>0.97087476053096611</v>
      </c>
    </row>
    <row r="94" spans="2:22" x14ac:dyDescent="0.55000000000000004">
      <c r="B94" t="s">
        <v>161</v>
      </c>
      <c r="C94">
        <v>38.000999999999998</v>
      </c>
      <c r="D94">
        <v>30</v>
      </c>
      <c r="E94">
        <v>1.9E-2</v>
      </c>
      <c r="F94">
        <v>4.9000000000000002E-2</v>
      </c>
      <c r="G94">
        <v>24.268000000000001</v>
      </c>
      <c r="H94">
        <v>2.7E-2</v>
      </c>
      <c r="I94">
        <v>0.48899999999999999</v>
      </c>
      <c r="J94">
        <v>4.2670000000000003</v>
      </c>
      <c r="K94">
        <v>7.0000000000000001E-3</v>
      </c>
      <c r="L94">
        <v>97.127000000000024</v>
      </c>
      <c r="M94" s="3">
        <v>1.0106353727986136E-3</v>
      </c>
      <c r="N94" s="3">
        <v>2.1101178113377642E-3</v>
      </c>
      <c r="O94" s="3">
        <v>2.633780464895787</v>
      </c>
      <c r="P94" s="3">
        <v>2.8304205569106418</v>
      </c>
      <c r="Q94" s="3">
        <v>1.9367971164646915</v>
      </c>
      <c r="R94" s="3">
        <v>2.7447794229949825E-3</v>
      </c>
      <c r="S94" s="3">
        <v>1.7034552479609317E-3</v>
      </c>
      <c r="T94" s="3">
        <v>0</v>
      </c>
      <c r="U94" s="3">
        <v>0.2657891114416267</v>
      </c>
      <c r="V94" s="3">
        <v>2.879930374414516E-2</v>
      </c>
    </row>
    <row r="95" spans="2:22" x14ac:dyDescent="0.55000000000000004">
      <c r="B95" t="s">
        <v>162</v>
      </c>
      <c r="C95">
        <v>37.494</v>
      </c>
      <c r="D95">
        <v>12.66</v>
      </c>
      <c r="E95">
        <v>0.55100000000000005</v>
      </c>
      <c r="F95">
        <v>0.19600000000000001</v>
      </c>
      <c r="G95">
        <v>32.716999999999999</v>
      </c>
      <c r="H95">
        <v>0.41799999999999998</v>
      </c>
      <c r="I95">
        <v>8.5389999999999997</v>
      </c>
      <c r="J95">
        <v>6.173</v>
      </c>
      <c r="K95">
        <v>1.2E-2</v>
      </c>
      <c r="L95">
        <v>98.76</v>
      </c>
      <c r="M95" s="3">
        <v>1.8473005225723776E-3</v>
      </c>
      <c r="N95" s="3">
        <v>6.5247601790857701E-2</v>
      </c>
      <c r="O95" s="3">
        <v>1.1850914788295335</v>
      </c>
      <c r="P95" s="3">
        <v>2.9776769007505273</v>
      </c>
      <c r="Q95" s="3">
        <v>2.7840912789868861</v>
      </c>
      <c r="R95" s="3">
        <v>1.1706506023310144E-2</v>
      </c>
      <c r="S95" s="3">
        <v>2.8119208922437824E-2</v>
      </c>
      <c r="T95" s="3">
        <v>0.10823071602851342</v>
      </c>
      <c r="U95" s="3">
        <v>0.301772728533094</v>
      </c>
      <c r="V95" s="3">
        <v>0.5362162796122677</v>
      </c>
    </row>
    <row r="96" spans="2:22" x14ac:dyDescent="0.55000000000000004">
      <c r="B96" t="s">
        <v>163</v>
      </c>
      <c r="C96">
        <v>35.552999999999997</v>
      </c>
      <c r="D96">
        <v>1.615</v>
      </c>
      <c r="E96">
        <v>1.7999999999999999E-2</v>
      </c>
      <c r="F96">
        <v>5.2999999999999999E-2</v>
      </c>
      <c r="G96">
        <v>33.299999999999997</v>
      </c>
      <c r="H96">
        <v>0.14099999999999999</v>
      </c>
      <c r="I96">
        <v>26.163</v>
      </c>
      <c r="J96">
        <v>2.121</v>
      </c>
      <c r="K96">
        <v>0</v>
      </c>
      <c r="L96">
        <v>98.963999999999984</v>
      </c>
      <c r="M96" s="3">
        <v>0</v>
      </c>
      <c r="N96" s="3">
        <v>2.2434525925065993E-3</v>
      </c>
      <c r="O96" s="3">
        <v>0.15911903388801249</v>
      </c>
      <c r="P96" s="3">
        <v>2.9718267430908276</v>
      </c>
      <c r="Q96" s="3">
        <v>2.9825358066035932</v>
      </c>
      <c r="R96" s="3">
        <v>3.331796963103077E-3</v>
      </c>
      <c r="S96" s="3">
        <v>9.9833745782039983E-3</v>
      </c>
      <c r="T96" s="3">
        <v>0</v>
      </c>
      <c r="U96" s="3">
        <v>0.14826768275194496</v>
      </c>
      <c r="V96" s="3">
        <v>1.7292268074385972</v>
      </c>
    </row>
    <row r="97" spans="2:22" x14ac:dyDescent="0.55000000000000004">
      <c r="B97" t="s">
        <v>164</v>
      </c>
      <c r="C97">
        <v>38.511000000000003</v>
      </c>
      <c r="D97">
        <v>15.816000000000001</v>
      </c>
      <c r="E97">
        <v>0.21299999999999999</v>
      </c>
      <c r="F97">
        <v>0.39200000000000002</v>
      </c>
      <c r="G97">
        <v>34.451999999999998</v>
      </c>
      <c r="H97">
        <v>0.19</v>
      </c>
      <c r="I97">
        <v>2.0920000000000001</v>
      </c>
      <c r="J97">
        <v>8.1219999999999999</v>
      </c>
      <c r="K97">
        <v>0</v>
      </c>
      <c r="L97">
        <v>99.788000000000011</v>
      </c>
      <c r="M97" s="3">
        <v>0</v>
      </c>
      <c r="N97" s="3">
        <v>2.4598748612398122E-2</v>
      </c>
      <c r="O97" s="3">
        <v>1.443893901554292</v>
      </c>
      <c r="P97" s="3">
        <v>2.9827788079091206</v>
      </c>
      <c r="Q97" s="3">
        <v>2.8592023395427644</v>
      </c>
      <c r="R97" s="3">
        <v>2.2833776438812632E-2</v>
      </c>
      <c r="S97" s="3">
        <v>1.2465246576498052E-2</v>
      </c>
      <c r="T97" s="3">
        <v>0.10934624961627204</v>
      </c>
      <c r="U97" s="3">
        <v>0.4167614643591051</v>
      </c>
      <c r="V97" s="3">
        <v>0.12811946539073737</v>
      </c>
    </row>
    <row r="98" spans="2:22" x14ac:dyDescent="0.55000000000000004">
      <c r="B98" t="s">
        <v>165</v>
      </c>
      <c r="C98">
        <v>35.762</v>
      </c>
      <c r="D98">
        <v>1.29</v>
      </c>
      <c r="E98" s="2">
        <v>0</v>
      </c>
      <c r="F98">
        <v>6.6000000000000003E-2</v>
      </c>
      <c r="G98">
        <v>33.487000000000002</v>
      </c>
      <c r="H98">
        <v>0.14199999999999999</v>
      </c>
      <c r="I98">
        <v>26.715</v>
      </c>
      <c r="J98">
        <v>1.7350000000000001</v>
      </c>
      <c r="K98">
        <v>2.5000000000000001E-2</v>
      </c>
      <c r="L98">
        <v>99.222000000000008</v>
      </c>
      <c r="M98" s="3">
        <v>4.0441415924569908E-3</v>
      </c>
      <c r="N98" s="3">
        <v>0</v>
      </c>
      <c r="O98" s="3">
        <v>0.12689307358364463</v>
      </c>
      <c r="P98" s="3">
        <v>2.9844728510653051</v>
      </c>
      <c r="Q98" s="3">
        <v>2.994444546865068</v>
      </c>
      <c r="R98" s="3">
        <v>4.1423347675429304E-3</v>
      </c>
      <c r="S98" s="3">
        <v>1.0037953927260035E-2</v>
      </c>
      <c r="T98" s="3">
        <v>0</v>
      </c>
      <c r="U98" s="3">
        <v>0.12108878199776962</v>
      </c>
      <c r="V98" s="3">
        <v>1.7628615155824165</v>
      </c>
    </row>
    <row r="99" spans="2:22" x14ac:dyDescent="0.55000000000000004">
      <c r="B99" t="s">
        <v>166</v>
      </c>
      <c r="C99">
        <v>36.654000000000003</v>
      </c>
      <c r="D99">
        <v>9.1210000000000004</v>
      </c>
      <c r="E99">
        <v>0.13100000000000001</v>
      </c>
      <c r="F99">
        <v>0.34599999999999997</v>
      </c>
      <c r="G99">
        <v>33.840000000000003</v>
      </c>
      <c r="H99">
        <v>0.20599999999999999</v>
      </c>
      <c r="I99">
        <v>12.651999999999999</v>
      </c>
      <c r="J99">
        <v>5.468</v>
      </c>
      <c r="K99">
        <v>8.9999999999999993E-3</v>
      </c>
      <c r="L99">
        <v>98.427000000000021</v>
      </c>
      <c r="M99" s="3">
        <v>1.4113155656770981E-3</v>
      </c>
      <c r="N99" s="3">
        <v>1.5801909325102555E-2</v>
      </c>
      <c r="O99" s="3">
        <v>0.86973298354641315</v>
      </c>
      <c r="P99" s="3">
        <v>2.965258007570458</v>
      </c>
      <c r="Q99" s="3">
        <v>2.9333620245242971</v>
      </c>
      <c r="R99" s="3">
        <v>2.1050995351762695E-2</v>
      </c>
      <c r="S99" s="3">
        <v>1.4116250356191384E-2</v>
      </c>
      <c r="T99" s="3">
        <v>2.0206187585271207E-2</v>
      </c>
      <c r="U99" s="3">
        <v>0.34974553112932494</v>
      </c>
      <c r="V99" s="3">
        <v>0.80931479504550141</v>
      </c>
    </row>
    <row r="100" spans="2:22" x14ac:dyDescent="0.55000000000000004">
      <c r="B100" t="s">
        <v>167</v>
      </c>
      <c r="C100">
        <v>35.923999999999999</v>
      </c>
      <c r="D100">
        <v>3.3090000000000002</v>
      </c>
      <c r="E100">
        <v>1.2999999999999999E-2</v>
      </c>
      <c r="F100">
        <v>9.7000000000000003E-2</v>
      </c>
      <c r="G100">
        <v>33.322000000000003</v>
      </c>
      <c r="H100">
        <v>0.26700000000000002</v>
      </c>
      <c r="I100">
        <v>22.957000000000001</v>
      </c>
      <c r="J100">
        <v>3.133</v>
      </c>
      <c r="K100">
        <v>3.0000000000000001E-3</v>
      </c>
      <c r="L100">
        <v>99.024999999999977</v>
      </c>
      <c r="M100" s="3">
        <v>4.8145802849557372E-4</v>
      </c>
      <c r="N100" s="3">
        <v>1.6048600949852459E-3</v>
      </c>
      <c r="O100" s="3">
        <v>0.32292064276871624</v>
      </c>
      <c r="P100" s="3">
        <v>2.9742766111162409</v>
      </c>
      <c r="Q100" s="3">
        <v>2.9561190988552948</v>
      </c>
      <c r="R100" s="3">
        <v>6.0398176540934091E-3</v>
      </c>
      <c r="S100" s="3">
        <v>1.8724875960238065E-2</v>
      </c>
      <c r="T100" s="3">
        <v>2.9046778028290476E-3</v>
      </c>
      <c r="U100" s="3">
        <v>0.21403175505068806</v>
      </c>
      <c r="V100" s="3">
        <v>1.5028962026684189</v>
      </c>
    </row>
    <row r="101" spans="2:22" x14ac:dyDescent="0.55000000000000004">
      <c r="B101" t="s">
        <v>168</v>
      </c>
      <c r="C101">
        <v>38.808999999999997</v>
      </c>
      <c r="D101">
        <v>25.094000000000001</v>
      </c>
      <c r="E101">
        <v>3.6999999999999998E-2</v>
      </c>
      <c r="F101">
        <v>0.17599999999999999</v>
      </c>
      <c r="G101">
        <v>23.181999999999999</v>
      </c>
      <c r="H101">
        <v>0.11899999999999999</v>
      </c>
      <c r="I101">
        <v>0.75800000000000001</v>
      </c>
      <c r="J101">
        <v>9.9420000000000002</v>
      </c>
      <c r="K101">
        <v>2E-3</v>
      </c>
      <c r="L101">
        <v>98.118999999999986</v>
      </c>
      <c r="M101" s="3">
        <v>2.896388002836024E-4</v>
      </c>
      <c r="N101" s="3">
        <v>4.1217829271128032E-3</v>
      </c>
      <c r="O101" s="3">
        <v>2.2098281451924118</v>
      </c>
      <c r="P101" s="3">
        <v>2.8994704460508904</v>
      </c>
      <c r="Q101" s="3">
        <v>1.8558007017957254</v>
      </c>
      <c r="R101" s="3">
        <v>9.8890443951647946E-3</v>
      </c>
      <c r="S101" s="3">
        <v>7.5308537795757621E-3</v>
      </c>
      <c r="T101" s="3">
        <v>0</v>
      </c>
      <c r="U101" s="3">
        <v>0.62118161106787773</v>
      </c>
      <c r="V101" s="3">
        <v>4.4778817876597724E-2</v>
      </c>
    </row>
    <row r="102" spans="2:22" x14ac:dyDescent="0.55000000000000004">
      <c r="B102" t="s">
        <v>169</v>
      </c>
      <c r="C102">
        <v>38.06</v>
      </c>
      <c r="D102">
        <v>14.164</v>
      </c>
      <c r="E102">
        <v>0.26</v>
      </c>
      <c r="F102">
        <v>0.42099999999999999</v>
      </c>
      <c r="G102">
        <v>33.944000000000003</v>
      </c>
      <c r="H102">
        <v>0.41699999999999998</v>
      </c>
      <c r="I102">
        <v>4.0460000000000003</v>
      </c>
      <c r="J102">
        <v>7.915</v>
      </c>
      <c r="K102">
        <v>0</v>
      </c>
      <c r="L102">
        <v>99.227000000000018</v>
      </c>
      <c r="M102" s="3">
        <v>0</v>
      </c>
      <c r="N102" s="3">
        <v>3.0405331168283901E-2</v>
      </c>
      <c r="O102" s="3">
        <v>1.3093854875141984</v>
      </c>
      <c r="P102" s="3">
        <v>2.9850252980705139</v>
      </c>
      <c r="Q102" s="3">
        <v>2.8525709162324437</v>
      </c>
      <c r="R102" s="3">
        <v>2.4832288928490182E-2</v>
      </c>
      <c r="S102" s="3">
        <v>2.770296842489469E-2</v>
      </c>
      <c r="T102" s="3">
        <v>9.9178371173393676E-2</v>
      </c>
      <c r="U102" s="3">
        <v>0.41998683982911</v>
      </c>
      <c r="V102" s="3">
        <v>0.25091249865867332</v>
      </c>
    </row>
    <row r="103" spans="2:22" x14ac:dyDescent="0.55000000000000004">
      <c r="B103" t="s">
        <v>170</v>
      </c>
      <c r="C103">
        <v>36.256999999999998</v>
      </c>
      <c r="D103">
        <v>5.6779999999999999</v>
      </c>
      <c r="E103">
        <v>6.3E-2</v>
      </c>
      <c r="F103">
        <v>0.27600000000000002</v>
      </c>
      <c r="G103">
        <v>33.231000000000002</v>
      </c>
      <c r="H103">
        <v>0.28599999999999998</v>
      </c>
      <c r="I103">
        <v>19.538</v>
      </c>
      <c r="J103">
        <v>3.5059999999999998</v>
      </c>
      <c r="K103">
        <v>0</v>
      </c>
      <c r="L103">
        <v>98.834999999999994</v>
      </c>
      <c r="M103" s="3">
        <v>0</v>
      </c>
      <c r="N103" s="3">
        <v>7.7091211115876274E-3</v>
      </c>
      <c r="O103" s="3">
        <v>0.54924349535306716</v>
      </c>
      <c r="P103" s="3">
        <v>2.9754936502537603</v>
      </c>
      <c r="Q103" s="3">
        <v>2.9221652422459092</v>
      </c>
      <c r="R103" s="3">
        <v>1.7034589327923167E-2</v>
      </c>
      <c r="S103" s="3">
        <v>1.9881274161472621E-2</v>
      </c>
      <c r="T103" s="3">
        <v>4.2772602062717185E-2</v>
      </c>
      <c r="U103" s="3">
        <v>0.19786002063541197</v>
      </c>
      <c r="V103" s="3">
        <v>1.2678400048481513</v>
      </c>
    </row>
    <row r="104" spans="2:22" x14ac:dyDescent="0.55000000000000004">
      <c r="B104" t="s">
        <v>171</v>
      </c>
      <c r="C104">
        <v>36.414000000000001</v>
      </c>
      <c r="D104">
        <v>7.5010000000000003</v>
      </c>
      <c r="E104">
        <v>0.29899999999999999</v>
      </c>
      <c r="F104">
        <v>0.42399999999999999</v>
      </c>
      <c r="G104">
        <v>31.367999999999999</v>
      </c>
      <c r="H104">
        <v>0.51500000000000001</v>
      </c>
      <c r="I104">
        <v>16.052</v>
      </c>
      <c r="J104">
        <v>5.6959999999999997</v>
      </c>
      <c r="K104">
        <v>0</v>
      </c>
      <c r="L104">
        <v>98.269000000000005</v>
      </c>
      <c r="M104" s="3">
        <v>0</v>
      </c>
      <c r="N104" s="3">
        <v>3.6572027841457543E-2</v>
      </c>
      <c r="O104" s="3">
        <v>0.72527420864123726</v>
      </c>
      <c r="P104" s="3">
        <v>2.9870953335492327</v>
      </c>
      <c r="Q104" s="3">
        <v>2.7571584420746791</v>
      </c>
      <c r="R104" s="3">
        <v>2.6157845891501219E-2</v>
      </c>
      <c r="S104" s="3">
        <v>3.5784828850398361E-2</v>
      </c>
      <c r="T104" s="3">
        <v>0.18373788067420382</v>
      </c>
      <c r="U104" s="3">
        <v>0.20703652180276855</v>
      </c>
      <c r="V104" s="3">
        <v>1.0411829106745218</v>
      </c>
    </row>
    <row r="105" spans="2:22" x14ac:dyDescent="0.55000000000000004">
      <c r="B105" t="s">
        <v>172</v>
      </c>
      <c r="C105">
        <v>36.972000000000001</v>
      </c>
      <c r="D105">
        <v>9.49</v>
      </c>
      <c r="E105">
        <v>0.126</v>
      </c>
      <c r="F105">
        <v>0.45900000000000002</v>
      </c>
      <c r="G105">
        <v>33.523000000000003</v>
      </c>
      <c r="H105">
        <v>0.19</v>
      </c>
      <c r="I105">
        <v>9.52</v>
      </c>
      <c r="J105">
        <v>8.1969999999999992</v>
      </c>
      <c r="K105">
        <v>0</v>
      </c>
      <c r="L105">
        <v>98.477000000000004</v>
      </c>
      <c r="M105" s="3">
        <v>0</v>
      </c>
      <c r="N105" s="3">
        <v>1.5158066164859188E-2</v>
      </c>
      <c r="O105" s="3">
        <v>0.90249474281104658</v>
      </c>
      <c r="P105" s="3">
        <v>2.9829710588298908</v>
      </c>
      <c r="Q105" s="3">
        <v>2.8980986965044768</v>
      </c>
      <c r="R105" s="3">
        <v>2.7851218834824859E-2</v>
      </c>
      <c r="S105" s="3">
        <v>1.2984962994026563E-2</v>
      </c>
      <c r="T105" s="3">
        <v>8.4580552001348508E-2</v>
      </c>
      <c r="U105" s="3">
        <v>0.4685230185590159</v>
      </c>
      <c r="V105" s="3">
        <v>0.60733768330051119</v>
      </c>
    </row>
    <row r="106" spans="2:22" x14ac:dyDescent="0.55000000000000004">
      <c r="B106" t="s">
        <v>173</v>
      </c>
      <c r="C106">
        <v>38.447000000000003</v>
      </c>
      <c r="D106">
        <v>17.712</v>
      </c>
      <c r="E106">
        <v>0.09</v>
      </c>
      <c r="F106">
        <v>0.214</v>
      </c>
      <c r="G106">
        <v>35.018000000000001</v>
      </c>
      <c r="H106">
        <v>0.26800000000000002</v>
      </c>
      <c r="I106">
        <v>1.087</v>
      </c>
      <c r="J106">
        <v>6.4279999999999999</v>
      </c>
      <c r="K106">
        <v>1.0999999999999999E-2</v>
      </c>
      <c r="L106">
        <v>99.275000000000006</v>
      </c>
      <c r="M106" s="3">
        <v>1.6461103586704361E-3</v>
      </c>
      <c r="N106" s="3">
        <v>1.0360135124499249E-2</v>
      </c>
      <c r="O106" s="3">
        <v>1.611742763393655</v>
      </c>
      <c r="P106" s="3">
        <v>2.9681661655302958</v>
      </c>
      <c r="Q106" s="3">
        <v>2.8967518297522394</v>
      </c>
      <c r="R106" s="3">
        <v>1.2424958606689809E-2</v>
      </c>
      <c r="S106" s="3">
        <v>1.7525546377007442E-2</v>
      </c>
      <c r="T106" s="3">
        <v>5.2661392165899878E-2</v>
      </c>
      <c r="U106" s="3">
        <v>0.36236627779239772</v>
      </c>
      <c r="V106" s="3">
        <v>6.6354820898644862E-2</v>
      </c>
    </row>
    <row r="107" spans="2:22" x14ac:dyDescent="0.55000000000000004">
      <c r="B107" t="s">
        <v>174</v>
      </c>
      <c r="C107">
        <v>36.220999999999997</v>
      </c>
      <c r="D107">
        <v>4.5590000000000002</v>
      </c>
      <c r="E107">
        <v>2.5999999999999999E-2</v>
      </c>
      <c r="F107">
        <v>0.157</v>
      </c>
      <c r="G107">
        <v>33.503</v>
      </c>
      <c r="H107">
        <v>0.17299999999999999</v>
      </c>
      <c r="I107">
        <v>21.623999999999999</v>
      </c>
      <c r="J107">
        <v>2.379</v>
      </c>
      <c r="K107">
        <v>0.01</v>
      </c>
      <c r="L107">
        <v>98.652000000000001</v>
      </c>
      <c r="M107" s="3">
        <v>1.6002533623159715E-3</v>
      </c>
      <c r="N107" s="3">
        <v>3.2005067246319431E-3</v>
      </c>
      <c r="O107" s="3">
        <v>0.44362928097833254</v>
      </c>
      <c r="P107" s="3">
        <v>2.9902580930768017</v>
      </c>
      <c r="Q107" s="3">
        <v>2.9636446867472035</v>
      </c>
      <c r="R107" s="3">
        <v>9.7477260505529802E-3</v>
      </c>
      <c r="S107" s="3">
        <v>1.2097771048915356E-2</v>
      </c>
      <c r="T107" s="3">
        <v>1.786234788197269E-2</v>
      </c>
      <c r="U107" s="3">
        <v>0.14639246800868921</v>
      </c>
      <c r="V107" s="3">
        <v>1.4115668661205836</v>
      </c>
    </row>
    <row r="108" spans="2:22" x14ac:dyDescent="0.55000000000000004">
      <c r="B108" t="s">
        <v>175</v>
      </c>
      <c r="C108">
        <v>36.912999999999997</v>
      </c>
      <c r="D108">
        <v>9.4619999999999997</v>
      </c>
      <c r="E108">
        <v>6.6000000000000003E-2</v>
      </c>
      <c r="F108">
        <v>0.371</v>
      </c>
      <c r="G108">
        <v>33.512999999999998</v>
      </c>
      <c r="H108">
        <v>0.13200000000000001</v>
      </c>
      <c r="I108">
        <v>6.5490000000000004</v>
      </c>
      <c r="J108">
        <v>11.308</v>
      </c>
      <c r="K108">
        <v>0</v>
      </c>
      <c r="L108">
        <v>98.314000000000021</v>
      </c>
      <c r="M108" s="3">
        <v>0</v>
      </c>
      <c r="N108" s="3">
        <v>7.9443367079941457E-3</v>
      </c>
      <c r="O108" s="3">
        <v>0.90033029929174124</v>
      </c>
      <c r="P108" s="3">
        <v>2.9798602163316059</v>
      </c>
      <c r="Q108" s="3">
        <v>2.8988387289339936</v>
      </c>
      <c r="R108" s="3">
        <v>2.252401892938765E-2</v>
      </c>
      <c r="S108" s="3">
        <v>9.026128258589344E-3</v>
      </c>
      <c r="T108" s="3">
        <v>8.6575041360420268E-2</v>
      </c>
      <c r="U108" s="3">
        <v>0.67687000357918681</v>
      </c>
      <c r="V108" s="3">
        <v>0.41803122660708181</v>
      </c>
    </row>
    <row r="109" spans="2:22" x14ac:dyDescent="0.55000000000000004">
      <c r="B109" t="s">
        <v>176</v>
      </c>
      <c r="C109">
        <v>35.832999999999998</v>
      </c>
      <c r="D109">
        <v>2.7570000000000001</v>
      </c>
      <c r="E109">
        <v>3.0000000000000001E-3</v>
      </c>
      <c r="F109">
        <v>0.13</v>
      </c>
      <c r="G109">
        <v>33.195999999999998</v>
      </c>
      <c r="H109">
        <v>0.14799999999999999</v>
      </c>
      <c r="I109">
        <v>22.39</v>
      </c>
      <c r="J109">
        <v>4.3109999999999999</v>
      </c>
      <c r="K109">
        <v>8.0000000000000002E-3</v>
      </c>
      <c r="L109">
        <v>98.775999999999996</v>
      </c>
      <c r="M109" s="3">
        <v>1.2895063579293072E-3</v>
      </c>
      <c r="N109" s="3">
        <v>3.7197298786422329E-4</v>
      </c>
      <c r="O109" s="3">
        <v>0.27022910919268367</v>
      </c>
      <c r="P109" s="3">
        <v>2.9797248315736948</v>
      </c>
      <c r="Q109" s="3">
        <v>2.957828202550953</v>
      </c>
      <c r="R109" s="3">
        <v>8.1300228761813313E-3</v>
      </c>
      <c r="S109" s="3">
        <v>1.0424751850471634E-2</v>
      </c>
      <c r="T109" s="3">
        <v>1.6650914344729928E-2</v>
      </c>
      <c r="U109" s="3">
        <v>0.28315931387383397</v>
      </c>
      <c r="V109" s="3">
        <v>1.4721913743916586</v>
      </c>
    </row>
    <row r="110" spans="2:22" x14ac:dyDescent="0.55000000000000004">
      <c r="B110" t="s">
        <v>177</v>
      </c>
      <c r="C110">
        <v>37.396000000000001</v>
      </c>
      <c r="D110">
        <v>11.458</v>
      </c>
      <c r="E110">
        <v>0.08</v>
      </c>
      <c r="F110">
        <v>0.42299999999999999</v>
      </c>
      <c r="G110">
        <v>34.372</v>
      </c>
      <c r="H110">
        <v>0.14399999999999999</v>
      </c>
      <c r="I110">
        <v>6.8490000000000002</v>
      </c>
      <c r="J110">
        <v>8.016</v>
      </c>
      <c r="K110">
        <v>0</v>
      </c>
      <c r="L110">
        <v>98.738000000000014</v>
      </c>
      <c r="M110" s="3">
        <v>0</v>
      </c>
      <c r="N110" s="3">
        <v>9.5038412345163706E-3</v>
      </c>
      <c r="O110" s="3">
        <v>1.0760271230048719</v>
      </c>
      <c r="P110" s="3">
        <v>2.9794573902231569</v>
      </c>
      <c r="Q110" s="3">
        <v>2.9343440276804804</v>
      </c>
      <c r="R110" s="3">
        <v>2.5345905998228582E-2</v>
      </c>
      <c r="S110" s="3">
        <v>9.7181934473050107E-3</v>
      </c>
      <c r="T110" s="3">
        <v>5.1237233859083742E-2</v>
      </c>
      <c r="U110" s="3">
        <v>0.48289054812353527</v>
      </c>
      <c r="V110" s="3">
        <v>0.43147573642882187</v>
      </c>
    </row>
    <row r="111" spans="2:22" x14ac:dyDescent="0.55000000000000004">
      <c r="B111" t="s">
        <v>178</v>
      </c>
      <c r="C111">
        <v>35.979999999999997</v>
      </c>
      <c r="D111">
        <v>1.998</v>
      </c>
      <c r="E111" s="2">
        <v>0</v>
      </c>
      <c r="F111">
        <v>7.5999999999999998E-2</v>
      </c>
      <c r="G111">
        <v>33.277000000000001</v>
      </c>
      <c r="H111">
        <v>9.1999999999999998E-2</v>
      </c>
      <c r="I111">
        <v>25.329000000000001</v>
      </c>
      <c r="J111">
        <v>2.1970000000000001</v>
      </c>
      <c r="K111">
        <v>2.1000000000000001E-2</v>
      </c>
      <c r="L111">
        <v>98.969999999999985</v>
      </c>
      <c r="M111" s="3">
        <v>3.391025873078558E-3</v>
      </c>
      <c r="N111" s="3">
        <v>0</v>
      </c>
      <c r="O111" s="3">
        <v>0.196186516212464</v>
      </c>
      <c r="P111" s="3">
        <v>2.9973154857510256</v>
      </c>
      <c r="Q111" s="3">
        <v>2.9703639420992887</v>
      </c>
      <c r="R111" s="3">
        <v>4.7614619208374044E-3</v>
      </c>
      <c r="S111" s="3">
        <v>6.4918749513472474E-3</v>
      </c>
      <c r="T111" s="3">
        <v>1.8439078875069959E-2</v>
      </c>
      <c r="U111" s="3">
        <v>0.13462623519707861</v>
      </c>
      <c r="V111" s="3">
        <v>1.668424379119811</v>
      </c>
    </row>
    <row r="112" spans="2:22" x14ac:dyDescent="0.55000000000000004">
      <c r="B112" t="s">
        <v>179</v>
      </c>
      <c r="C112">
        <v>36.734999999999999</v>
      </c>
      <c r="D112">
        <v>8.5739999999999998</v>
      </c>
      <c r="E112">
        <v>8.0000000000000002E-3</v>
      </c>
      <c r="F112">
        <v>0.25</v>
      </c>
      <c r="G112">
        <v>34.485999999999997</v>
      </c>
      <c r="H112">
        <v>0.16200000000000001</v>
      </c>
      <c r="I112">
        <v>3.19</v>
      </c>
      <c r="J112">
        <v>14.414</v>
      </c>
      <c r="K112">
        <v>0</v>
      </c>
      <c r="L112">
        <v>97.819000000000003</v>
      </c>
      <c r="M112" s="3">
        <v>0</v>
      </c>
      <c r="N112" s="3">
        <v>9.6736567714784732E-4</v>
      </c>
      <c r="O112" s="3">
        <v>0.81957628145690797</v>
      </c>
      <c r="P112" s="3">
        <v>2.9790896560285707</v>
      </c>
      <c r="Q112" s="3">
        <v>2.996681262275906</v>
      </c>
      <c r="R112" s="3">
        <v>1.5247511259800627E-2</v>
      </c>
      <c r="S112" s="3">
        <v>1.1128318931187334E-2</v>
      </c>
      <c r="T112" s="3">
        <v>0</v>
      </c>
      <c r="U112" s="3">
        <v>0.9775672530819185</v>
      </c>
      <c r="V112" s="3">
        <v>0.20455561115385187</v>
      </c>
    </row>
    <row r="113" spans="2:22" x14ac:dyDescent="0.55000000000000004">
      <c r="B113" t="s">
        <v>180</v>
      </c>
      <c r="C113">
        <v>35.401000000000003</v>
      </c>
      <c r="D113">
        <v>3.2010000000000001</v>
      </c>
      <c r="E113">
        <v>2.4E-2</v>
      </c>
      <c r="F113">
        <v>0.127</v>
      </c>
      <c r="G113">
        <v>33.820999999999998</v>
      </c>
      <c r="H113">
        <v>0.154</v>
      </c>
      <c r="I113">
        <v>11.343</v>
      </c>
      <c r="J113">
        <v>13.496</v>
      </c>
      <c r="K113">
        <v>0</v>
      </c>
      <c r="L113">
        <v>97.567000000000007</v>
      </c>
      <c r="M113" s="3">
        <v>0</v>
      </c>
      <c r="N113" s="3">
        <v>2.9937431147885741E-3</v>
      </c>
      <c r="O113" s="3">
        <v>0.31564155872454924</v>
      </c>
      <c r="P113" s="3">
        <v>2.9615676833827047</v>
      </c>
      <c r="Q113" s="3">
        <v>3.0317038540003516</v>
      </c>
      <c r="R113" s="3">
        <v>7.9903403399037322E-3</v>
      </c>
      <c r="S113" s="3">
        <v>1.0912842143008673E-2</v>
      </c>
      <c r="T113" s="3">
        <v>0</v>
      </c>
      <c r="U113" s="3">
        <v>0.94421261797592448</v>
      </c>
      <c r="V113" s="3">
        <v>0.75032816549728365</v>
      </c>
    </row>
    <row r="114" spans="2:22" x14ac:dyDescent="0.55000000000000004">
      <c r="B114" t="s">
        <v>181</v>
      </c>
      <c r="C114">
        <v>37.944000000000003</v>
      </c>
      <c r="D114">
        <v>10.585000000000001</v>
      </c>
      <c r="E114">
        <v>9.9000000000000005E-2</v>
      </c>
      <c r="F114">
        <v>0.40100000000000002</v>
      </c>
      <c r="G114">
        <v>33.744</v>
      </c>
      <c r="H114">
        <v>0.17100000000000001</v>
      </c>
      <c r="I114">
        <v>10.377000000000001</v>
      </c>
      <c r="J114">
        <v>6.2350000000000003</v>
      </c>
      <c r="K114">
        <v>0</v>
      </c>
      <c r="L114">
        <v>99.555999999999997</v>
      </c>
      <c r="M114" s="3">
        <v>0</v>
      </c>
      <c r="N114" s="3">
        <v>1.1739855728415662E-2</v>
      </c>
      <c r="O114" s="3">
        <v>0.99225579198750469</v>
      </c>
      <c r="P114" s="3">
        <v>3.017682324339729</v>
      </c>
      <c r="Q114" s="3">
        <v>2.8755516245724402</v>
      </c>
      <c r="R114" s="3">
        <v>2.3984474346457771E-2</v>
      </c>
      <c r="S114" s="3">
        <v>1.1519603674357169E-2</v>
      </c>
      <c r="T114" s="3">
        <v>0.14285571471096847</v>
      </c>
      <c r="U114" s="3">
        <v>0.27185217403127204</v>
      </c>
      <c r="V114" s="3">
        <v>0.65255843660885504</v>
      </c>
    </row>
    <row r="115" spans="2:22" x14ac:dyDescent="0.55000000000000004">
      <c r="B115" t="s">
        <v>182</v>
      </c>
      <c r="C115">
        <v>35.665999999999997</v>
      </c>
      <c r="D115">
        <v>3.6070000000000002</v>
      </c>
      <c r="E115">
        <v>4.1000000000000002E-2</v>
      </c>
      <c r="F115">
        <v>0.29699999999999999</v>
      </c>
      <c r="G115">
        <v>33.012999999999998</v>
      </c>
      <c r="H115">
        <v>0.14299999999999999</v>
      </c>
      <c r="I115">
        <v>22.643000000000001</v>
      </c>
      <c r="J115">
        <v>2.7240000000000002</v>
      </c>
      <c r="K115">
        <v>2E-3</v>
      </c>
      <c r="L115">
        <v>98.135999999999996</v>
      </c>
      <c r="M115" s="3">
        <v>3.2345922188884986E-4</v>
      </c>
      <c r="N115" s="3">
        <v>5.1007031144010943E-3</v>
      </c>
      <c r="O115" s="3">
        <v>0.35472969609597421</v>
      </c>
      <c r="P115" s="3">
        <v>2.9757979268141059</v>
      </c>
      <c r="Q115" s="3">
        <v>2.9514010169286249</v>
      </c>
      <c r="R115" s="3">
        <v>1.8636352039616021E-2</v>
      </c>
      <c r="S115" s="3">
        <v>1.010639082769433E-2</v>
      </c>
      <c r="T115" s="3">
        <v>2.7179249539224348E-2</v>
      </c>
      <c r="U115" s="3">
        <v>0.16289862473483296</v>
      </c>
      <c r="V115" s="3">
        <v>1.4938265806836373</v>
      </c>
    </row>
    <row r="116" spans="2:22" x14ac:dyDescent="0.55000000000000004">
      <c r="B116" t="s">
        <v>183</v>
      </c>
      <c r="C116">
        <v>36.634999999999998</v>
      </c>
      <c r="D116">
        <v>9.952</v>
      </c>
      <c r="E116">
        <v>0.11</v>
      </c>
      <c r="F116">
        <v>0.497</v>
      </c>
      <c r="G116">
        <v>33.518999999999998</v>
      </c>
      <c r="H116">
        <v>0.21299999999999999</v>
      </c>
      <c r="I116">
        <v>9.3849999999999998</v>
      </c>
      <c r="J116">
        <v>7.9749999999999996</v>
      </c>
      <c r="K116">
        <v>2.3E-2</v>
      </c>
      <c r="L116">
        <v>98.308999999999983</v>
      </c>
      <c r="M116" s="3">
        <v>3.5977715977399236E-3</v>
      </c>
      <c r="N116" s="3">
        <v>1.3235949021785674E-2</v>
      </c>
      <c r="O116" s="3">
        <v>0.94662502870856391</v>
      </c>
      <c r="P116" s="3">
        <v>2.9563880534121028</v>
      </c>
      <c r="Q116" s="3">
        <v>2.8983477731532439</v>
      </c>
      <c r="R116" s="3">
        <v>3.0163175168079124E-2</v>
      </c>
      <c r="S116" s="3">
        <v>1.4559815312313356E-2</v>
      </c>
      <c r="T116" s="3">
        <v>5.3212147897356732E-2</v>
      </c>
      <c r="U116" s="3">
        <v>0.48502214652717068</v>
      </c>
      <c r="V116" s="3">
        <v>0.59884813920164359</v>
      </c>
    </row>
    <row r="117" spans="2:22" x14ac:dyDescent="0.55000000000000004">
      <c r="B117" t="s">
        <v>184</v>
      </c>
      <c r="C117">
        <v>35.865000000000002</v>
      </c>
      <c r="D117">
        <v>3.0710000000000002</v>
      </c>
      <c r="E117">
        <v>3.0000000000000001E-3</v>
      </c>
      <c r="F117">
        <v>7.8E-2</v>
      </c>
      <c r="G117">
        <v>33.537999999999997</v>
      </c>
      <c r="H117">
        <v>0.17799999999999999</v>
      </c>
      <c r="I117">
        <v>22.777000000000001</v>
      </c>
      <c r="J117">
        <v>3.1909999999999998</v>
      </c>
      <c r="K117">
        <v>0</v>
      </c>
      <c r="L117">
        <v>98.701000000000008</v>
      </c>
      <c r="M117" s="3">
        <v>0</v>
      </c>
      <c r="N117" s="3">
        <v>3.7176944464384424E-4</v>
      </c>
      <c r="O117" s="3">
        <v>0.30084130880999216</v>
      </c>
      <c r="P117" s="3">
        <v>2.9807538615726648</v>
      </c>
      <c r="Q117" s="3">
        <v>2.9866658729728326</v>
      </c>
      <c r="R117" s="3">
        <v>4.8753444818250297E-3</v>
      </c>
      <c r="S117" s="3">
        <v>1.2531016512584117E-2</v>
      </c>
      <c r="T117" s="3">
        <v>0</v>
      </c>
      <c r="U117" s="3">
        <v>0.22178934695449545</v>
      </c>
      <c r="V117" s="3">
        <v>1.496817963542818</v>
      </c>
    </row>
    <row r="118" spans="2:22" x14ac:dyDescent="0.55000000000000004">
      <c r="B118" t="s">
        <v>185</v>
      </c>
      <c r="C118">
        <v>37.170999999999999</v>
      </c>
      <c r="D118">
        <v>8.7810000000000006</v>
      </c>
      <c r="E118">
        <v>7.3999999999999996E-2</v>
      </c>
      <c r="F118">
        <v>0.70199999999999996</v>
      </c>
      <c r="G118">
        <v>33.542000000000002</v>
      </c>
      <c r="H118">
        <v>0.128</v>
      </c>
      <c r="I118">
        <v>5.7990000000000004</v>
      </c>
      <c r="J118">
        <v>12.323</v>
      </c>
      <c r="K118">
        <v>0</v>
      </c>
      <c r="L118">
        <v>98.52000000000001</v>
      </c>
      <c r="M118" s="3">
        <v>0</v>
      </c>
      <c r="N118" s="3">
        <v>8.9073142401619523E-3</v>
      </c>
      <c r="O118" s="3">
        <v>0.83553422953817158</v>
      </c>
      <c r="P118" s="3">
        <v>3.0006969811338653</v>
      </c>
      <c r="Q118" s="3">
        <v>2.9013561972311614</v>
      </c>
      <c r="R118" s="3">
        <v>4.2619704401232236E-2</v>
      </c>
      <c r="S118" s="3">
        <v>8.7526363688483245E-3</v>
      </c>
      <c r="T118" s="3">
        <v>0.12430053769492422</v>
      </c>
      <c r="U118" s="3">
        <v>0.70767350456185785</v>
      </c>
      <c r="V118" s="3">
        <v>0.37015889482977654</v>
      </c>
    </row>
    <row r="119" spans="2:22" x14ac:dyDescent="0.55000000000000004">
      <c r="B119" t="s">
        <v>186</v>
      </c>
      <c r="C119">
        <v>35.658000000000001</v>
      </c>
      <c r="D119">
        <v>0.745</v>
      </c>
      <c r="E119" s="2">
        <v>0</v>
      </c>
      <c r="F119">
        <v>3.5999999999999997E-2</v>
      </c>
      <c r="G119">
        <v>33.441000000000003</v>
      </c>
      <c r="H119">
        <v>0.157</v>
      </c>
      <c r="I119">
        <v>25.771999999999998</v>
      </c>
      <c r="J119">
        <v>3.1259999999999999</v>
      </c>
      <c r="K119">
        <v>0</v>
      </c>
      <c r="L119">
        <v>98.935000000000002</v>
      </c>
      <c r="M119" s="3">
        <v>0</v>
      </c>
      <c r="N119" s="3">
        <v>0</v>
      </c>
      <c r="O119" s="3">
        <v>7.3616526605360499E-2</v>
      </c>
      <c r="P119" s="3">
        <v>2.9893286028066912</v>
      </c>
      <c r="Q119" s="3">
        <v>3.0039322389725776</v>
      </c>
      <c r="R119" s="3">
        <v>2.2697321139391689E-3</v>
      </c>
      <c r="S119" s="3">
        <v>1.114878009463675E-2</v>
      </c>
      <c r="T119" s="3">
        <v>0</v>
      </c>
      <c r="U119" s="3">
        <v>0.21916149209559019</v>
      </c>
      <c r="V119" s="3">
        <v>1.7083701886933997</v>
      </c>
    </row>
    <row r="120" spans="2:22" x14ac:dyDescent="0.55000000000000004">
      <c r="B120" t="s">
        <v>187</v>
      </c>
      <c r="C120">
        <v>36.343000000000004</v>
      </c>
      <c r="D120">
        <v>8.8650000000000002</v>
      </c>
      <c r="E120">
        <v>9.7000000000000003E-2</v>
      </c>
      <c r="F120">
        <v>0.50600000000000001</v>
      </c>
      <c r="G120">
        <v>33.698</v>
      </c>
      <c r="H120">
        <v>0.16900000000000001</v>
      </c>
      <c r="I120">
        <v>14.271000000000001</v>
      </c>
      <c r="J120">
        <v>4.1630000000000003</v>
      </c>
      <c r="K120">
        <v>0</v>
      </c>
      <c r="L120">
        <v>98.112000000000009</v>
      </c>
      <c r="M120" s="3">
        <v>0</v>
      </c>
      <c r="N120" s="3">
        <v>1.1766724788484027E-2</v>
      </c>
      <c r="O120" s="3">
        <v>0.85009569440439736</v>
      </c>
      <c r="P120" s="3">
        <v>2.9567014741138058</v>
      </c>
      <c r="Q120" s="3">
        <v>2.9375483853092947</v>
      </c>
      <c r="R120" s="3">
        <v>3.0959407834768787E-2</v>
      </c>
      <c r="S120" s="3">
        <v>1.1646204941147908E-2</v>
      </c>
      <c r="T120" s="3">
        <v>2.6699566909645422E-2</v>
      </c>
      <c r="U120" s="3">
        <v>0.25654953802212077</v>
      </c>
      <c r="V120" s="3">
        <v>0.91803300367633489</v>
      </c>
    </row>
    <row r="121" spans="2:22" x14ac:dyDescent="0.55000000000000004">
      <c r="B121" t="s">
        <v>188</v>
      </c>
      <c r="C121">
        <v>35.765999999999998</v>
      </c>
      <c r="D121">
        <v>1.5129999999999999</v>
      </c>
      <c r="E121">
        <v>8.0000000000000002E-3</v>
      </c>
      <c r="F121">
        <v>6.9000000000000006E-2</v>
      </c>
      <c r="G121">
        <v>33.302</v>
      </c>
      <c r="H121">
        <v>0.17100000000000001</v>
      </c>
      <c r="I121">
        <v>25.960999999999999</v>
      </c>
      <c r="J121">
        <v>2.25</v>
      </c>
      <c r="K121">
        <v>2E-3</v>
      </c>
      <c r="L121">
        <v>99.042000000000002</v>
      </c>
      <c r="M121" s="3">
        <v>3.2358870433395512E-4</v>
      </c>
      <c r="N121" s="3">
        <v>9.9565755179678518E-4</v>
      </c>
      <c r="O121" s="3">
        <v>0.14885524714962239</v>
      </c>
      <c r="P121" s="3">
        <v>2.9853360091151222</v>
      </c>
      <c r="Q121" s="3">
        <v>2.9784297609095098</v>
      </c>
      <c r="R121" s="3">
        <v>4.3313907294764082E-3</v>
      </c>
      <c r="S121" s="3">
        <v>1.2090102351806431E-2</v>
      </c>
      <c r="T121" s="3">
        <v>0</v>
      </c>
      <c r="U121" s="3">
        <v>0.15705941056393941</v>
      </c>
      <c r="V121" s="3">
        <v>1.7134105990501221</v>
      </c>
    </row>
    <row r="122" spans="2:22" x14ac:dyDescent="0.55000000000000004">
      <c r="B122" t="s">
        <v>189</v>
      </c>
      <c r="C122">
        <v>37.777000000000001</v>
      </c>
      <c r="D122">
        <v>9.6080000000000005</v>
      </c>
      <c r="E122">
        <v>4.8000000000000001E-2</v>
      </c>
      <c r="F122">
        <v>0.35</v>
      </c>
      <c r="G122">
        <v>34.438000000000002</v>
      </c>
      <c r="H122">
        <v>0.159</v>
      </c>
      <c r="I122">
        <v>7.5670000000000002</v>
      </c>
      <c r="J122">
        <v>9.3719999999999999</v>
      </c>
      <c r="K122">
        <v>2E-3</v>
      </c>
      <c r="L122">
        <v>99.320999999999998</v>
      </c>
      <c r="M122" s="3">
        <v>3.0922319220767281E-4</v>
      </c>
      <c r="N122" s="3">
        <v>5.7087358561416519E-3</v>
      </c>
      <c r="O122" s="3">
        <v>0.90331021334514439</v>
      </c>
      <c r="P122" s="3">
        <v>3.0132073597346216</v>
      </c>
      <c r="Q122" s="3">
        <v>2.9432941966002395</v>
      </c>
      <c r="R122" s="3">
        <v>2.0995442024112947E-2</v>
      </c>
      <c r="S122" s="3">
        <v>1.0742607234223421E-2</v>
      </c>
      <c r="T122" s="3">
        <v>7.3838815683714643E-2</v>
      </c>
      <c r="U122" s="3">
        <v>0.55134721408997756</v>
      </c>
      <c r="V122" s="3">
        <v>0.47724619223961606</v>
      </c>
    </row>
    <row r="123" spans="2:22" x14ac:dyDescent="0.55000000000000004">
      <c r="B123" t="s">
        <v>190</v>
      </c>
      <c r="C123">
        <v>36.109000000000002</v>
      </c>
      <c r="D123">
        <v>2.931</v>
      </c>
      <c r="E123">
        <v>3.0000000000000001E-3</v>
      </c>
      <c r="F123">
        <v>0.115</v>
      </c>
      <c r="G123">
        <v>33.549999999999997</v>
      </c>
      <c r="H123">
        <v>0.16900000000000001</v>
      </c>
      <c r="I123">
        <v>22.396000000000001</v>
      </c>
      <c r="J123">
        <v>3.65</v>
      </c>
      <c r="K123">
        <v>0</v>
      </c>
      <c r="L123">
        <v>98.923000000000002</v>
      </c>
      <c r="M123" s="3">
        <v>0</v>
      </c>
      <c r="N123" s="3">
        <v>3.7080382310342175E-4</v>
      </c>
      <c r="O123" s="3">
        <v>0.28638085538315683</v>
      </c>
      <c r="P123" s="3">
        <v>2.9932380124934297</v>
      </c>
      <c r="Q123" s="3">
        <v>2.9799742694028049</v>
      </c>
      <c r="R123" s="3">
        <v>7.1693379982178049E-3</v>
      </c>
      <c r="S123" s="3">
        <v>1.1866523813600574E-2</v>
      </c>
      <c r="T123" s="3">
        <v>8.1957534521436282E-3</v>
      </c>
      <c r="U123" s="3">
        <v>0.24484710602082238</v>
      </c>
      <c r="V123" s="3">
        <v>1.4679573376127224</v>
      </c>
    </row>
    <row r="124" spans="2:22" x14ac:dyDescent="0.55000000000000004">
      <c r="B124" t="s">
        <v>191</v>
      </c>
      <c r="C124">
        <v>37.393000000000001</v>
      </c>
      <c r="D124">
        <v>12.811</v>
      </c>
      <c r="E124">
        <v>0.13500000000000001</v>
      </c>
      <c r="F124">
        <v>0.433</v>
      </c>
      <c r="G124">
        <v>34.159999999999997</v>
      </c>
      <c r="H124">
        <v>0.192</v>
      </c>
      <c r="I124">
        <v>6.76</v>
      </c>
      <c r="J124">
        <v>6.5759999999999996</v>
      </c>
      <c r="K124">
        <v>0</v>
      </c>
      <c r="L124">
        <v>98.45999999999998</v>
      </c>
      <c r="M124" s="3">
        <v>0</v>
      </c>
      <c r="N124" s="3">
        <v>1.6002650252028929E-2</v>
      </c>
      <c r="O124" s="3">
        <v>1.2004563998755251</v>
      </c>
      <c r="P124" s="3">
        <v>2.9727014620324987</v>
      </c>
      <c r="Q124" s="3">
        <v>2.909866389833982</v>
      </c>
      <c r="R124" s="3">
        <v>2.5888346232130859E-2</v>
      </c>
      <c r="S124" s="3">
        <v>1.2929247103979266E-2</v>
      </c>
      <c r="T124" s="3">
        <v>5.9791521074636644E-2</v>
      </c>
      <c r="U124" s="3">
        <v>0.37742667018914755</v>
      </c>
      <c r="V124" s="3">
        <v>0.42493731340607066</v>
      </c>
    </row>
    <row r="125" spans="2:22" x14ac:dyDescent="0.55000000000000004">
      <c r="B125" t="s">
        <v>192</v>
      </c>
      <c r="C125">
        <v>36.359000000000002</v>
      </c>
      <c r="D125">
        <v>8.5519999999999996</v>
      </c>
      <c r="E125">
        <v>2.9000000000000001E-2</v>
      </c>
      <c r="F125">
        <v>0.26600000000000001</v>
      </c>
      <c r="G125">
        <v>33.332000000000001</v>
      </c>
      <c r="H125">
        <v>0.498</v>
      </c>
      <c r="I125">
        <v>7.7069999999999999</v>
      </c>
      <c r="J125">
        <v>10.752000000000001</v>
      </c>
      <c r="K125">
        <v>0</v>
      </c>
      <c r="L125">
        <v>97.495000000000005</v>
      </c>
      <c r="M125" s="3">
        <v>0</v>
      </c>
      <c r="N125" s="3">
        <v>3.5332646903515762E-3</v>
      </c>
      <c r="O125" s="3">
        <v>0.823665892753773</v>
      </c>
      <c r="P125" s="3">
        <v>2.9709336147059098</v>
      </c>
      <c r="Q125" s="3">
        <v>2.9183447168758843</v>
      </c>
      <c r="R125" s="3">
        <v>1.6346247821686945E-2</v>
      </c>
      <c r="S125" s="3">
        <v>3.4468420314662178E-2</v>
      </c>
      <c r="T125" s="3">
        <v>3.0933460646700883E-2</v>
      </c>
      <c r="U125" s="3">
        <v>0.70382687655561416</v>
      </c>
      <c r="V125" s="3">
        <v>0.49794750563541862</v>
      </c>
    </row>
    <row r="126" spans="2:22" x14ac:dyDescent="0.55000000000000004">
      <c r="B126" t="s">
        <v>193</v>
      </c>
      <c r="C126">
        <v>37.680999999999997</v>
      </c>
      <c r="D126">
        <v>12.272</v>
      </c>
      <c r="E126">
        <v>0.106</v>
      </c>
      <c r="F126">
        <v>0.223</v>
      </c>
      <c r="G126">
        <v>34.530999999999999</v>
      </c>
      <c r="H126">
        <v>0.156</v>
      </c>
      <c r="I126">
        <v>8.6370000000000005</v>
      </c>
      <c r="J126">
        <v>5.6189999999999998</v>
      </c>
      <c r="K126">
        <v>0</v>
      </c>
      <c r="L126">
        <v>99.224999999999994</v>
      </c>
      <c r="M126" s="3">
        <v>0</v>
      </c>
      <c r="N126" s="3">
        <v>1.2502631517233593E-2</v>
      </c>
      <c r="O126" s="3">
        <v>1.144237371550344</v>
      </c>
      <c r="P126" s="3">
        <v>2.9807175754442894</v>
      </c>
      <c r="Q126" s="3">
        <v>2.9268587441694152</v>
      </c>
      <c r="R126" s="3">
        <v>1.3266571325268206E-2</v>
      </c>
      <c r="S126" s="3">
        <v>1.0452833356722417E-2</v>
      </c>
      <c r="T126" s="3">
        <v>4.4169937726187825E-2</v>
      </c>
      <c r="U126" s="3">
        <v>0.327564564940797</v>
      </c>
      <c r="V126" s="3">
        <v>0.54022976996974292</v>
      </c>
    </row>
    <row r="127" spans="2:22" x14ac:dyDescent="0.55000000000000004">
      <c r="B127" t="s">
        <v>194</v>
      </c>
      <c r="C127">
        <v>36.337000000000003</v>
      </c>
      <c r="D127">
        <v>3.8759999999999999</v>
      </c>
      <c r="E127">
        <v>4.1000000000000002E-2</v>
      </c>
      <c r="F127">
        <v>0.185</v>
      </c>
      <c r="G127">
        <v>33.485999999999997</v>
      </c>
      <c r="H127">
        <v>0.114</v>
      </c>
      <c r="I127">
        <v>22.786000000000001</v>
      </c>
      <c r="J127">
        <v>2.4449999999999998</v>
      </c>
      <c r="K127">
        <v>0</v>
      </c>
      <c r="L127">
        <v>99.27</v>
      </c>
      <c r="M127" s="3">
        <v>0</v>
      </c>
      <c r="N127" s="3">
        <v>5.0344426474850466E-3</v>
      </c>
      <c r="O127" s="3">
        <v>0.37623268712578684</v>
      </c>
      <c r="P127" s="3">
        <v>2.9923986629856287</v>
      </c>
      <c r="Q127" s="3">
        <v>2.9547983993665303</v>
      </c>
      <c r="R127" s="3">
        <v>1.1457702359145502E-2</v>
      </c>
      <c r="S127" s="3">
        <v>7.9521809605767151E-3</v>
      </c>
      <c r="T127" s="3">
        <v>3.6071342370182891E-2</v>
      </c>
      <c r="U127" s="3">
        <v>0.13232190732208515</v>
      </c>
      <c r="V127" s="3">
        <v>1.4837326748625788</v>
      </c>
    </row>
    <row r="128" spans="2:22" x14ac:dyDescent="0.55000000000000004">
      <c r="B128" t="s">
        <v>195</v>
      </c>
      <c r="C128">
        <v>36.524999999999999</v>
      </c>
      <c r="D128">
        <v>8.33</v>
      </c>
      <c r="E128">
        <v>0.128</v>
      </c>
      <c r="F128">
        <v>0.252</v>
      </c>
      <c r="G128">
        <v>30.24</v>
      </c>
      <c r="H128">
        <v>1.3320000000000001</v>
      </c>
      <c r="I128">
        <v>11.481999999999999</v>
      </c>
      <c r="J128">
        <v>9.625</v>
      </c>
      <c r="K128">
        <v>0</v>
      </c>
      <c r="L128">
        <v>97.913999999999987</v>
      </c>
      <c r="M128" s="3">
        <v>0</v>
      </c>
      <c r="N128" s="3">
        <v>1.5678828452217672E-2</v>
      </c>
      <c r="O128" s="3">
        <v>0.80659189764690498</v>
      </c>
      <c r="P128" s="3">
        <v>3.0005212404641979</v>
      </c>
      <c r="Q128" s="3">
        <v>2.661843185449499</v>
      </c>
      <c r="R128" s="3">
        <v>1.556906193575385E-2</v>
      </c>
      <c r="S128" s="3">
        <v>9.2687618914714873E-2</v>
      </c>
      <c r="T128" s="3">
        <v>0.24588066958351751</v>
      </c>
      <c r="U128" s="3">
        <v>0.41539516236450602</v>
      </c>
      <c r="V128" s="3">
        <v>0.7458323351886883</v>
      </c>
    </row>
    <row r="129" spans="2:22" x14ac:dyDescent="0.55000000000000004">
      <c r="B129" t="s">
        <v>196</v>
      </c>
      <c r="C129">
        <v>35.869999999999997</v>
      </c>
      <c r="D129">
        <v>3.2759999999999998</v>
      </c>
      <c r="E129">
        <v>0.06</v>
      </c>
      <c r="F129">
        <v>0.123</v>
      </c>
      <c r="G129">
        <v>32.994999999999997</v>
      </c>
      <c r="H129">
        <v>0.25800000000000001</v>
      </c>
      <c r="I129">
        <v>19.818999999999999</v>
      </c>
      <c r="J129">
        <v>5.702</v>
      </c>
      <c r="K129">
        <v>0</v>
      </c>
      <c r="L129">
        <v>98.102999999999994</v>
      </c>
      <c r="M129" s="3">
        <v>0</v>
      </c>
      <c r="N129" s="3">
        <v>7.4610833569419104E-3</v>
      </c>
      <c r="O129" s="3">
        <v>0.32203253426731743</v>
      </c>
      <c r="P129" s="3">
        <v>2.9914714368847575</v>
      </c>
      <c r="Q129" s="3">
        <v>2.9484639051654251</v>
      </c>
      <c r="R129" s="3">
        <v>7.7146107826502625E-3</v>
      </c>
      <c r="S129" s="3">
        <v>1.8225699674717561E-2</v>
      </c>
      <c r="T129" s="3">
        <v>2.5035359470319429E-2</v>
      </c>
      <c r="U129" s="3">
        <v>0.37266513258296197</v>
      </c>
      <c r="V129" s="3">
        <v>1.3069302378149086</v>
      </c>
    </row>
    <row r="130" spans="2:22" x14ac:dyDescent="0.55000000000000004">
      <c r="B130" t="s">
        <v>197</v>
      </c>
      <c r="C130">
        <v>37.537999999999997</v>
      </c>
      <c r="D130">
        <v>11.994999999999999</v>
      </c>
      <c r="E130">
        <v>0.14599999999999999</v>
      </c>
      <c r="F130">
        <v>0.22700000000000001</v>
      </c>
      <c r="G130">
        <v>33.421999999999997</v>
      </c>
      <c r="H130">
        <v>0.32600000000000001</v>
      </c>
      <c r="I130">
        <v>8.5830000000000002</v>
      </c>
      <c r="J130">
        <v>6.5209999999999999</v>
      </c>
      <c r="K130">
        <v>0</v>
      </c>
      <c r="L130">
        <v>98.757999999999981</v>
      </c>
      <c r="M130" s="3">
        <v>0</v>
      </c>
      <c r="N130" s="3">
        <v>1.7347449966240668E-2</v>
      </c>
      <c r="O130" s="3">
        <v>1.1266480129873373</v>
      </c>
      <c r="P130" s="3">
        <v>2.9912778829882476</v>
      </c>
      <c r="Q130" s="3">
        <v>2.8537259458966804</v>
      </c>
      <c r="R130" s="3">
        <v>1.360400903836699E-2</v>
      </c>
      <c r="S130" s="3">
        <v>2.2004639089803529E-2</v>
      </c>
      <c r="T130" s="3">
        <v>0.11180385707388396</v>
      </c>
      <c r="U130" s="3">
        <v>0.32278167266970037</v>
      </c>
      <c r="V130" s="3">
        <v>0.54080653028973791</v>
      </c>
    </row>
    <row r="131" spans="2:22" x14ac:dyDescent="0.55000000000000004">
      <c r="B131" t="s">
        <v>198</v>
      </c>
      <c r="C131">
        <v>36.350999999999999</v>
      </c>
      <c r="D131">
        <v>6.0830000000000002</v>
      </c>
      <c r="E131">
        <v>7.2999999999999995E-2</v>
      </c>
      <c r="F131">
        <v>0.16500000000000001</v>
      </c>
      <c r="G131">
        <v>33.167000000000002</v>
      </c>
      <c r="H131">
        <v>0.247</v>
      </c>
      <c r="I131">
        <v>17.888000000000002</v>
      </c>
      <c r="J131">
        <v>4.4980000000000002</v>
      </c>
      <c r="K131">
        <v>0</v>
      </c>
      <c r="L131">
        <v>98.472000000000008</v>
      </c>
      <c r="M131" s="3">
        <v>0</v>
      </c>
      <c r="N131" s="3">
        <v>8.9395629784283382E-3</v>
      </c>
      <c r="O131" s="3">
        <v>0.58886597279365993</v>
      </c>
      <c r="P131" s="3">
        <v>2.985469460034285</v>
      </c>
      <c r="Q131" s="3">
        <v>2.918748401943644</v>
      </c>
      <c r="R131" s="3">
        <v>1.0191442046575211E-2</v>
      </c>
      <c r="S131" s="3">
        <v>1.7183207851430213E-2</v>
      </c>
      <c r="T131" s="3">
        <v>5.0789729307361586E-2</v>
      </c>
      <c r="U131" s="3">
        <v>0.25816237169490108</v>
      </c>
      <c r="V131" s="3">
        <v>1.161649851349716</v>
      </c>
    </row>
    <row r="132" spans="2:22" x14ac:dyDescent="0.55000000000000004">
      <c r="B132" t="s">
        <v>199</v>
      </c>
      <c r="C132">
        <v>38.290999999999997</v>
      </c>
      <c r="D132">
        <v>25.997</v>
      </c>
      <c r="E132" s="2">
        <v>0</v>
      </c>
      <c r="F132">
        <v>5.7000000000000002E-2</v>
      </c>
      <c r="G132">
        <v>23.460999999999999</v>
      </c>
      <c r="H132">
        <v>3.3000000000000002E-2</v>
      </c>
      <c r="I132">
        <v>0.48399999999999999</v>
      </c>
      <c r="J132">
        <v>9.077</v>
      </c>
      <c r="K132">
        <v>2.1999999999999999E-2</v>
      </c>
      <c r="L132">
        <v>97.421999999999997</v>
      </c>
      <c r="M132" s="3">
        <v>3.2027405788580235E-3</v>
      </c>
      <c r="N132" s="3">
        <v>0</v>
      </c>
      <c r="O132" s="3">
        <v>2.3013579761098235</v>
      </c>
      <c r="P132" s="3">
        <v>2.8757774888096868</v>
      </c>
      <c r="Q132" s="3">
        <v>1.8879882621727329</v>
      </c>
      <c r="R132" s="3">
        <v>3.2195031305280054E-3</v>
      </c>
      <c r="S132" s="3">
        <v>2.0993436272469424E-3</v>
      </c>
      <c r="T132" s="3">
        <v>0</v>
      </c>
      <c r="U132" s="3">
        <v>0.57011111040832718</v>
      </c>
      <c r="V132" s="3">
        <v>2.874227350195634E-2</v>
      </c>
    </row>
    <row r="133" spans="2:22" x14ac:dyDescent="0.55000000000000004">
      <c r="B133" t="s">
        <v>200</v>
      </c>
      <c r="C133">
        <v>37.764000000000003</v>
      </c>
      <c r="D133">
        <v>11.7</v>
      </c>
      <c r="E133">
        <v>9.9000000000000005E-2</v>
      </c>
      <c r="F133">
        <v>0.16300000000000001</v>
      </c>
      <c r="G133">
        <v>33.935000000000002</v>
      </c>
      <c r="H133">
        <v>0.20399999999999999</v>
      </c>
      <c r="I133">
        <v>9.4770000000000003</v>
      </c>
      <c r="J133">
        <v>5.915</v>
      </c>
      <c r="K133">
        <v>3.1E-2</v>
      </c>
      <c r="L133">
        <v>99.288000000000011</v>
      </c>
      <c r="M133" s="3">
        <v>4.7662201111794223E-3</v>
      </c>
      <c r="N133" s="3">
        <v>1.1708580422004039E-2</v>
      </c>
      <c r="O133" s="3">
        <v>1.0938559297920603</v>
      </c>
      <c r="P133" s="3">
        <v>2.9953658891426143</v>
      </c>
      <c r="Q133" s="3">
        <v>2.8841240990170065</v>
      </c>
      <c r="R133" s="3">
        <v>9.7233276360731632E-3</v>
      </c>
      <c r="S133" s="3">
        <v>1.3706074184953511E-2</v>
      </c>
      <c r="T133" s="3">
        <v>8.6018022932359217E-2</v>
      </c>
      <c r="U133" s="3">
        <v>0.30635764801581455</v>
      </c>
      <c r="V133" s="3">
        <v>0.59437420874593561</v>
      </c>
    </row>
    <row r="134" spans="2:22" x14ac:dyDescent="0.55000000000000004">
      <c r="B134" t="s">
        <v>201</v>
      </c>
      <c r="C134">
        <v>36.715000000000003</v>
      </c>
      <c r="D134">
        <v>7.9130000000000003</v>
      </c>
      <c r="E134">
        <v>0.13</v>
      </c>
      <c r="F134">
        <v>0.13400000000000001</v>
      </c>
      <c r="G134">
        <v>33.414000000000001</v>
      </c>
      <c r="H134">
        <v>0.186</v>
      </c>
      <c r="I134">
        <v>17.234999999999999</v>
      </c>
      <c r="J134">
        <v>3.1669999999999998</v>
      </c>
      <c r="K134">
        <v>7.0000000000000001E-3</v>
      </c>
      <c r="L134">
        <v>98.901000000000025</v>
      </c>
      <c r="M134" s="3">
        <v>1.1010483517119671E-3</v>
      </c>
      <c r="N134" s="3">
        <v>1.5729262167313816E-2</v>
      </c>
      <c r="O134" s="3">
        <v>0.75685272605503751</v>
      </c>
      <c r="P134" s="3">
        <v>2.9792803585722636</v>
      </c>
      <c r="Q134" s="3">
        <v>2.905296816657871</v>
      </c>
      <c r="R134" s="3">
        <v>8.1776414321679102E-3</v>
      </c>
      <c r="S134" s="3">
        <v>1.2784737194351773E-2</v>
      </c>
      <c r="T134" s="3">
        <v>5.1445087281474455E-2</v>
      </c>
      <c r="U134" s="3">
        <v>0.16348209042212591</v>
      </c>
      <c r="V134" s="3">
        <v>1.1058502318656835</v>
      </c>
    </row>
    <row r="135" spans="2:22" x14ac:dyDescent="0.55000000000000004">
      <c r="B135" t="s">
        <v>202</v>
      </c>
      <c r="C135">
        <v>36.942999999999998</v>
      </c>
      <c r="D135">
        <v>11.645</v>
      </c>
      <c r="E135">
        <v>0.20899999999999999</v>
      </c>
      <c r="F135">
        <v>6.4000000000000001E-2</v>
      </c>
      <c r="G135">
        <v>33.387</v>
      </c>
      <c r="H135">
        <v>0.32500000000000001</v>
      </c>
      <c r="I135">
        <v>7.8140000000000001</v>
      </c>
      <c r="J135">
        <v>7.1829999999999998</v>
      </c>
      <c r="K135">
        <v>0</v>
      </c>
      <c r="L135">
        <v>97.57</v>
      </c>
      <c r="M135" s="3">
        <v>0</v>
      </c>
      <c r="N135" s="3">
        <v>2.5115423863140383E-2</v>
      </c>
      <c r="O135" s="3">
        <v>1.1062134478777372</v>
      </c>
      <c r="P135" s="3">
        <v>2.9773454556739534</v>
      </c>
      <c r="Q135" s="3">
        <v>2.8831594695293736</v>
      </c>
      <c r="R135" s="3">
        <v>3.8791133191496351E-3</v>
      </c>
      <c r="S135" s="3">
        <v>2.2186635518355778E-2</v>
      </c>
      <c r="T135" s="3">
        <v>5.0763040082232203E-2</v>
      </c>
      <c r="U135" s="3">
        <v>0.4333852094434727</v>
      </c>
      <c r="V135" s="3">
        <v>0.497952204692586</v>
      </c>
    </row>
    <row r="136" spans="2:22" x14ac:dyDescent="0.55000000000000004">
      <c r="B136" t="s">
        <v>203</v>
      </c>
      <c r="C136">
        <v>37.383000000000003</v>
      </c>
      <c r="D136">
        <v>11.701000000000001</v>
      </c>
      <c r="E136">
        <v>0.13500000000000001</v>
      </c>
      <c r="F136">
        <v>6.5000000000000002E-2</v>
      </c>
      <c r="G136">
        <v>33.731999999999999</v>
      </c>
      <c r="H136">
        <v>0.218</v>
      </c>
      <c r="I136">
        <v>12.023999999999999</v>
      </c>
      <c r="J136">
        <v>3.8879999999999999</v>
      </c>
      <c r="K136">
        <v>0</v>
      </c>
      <c r="L136">
        <v>99.146000000000001</v>
      </c>
      <c r="M136" s="3">
        <v>0</v>
      </c>
      <c r="N136" s="3">
        <v>1.6021348080861555E-2</v>
      </c>
      <c r="O136" s="3">
        <v>1.0977248149506251</v>
      </c>
      <c r="P136" s="3">
        <v>2.9753789105065791</v>
      </c>
      <c r="Q136" s="3">
        <v>2.8767652259449408</v>
      </c>
      <c r="R136" s="3">
        <v>3.8907821163321581E-3</v>
      </c>
      <c r="S136" s="3">
        <v>1.4697235162693674E-2</v>
      </c>
      <c r="T136" s="3">
        <v>7.1785883434412612E-2</v>
      </c>
      <c r="U136" s="3">
        <v>0.18701742118035636</v>
      </c>
      <c r="V136" s="3">
        <v>0.75671837862319913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5805D-A0F5-44C3-9055-9219A272BFA7}">
  <dimension ref="A1:AC63"/>
  <sheetViews>
    <sheetView tabSelected="1" workbookViewId="0">
      <selection activeCell="A8" sqref="A8"/>
    </sheetView>
  </sheetViews>
  <sheetFormatPr defaultRowHeight="14.4" x14ac:dyDescent="0.55000000000000004"/>
  <cols>
    <col min="1" max="1" width="17.26171875" bestFit="1" customWidth="1"/>
    <col min="2" max="2" width="11.26171875" bestFit="1" customWidth="1"/>
    <col min="3" max="3" width="12.5234375" bestFit="1" customWidth="1"/>
    <col min="4" max="4" width="11.5234375" bestFit="1" customWidth="1"/>
    <col min="5" max="5" width="11.3125" bestFit="1" customWidth="1"/>
    <col min="6" max="6" width="10.89453125" bestFit="1" customWidth="1"/>
    <col min="7" max="7" width="11.62890625" bestFit="1" customWidth="1"/>
    <col min="8" max="8" width="12.62890625" bestFit="1" customWidth="1"/>
    <col min="9" max="9" width="14.5234375" bestFit="1" customWidth="1"/>
    <col min="11" max="11" width="8.68359375" bestFit="1" customWidth="1"/>
    <col min="12" max="12" width="7.68359375" bestFit="1" customWidth="1"/>
    <col min="13" max="13" width="7.41796875" bestFit="1" customWidth="1"/>
    <col min="14" max="14" width="8.05078125" bestFit="1" customWidth="1"/>
    <col min="15" max="15" width="7.47265625" bestFit="1" customWidth="1"/>
    <col min="16" max="16" width="8.7890625" bestFit="1" customWidth="1"/>
    <col min="17" max="17" width="9.89453125" bestFit="1" customWidth="1"/>
    <col min="18" max="18" width="7.7890625" bestFit="1" customWidth="1"/>
    <col min="19" max="19" width="9.89453125" bestFit="1" customWidth="1"/>
  </cols>
  <sheetData>
    <row r="1" spans="1:29" x14ac:dyDescent="0.55000000000000004">
      <c r="A1" s="6" t="s">
        <v>241</v>
      </c>
      <c r="B1" s="5" t="s">
        <v>228</v>
      </c>
      <c r="C1" s="5" t="s">
        <v>222</v>
      </c>
      <c r="D1" s="5" t="s">
        <v>223</v>
      </c>
      <c r="E1" s="5" t="s">
        <v>224</v>
      </c>
      <c r="F1" s="5" t="s">
        <v>225</v>
      </c>
      <c r="G1" s="5" t="s">
        <v>226</v>
      </c>
      <c r="H1" s="5" t="s">
        <v>227</v>
      </c>
      <c r="I1" s="5" t="s">
        <v>239</v>
      </c>
      <c r="J1" s="7" t="s">
        <v>204</v>
      </c>
      <c r="K1" s="7" t="s">
        <v>205</v>
      </c>
      <c r="L1" s="7" t="s">
        <v>206</v>
      </c>
      <c r="M1" s="7" t="s">
        <v>207</v>
      </c>
      <c r="N1" s="7" t="s">
        <v>208</v>
      </c>
      <c r="O1" s="7" t="s">
        <v>209</v>
      </c>
      <c r="P1" s="7" t="s">
        <v>210</v>
      </c>
      <c r="Q1" s="7" t="s">
        <v>211</v>
      </c>
      <c r="R1" s="7" t="s">
        <v>212</v>
      </c>
      <c r="S1" s="7" t="s">
        <v>213</v>
      </c>
      <c r="T1" s="13" t="s">
        <v>73</v>
      </c>
      <c r="U1" s="13" t="s">
        <v>75</v>
      </c>
      <c r="V1" s="13" t="s">
        <v>214</v>
      </c>
      <c r="W1" s="13" t="s">
        <v>215</v>
      </c>
      <c r="X1" s="13" t="s">
        <v>216</v>
      </c>
      <c r="Y1" s="13" t="s">
        <v>77</v>
      </c>
      <c r="Z1" s="13" t="s">
        <v>83</v>
      </c>
      <c r="AA1" s="13" t="s">
        <v>217</v>
      </c>
      <c r="AB1" s="13" t="s">
        <v>218</v>
      </c>
      <c r="AC1" s="13" t="s">
        <v>82</v>
      </c>
    </row>
    <row r="2" spans="1:29" x14ac:dyDescent="0.55000000000000004">
      <c r="A2" t="s">
        <v>2</v>
      </c>
      <c r="B2">
        <v>37.326000000000001</v>
      </c>
      <c r="C2">
        <v>12.198</v>
      </c>
      <c r="D2">
        <v>0.13300000000000001</v>
      </c>
      <c r="E2">
        <v>0.187</v>
      </c>
      <c r="F2">
        <v>34.015000000000001</v>
      </c>
      <c r="G2">
        <v>0.32</v>
      </c>
      <c r="H2">
        <v>4.59</v>
      </c>
      <c r="I2">
        <v>9.8930000000000007</v>
      </c>
      <c r="J2" s="3">
        <v>7.7016530714067916E-4</v>
      </c>
      <c r="K2" s="3">
        <v>1.5758767053801588E-2</v>
      </c>
      <c r="L2" s="3">
        <v>1.1425216512811385</v>
      </c>
      <c r="M2" s="3">
        <v>2.9660938521694877</v>
      </c>
      <c r="N2" s="3">
        <v>2.8962637681672474</v>
      </c>
      <c r="O2" s="3">
        <v>1.117559020148815E-2</v>
      </c>
      <c r="P2" s="3">
        <v>2.1539441349973321E-2</v>
      </c>
      <c r="Q2" s="3">
        <v>4.2167135185673832E-2</v>
      </c>
      <c r="R2" s="3">
        <v>0.28840534654397582</v>
      </c>
      <c r="S2" s="3">
        <v>0.61530428274007409</v>
      </c>
      <c r="T2" s="3">
        <f>R2/(R2+L2)</f>
        <v>0.20155140477629332</v>
      </c>
      <c r="U2" s="3">
        <f>Q2/(Q2+K2)</f>
        <v>0.72794956237967268</v>
      </c>
      <c r="V2" s="3">
        <f>S2/(S2+R2+L2)</f>
        <v>0.30070123968103996</v>
      </c>
      <c r="W2" s="3">
        <f>K2/(K2+P2)</f>
        <v>0.42250734628333142</v>
      </c>
      <c r="X2" s="3">
        <f>K2/(K2+P2+Q2)</f>
        <v>0.19830993414208314</v>
      </c>
      <c r="Y2" s="3">
        <f>L2/(L2+R2)</f>
        <v>0.7984485952237067</v>
      </c>
      <c r="Z2" s="3">
        <f>S2/(S2+R2)</f>
        <v>0.68086502876763577</v>
      </c>
      <c r="AA2" s="3">
        <f>K2/P2</f>
        <v>0.73162375930521095</v>
      </c>
      <c r="AB2" s="3">
        <f t="shared" ref="AB2:AB63" si="0">R2/(L2+O2+S2)</f>
        <v>0.1630328423095628</v>
      </c>
      <c r="AC2" s="3">
        <f>S2/(S2+L2)</f>
        <v>0.35003709459019106</v>
      </c>
    </row>
    <row r="3" spans="1:29" x14ac:dyDescent="0.55000000000000004">
      <c r="A3" t="s">
        <v>86</v>
      </c>
      <c r="B3">
        <v>36.073999999999998</v>
      </c>
      <c r="C3">
        <v>4.7329999999999997</v>
      </c>
      <c r="D3">
        <v>2.5999999999999999E-2</v>
      </c>
      <c r="E3">
        <v>0.247</v>
      </c>
      <c r="F3">
        <v>33.999000000000002</v>
      </c>
      <c r="G3">
        <v>6.6000000000000003E-2</v>
      </c>
      <c r="H3">
        <v>3.726</v>
      </c>
      <c r="I3">
        <v>18.215</v>
      </c>
      <c r="J3" s="3">
        <v>2.5720690603004133E-3</v>
      </c>
      <c r="K3" s="3">
        <v>3.2150863253755167E-3</v>
      </c>
      <c r="L3" s="3">
        <v>0.46265899462345222</v>
      </c>
      <c r="M3" s="3">
        <v>2.9916889225740451</v>
      </c>
      <c r="N3" s="3">
        <v>3.0212208624016657</v>
      </c>
      <c r="O3" s="3">
        <v>1.5405454313767414E-2</v>
      </c>
      <c r="P3" s="3">
        <v>4.6363593330408142E-3</v>
      </c>
      <c r="Q3" s="3">
        <v>0</v>
      </c>
      <c r="R3" s="3">
        <v>0.24433302263229448</v>
      </c>
      <c r="S3" s="3">
        <v>1.2633099185003496</v>
      </c>
      <c r="T3" s="3">
        <f t="shared" ref="T3:T63" si="1">R3/(R3+L3)</f>
        <v>0.34559516468190854</v>
      </c>
      <c r="U3" s="3">
        <f t="shared" ref="U3:U63" si="2">Q3/(Q3+K3)</f>
        <v>0</v>
      </c>
      <c r="V3" s="3">
        <f t="shared" ref="V3:V63" si="3">S3/(S3+R3+L3)</f>
        <v>0.64117579928964485</v>
      </c>
      <c r="W3" s="3">
        <f t="shared" ref="W3:W63" si="4">K3/(K3+P3)</f>
        <v>0.40948972523666594</v>
      </c>
      <c r="X3" s="3">
        <f t="shared" ref="X3:X63" si="5">K3/(K3+P3+Q3)</f>
        <v>0.40948972523666594</v>
      </c>
      <c r="Y3" s="3">
        <f t="shared" ref="Y3:Y63" si="6">L3/(L3+R3)</f>
        <v>0.65440483531809157</v>
      </c>
      <c r="Z3" s="3">
        <f t="shared" ref="Z3:Z63" si="7">S3/(S3+R3)</f>
        <v>0.83793707650119409</v>
      </c>
      <c r="AA3" s="3">
        <f t="shared" ref="AA3:AA63" si="8">K3/P3</f>
        <v>0.69345063538611929</v>
      </c>
      <c r="AB3" s="3">
        <f t="shared" si="0"/>
        <v>0.14031045087210645</v>
      </c>
      <c r="AC3" s="3">
        <f t="shared" ref="AC3:AC63" si="9">S3/(S3+L3)</f>
        <v>0.73194245208849473</v>
      </c>
    </row>
    <row r="4" spans="1:29" x14ac:dyDescent="0.55000000000000004">
      <c r="A4" t="s">
        <v>4</v>
      </c>
      <c r="B4">
        <v>35.945999999999998</v>
      </c>
      <c r="C4">
        <v>8.9870000000000001</v>
      </c>
      <c r="D4">
        <v>0.14000000000000001</v>
      </c>
      <c r="E4">
        <v>0.70599999999999996</v>
      </c>
      <c r="F4">
        <v>33.622</v>
      </c>
      <c r="G4">
        <v>0.21199999999999999</v>
      </c>
      <c r="H4">
        <v>9.6969999999999992</v>
      </c>
      <c r="I4">
        <v>8.8249999999999993</v>
      </c>
      <c r="J4" s="3">
        <v>2.5172969414183812E-3</v>
      </c>
      <c r="K4" s="3">
        <v>1.6943344798008336E-2</v>
      </c>
      <c r="L4" s="3">
        <v>0.85978738719637204</v>
      </c>
      <c r="M4" s="3">
        <v>2.9175917702019656</v>
      </c>
      <c r="N4" s="3">
        <v>2.9240964812493684</v>
      </c>
      <c r="O4" s="3">
        <v>4.3095714064363799E-2</v>
      </c>
      <c r="P4" s="3">
        <v>1.4575411878877925E-2</v>
      </c>
      <c r="Q4" s="3">
        <v>3.7652457236858616E-5</v>
      </c>
      <c r="R4" s="3">
        <v>0.62234117513401799</v>
      </c>
      <c r="S4" s="3">
        <v>0.59901376607836987</v>
      </c>
      <c r="T4" s="3">
        <f t="shared" si="1"/>
        <v>0.41989689083077547</v>
      </c>
      <c r="U4" s="3">
        <f t="shared" si="2"/>
        <v>2.2173289749062466E-3</v>
      </c>
      <c r="V4" s="3">
        <f t="shared" si="3"/>
        <v>0.28782931272959855</v>
      </c>
      <c r="W4" s="3">
        <f t="shared" si="4"/>
        <v>0.53756386940330814</v>
      </c>
      <c r="X4" s="3">
        <f t="shared" si="5"/>
        <v>0.53692245926951376</v>
      </c>
      <c r="Y4" s="3">
        <f t="shared" si="6"/>
        <v>0.58010310916922447</v>
      </c>
      <c r="Z4" s="3">
        <f t="shared" si="7"/>
        <v>0.49045019254087924</v>
      </c>
      <c r="AA4" s="3">
        <f t="shared" si="8"/>
        <v>1.1624607893627981</v>
      </c>
      <c r="AB4" s="3">
        <f t="shared" si="0"/>
        <v>0.41437011333315649</v>
      </c>
      <c r="AC4" s="3">
        <f t="shared" si="9"/>
        <v>0.41062057343023989</v>
      </c>
    </row>
    <row r="5" spans="1:29" x14ac:dyDescent="0.55000000000000004">
      <c r="A5" t="s">
        <v>5</v>
      </c>
      <c r="B5">
        <v>36.344000000000001</v>
      </c>
      <c r="C5">
        <v>9.9890000000000008</v>
      </c>
      <c r="D5">
        <v>0.11899999999999999</v>
      </c>
      <c r="E5">
        <v>0.38400000000000001</v>
      </c>
      <c r="F5">
        <v>33.633000000000003</v>
      </c>
      <c r="G5">
        <v>0.151</v>
      </c>
      <c r="H5">
        <v>3.9359999999999999</v>
      </c>
      <c r="I5">
        <v>13.055</v>
      </c>
      <c r="J5" s="3">
        <v>1.8833806358824826E-3</v>
      </c>
      <c r="K5" s="3">
        <v>1.436681382500099E-2</v>
      </c>
      <c r="L5" s="3">
        <v>0.95332444802983818</v>
      </c>
      <c r="M5" s="3">
        <v>2.9427208641841425</v>
      </c>
      <c r="N5" s="3">
        <v>2.9179386125857434</v>
      </c>
      <c r="O5" s="3">
        <v>2.3383148820968997E-2</v>
      </c>
      <c r="P5" s="3">
        <v>1.0356292590646911E-2</v>
      </c>
      <c r="Q5" s="3">
        <v>1.9675532731960876E-2</v>
      </c>
      <c r="R5" s="3">
        <v>0.25199308251402175</v>
      </c>
      <c r="S5" s="3">
        <v>0.86435782408179485</v>
      </c>
      <c r="T5" s="3">
        <f t="shared" si="1"/>
        <v>0.20906779842513212</v>
      </c>
      <c r="U5" s="3">
        <f t="shared" si="2"/>
        <v>0.57797228222909069</v>
      </c>
      <c r="V5" s="3">
        <f t="shared" si="3"/>
        <v>0.41762966455100514</v>
      </c>
      <c r="W5" s="3">
        <f t="shared" si="4"/>
        <v>0.58110876454861105</v>
      </c>
      <c r="X5" s="3">
        <f t="shared" si="5"/>
        <v>0.32358680583061877</v>
      </c>
      <c r="Y5" s="3">
        <f t="shared" si="6"/>
        <v>0.79093220157486788</v>
      </c>
      <c r="Z5" s="3">
        <f t="shared" si="7"/>
        <v>0.77427072345697678</v>
      </c>
      <c r="AA5" s="3">
        <f t="shared" si="8"/>
        <v>1.3872545314117626</v>
      </c>
      <c r="AB5" s="3">
        <f t="shared" si="0"/>
        <v>0.13687350794214212</v>
      </c>
      <c r="AC5" s="3">
        <f t="shared" si="9"/>
        <v>0.47552745457414586</v>
      </c>
    </row>
    <row r="6" spans="1:29" x14ac:dyDescent="0.55000000000000004">
      <c r="A6" t="s">
        <v>6</v>
      </c>
      <c r="B6">
        <v>37.832000000000001</v>
      </c>
      <c r="C6">
        <v>13.95</v>
      </c>
      <c r="D6">
        <v>0.214</v>
      </c>
      <c r="E6">
        <v>0.28399999999999997</v>
      </c>
      <c r="F6">
        <v>33.92</v>
      </c>
      <c r="G6">
        <v>0.248</v>
      </c>
      <c r="H6">
        <v>5.056</v>
      </c>
      <c r="I6">
        <v>7.2619999999999996</v>
      </c>
      <c r="J6" s="3">
        <v>0</v>
      </c>
      <c r="K6" s="3">
        <v>2.5166121779400738E-2</v>
      </c>
      <c r="L6" s="3">
        <v>1.2968266988110055</v>
      </c>
      <c r="M6" s="3">
        <v>2.983765331914825</v>
      </c>
      <c r="N6" s="3">
        <v>2.8665228316622202</v>
      </c>
      <c r="O6" s="3">
        <v>1.6845314645035105E-2</v>
      </c>
      <c r="P6" s="3">
        <v>1.6567922840681655E-2</v>
      </c>
      <c r="Q6" s="3">
        <v>9.2353770277560587E-2</v>
      </c>
      <c r="R6" s="3">
        <v>0.31530409601351045</v>
      </c>
      <c r="S6" s="3">
        <v>0.38664791205576154</v>
      </c>
      <c r="T6" s="3">
        <f>R6/(R6+L6)</f>
        <v>0.19558220525638678</v>
      </c>
      <c r="U6" s="3">
        <f t="shared" si="2"/>
        <v>0.78585649340791741</v>
      </c>
      <c r="V6" s="3">
        <f t="shared" si="3"/>
        <v>0.19344208076903477</v>
      </c>
      <c r="W6" s="3">
        <f t="shared" si="4"/>
        <v>0.60301180986639424</v>
      </c>
      <c r="X6" s="3">
        <f>K6/(K6+P6+Q6)</f>
        <v>0.18768388312250073</v>
      </c>
      <c r="Y6" s="3">
        <f t="shared" si="6"/>
        <v>0.80441779474361319</v>
      </c>
      <c r="Z6" s="3">
        <f t="shared" si="7"/>
        <v>0.55081815795248101</v>
      </c>
      <c r="AA6" s="3">
        <f t="shared" si="8"/>
        <v>1.5189666213079325</v>
      </c>
      <c r="AB6" s="3">
        <f t="shared" si="0"/>
        <v>0.1854380997850171</v>
      </c>
      <c r="AC6" s="3">
        <f t="shared" si="9"/>
        <v>0.22967255315878446</v>
      </c>
    </row>
    <row r="7" spans="1:29" x14ac:dyDescent="0.55000000000000004">
      <c r="A7" t="s">
        <v>7</v>
      </c>
      <c r="B7">
        <v>37.959000000000003</v>
      </c>
      <c r="C7">
        <v>23.178000000000001</v>
      </c>
      <c r="D7">
        <v>3.1E-2</v>
      </c>
      <c r="E7">
        <v>0.20399999999999999</v>
      </c>
      <c r="F7">
        <v>22.991</v>
      </c>
      <c r="G7">
        <v>0.14599999999999999</v>
      </c>
      <c r="H7">
        <v>5.0140000000000002</v>
      </c>
      <c r="I7">
        <v>7.8579999999999997</v>
      </c>
      <c r="J7" s="3">
        <v>0</v>
      </c>
      <c r="K7" s="3">
        <v>3.5147554717544285E-3</v>
      </c>
      <c r="L7" s="3">
        <v>2.0773735390667203</v>
      </c>
      <c r="M7" s="3">
        <v>2.8863635186890373</v>
      </c>
      <c r="N7" s="3">
        <v>1.8732180093872661</v>
      </c>
      <c r="O7" s="3">
        <v>1.1665996884972144E-2</v>
      </c>
      <c r="P7" s="3">
        <v>9.4037297510430017E-3</v>
      </c>
      <c r="Q7" s="3">
        <v>0</v>
      </c>
      <c r="R7" s="3">
        <v>0.30146561110585851</v>
      </c>
      <c r="S7" s="3">
        <v>0.49969716598870145</v>
      </c>
      <c r="T7" s="3">
        <f t="shared" si="1"/>
        <v>0.12672803500984417</v>
      </c>
      <c r="U7" s="3">
        <f t="shared" si="2"/>
        <v>0</v>
      </c>
      <c r="V7" s="3">
        <f t="shared" si="3"/>
        <v>0.17359418506662472</v>
      </c>
      <c r="W7" s="3">
        <f t="shared" si="4"/>
        <v>0.27207179565851042</v>
      </c>
      <c r="X7" s="3">
        <f t="shared" si="5"/>
        <v>0.27207179565851042</v>
      </c>
      <c r="Y7" s="3">
        <f t="shared" si="6"/>
        <v>0.8732719649901558</v>
      </c>
      <c r="Z7" s="3">
        <f t="shared" si="7"/>
        <v>0.62371490572848098</v>
      </c>
      <c r="AA7" s="3">
        <f t="shared" si="8"/>
        <v>0.37376185458377237</v>
      </c>
      <c r="AB7" s="3">
        <f t="shared" si="0"/>
        <v>0.11645278984142893</v>
      </c>
      <c r="AC7" s="3">
        <f t="shared" si="9"/>
        <v>0.19390122475431079</v>
      </c>
    </row>
    <row r="8" spans="1:29" x14ac:dyDescent="0.55000000000000004">
      <c r="A8" t="s">
        <v>89</v>
      </c>
      <c r="B8">
        <v>39.86</v>
      </c>
      <c r="C8">
        <v>15.853</v>
      </c>
      <c r="D8">
        <v>0.123</v>
      </c>
      <c r="E8">
        <v>0.34899999999999998</v>
      </c>
      <c r="F8">
        <v>33.863999999999997</v>
      </c>
      <c r="G8">
        <v>0.35599999999999998</v>
      </c>
      <c r="H8">
        <v>3.8620000000000001</v>
      </c>
      <c r="I8">
        <v>6.9950000000000001</v>
      </c>
      <c r="J8" s="3">
        <v>7.4202122782465491E-4</v>
      </c>
      <c r="K8" s="3">
        <v>1.4041324772681931E-2</v>
      </c>
      <c r="L8" s="3">
        <v>1.4306047009251939</v>
      </c>
      <c r="M8" s="3">
        <v>3.0517089378392845</v>
      </c>
      <c r="N8" s="3">
        <v>2.7780385614503471</v>
      </c>
      <c r="O8" s="3">
        <v>2.0094937831877196E-2</v>
      </c>
      <c r="P8" s="3">
        <v>2.3086964393213675E-2</v>
      </c>
      <c r="Q8" s="3">
        <v>0.25515298259927216</v>
      </c>
      <c r="R8" s="3">
        <v>0.23379502714026798</v>
      </c>
      <c r="S8" s="3">
        <v>0.19273454182003835</v>
      </c>
      <c r="T8" s="3">
        <f t="shared" si="1"/>
        <v>0.14046807578610268</v>
      </c>
      <c r="U8" s="3">
        <f t="shared" si="2"/>
        <v>0.94783944389551822</v>
      </c>
      <c r="V8" s="3">
        <f t="shared" si="3"/>
        <v>0.10378061777510637</v>
      </c>
      <c r="W8" s="3">
        <f t="shared" si="4"/>
        <v>0.37818399630381211</v>
      </c>
      <c r="X8" s="3">
        <f t="shared" si="5"/>
        <v>4.8040453252042023E-2</v>
      </c>
      <c r="Y8" s="3">
        <f t="shared" si="6"/>
        <v>0.85953192421389735</v>
      </c>
      <c r="Z8" s="3">
        <f t="shared" si="7"/>
        <v>0.45186677746595943</v>
      </c>
      <c r="AA8" s="3">
        <f t="shared" si="8"/>
        <v>0.60819276772520714</v>
      </c>
      <c r="AB8" s="3">
        <f t="shared" si="0"/>
        <v>0.14226004905056092</v>
      </c>
      <c r="AC8" s="3">
        <f t="shared" si="9"/>
        <v>0.11872721162959418</v>
      </c>
    </row>
    <row r="9" spans="1:29" x14ac:dyDescent="0.55000000000000004">
      <c r="A9" t="s">
        <v>8</v>
      </c>
      <c r="B9">
        <v>38.636000000000003</v>
      </c>
      <c r="C9">
        <v>16.766999999999999</v>
      </c>
      <c r="D9">
        <v>0.25</v>
      </c>
      <c r="E9">
        <v>0.14099999999999999</v>
      </c>
      <c r="F9">
        <v>33.829000000000001</v>
      </c>
      <c r="G9">
        <v>0.52500000000000002</v>
      </c>
      <c r="H9">
        <v>3.8530000000000002</v>
      </c>
      <c r="I9">
        <v>5.8529999999999998</v>
      </c>
      <c r="J9" s="3">
        <v>5.991920234880505E-4</v>
      </c>
      <c r="K9" s="3">
        <v>2.8807308821540891E-2</v>
      </c>
      <c r="L9" s="3">
        <v>1.5272961572800532</v>
      </c>
      <c r="M9" s="3">
        <v>2.9857791379764271</v>
      </c>
      <c r="N9" s="3">
        <v>2.8012307232520288</v>
      </c>
      <c r="O9" s="3">
        <v>8.1948320859395116E-3</v>
      </c>
      <c r="P9" s="3">
        <v>3.436654279062596E-2</v>
      </c>
      <c r="Q9" s="3">
        <v>0.12837101115119237</v>
      </c>
      <c r="R9" s="3">
        <v>0.23544079499139162</v>
      </c>
      <c r="S9" s="3">
        <v>0.24991429962731271</v>
      </c>
      <c r="T9" s="3">
        <f t="shared" si="1"/>
        <v>0.13356547310590217</v>
      </c>
      <c r="U9" s="3">
        <f t="shared" si="2"/>
        <v>0.81672212283132761</v>
      </c>
      <c r="V9" s="3">
        <f t="shared" si="3"/>
        <v>0.12417168617341966</v>
      </c>
      <c r="W9" s="3">
        <f t="shared" si="4"/>
        <v>0.45600051423796362</v>
      </c>
      <c r="X9" s="3">
        <f t="shared" si="5"/>
        <v>0.15039457809489978</v>
      </c>
      <c r="Y9" s="3">
        <f t="shared" si="6"/>
        <v>0.86643452689409783</v>
      </c>
      <c r="Z9" s="3">
        <f t="shared" si="7"/>
        <v>0.51491022222326888</v>
      </c>
      <c r="AA9" s="3">
        <f t="shared" si="8"/>
        <v>0.83823703178541886</v>
      </c>
      <c r="AB9" s="3">
        <f t="shared" si="0"/>
        <v>0.13186966367963662</v>
      </c>
      <c r="AC9" s="3">
        <f t="shared" si="9"/>
        <v>0.14062166844449253</v>
      </c>
    </row>
    <row r="10" spans="1:29" x14ac:dyDescent="0.55000000000000004">
      <c r="A10" t="s">
        <v>9</v>
      </c>
      <c r="B10">
        <v>37.404000000000003</v>
      </c>
      <c r="C10">
        <v>9.9760000000000009</v>
      </c>
      <c r="D10">
        <v>8.5999999999999993E-2</v>
      </c>
      <c r="E10">
        <v>0.30599999999999999</v>
      </c>
      <c r="F10">
        <v>34.085000000000001</v>
      </c>
      <c r="G10">
        <v>0.22700000000000001</v>
      </c>
      <c r="H10">
        <v>7.72</v>
      </c>
      <c r="I10">
        <v>9.0459999999999994</v>
      </c>
      <c r="J10" s="3">
        <v>1.0863785826047113E-3</v>
      </c>
      <c r="K10" s="3">
        <v>1.0266874516923643E-2</v>
      </c>
      <c r="L10" s="3">
        <v>0.94145910144595246</v>
      </c>
      <c r="M10" s="3">
        <v>2.9947508252291688</v>
      </c>
      <c r="N10" s="3">
        <v>2.9241533361283092</v>
      </c>
      <c r="O10" s="3">
        <v>1.8425509090985677E-2</v>
      </c>
      <c r="P10" s="3">
        <v>1.5394993930060318E-2</v>
      </c>
      <c r="Q10" s="3">
        <v>6.1188372579647932E-2</v>
      </c>
      <c r="R10" s="3">
        <v>0.48873915086323255</v>
      </c>
      <c r="S10" s="3">
        <v>0.54453545763311428</v>
      </c>
      <c r="T10" s="3">
        <f t="shared" si="1"/>
        <v>0.3417282534600492</v>
      </c>
      <c r="U10" s="3">
        <f t="shared" si="2"/>
        <v>0.85631741636764636</v>
      </c>
      <c r="V10" s="3">
        <f t="shared" si="3"/>
        <v>0.27575133542892999</v>
      </c>
      <c r="W10" s="3">
        <f t="shared" si="4"/>
        <v>0.40008289100750605</v>
      </c>
      <c r="X10" s="3">
        <f t="shared" si="5"/>
        <v>0.11821354086715077</v>
      </c>
      <c r="Y10" s="3">
        <f t="shared" si="6"/>
        <v>0.6582717465399508</v>
      </c>
      <c r="Z10" s="3">
        <f t="shared" si="7"/>
        <v>0.52699974736197097</v>
      </c>
      <c r="AA10" s="3">
        <f t="shared" si="8"/>
        <v>0.66689695127950055</v>
      </c>
      <c r="AB10" s="3">
        <f t="shared" si="0"/>
        <v>0.32486880573038718</v>
      </c>
      <c r="AC10" s="3">
        <f t="shared" si="9"/>
        <v>0.36644512209424623</v>
      </c>
    </row>
    <row r="11" spans="1:29" x14ac:dyDescent="0.55000000000000004">
      <c r="A11" t="s">
        <v>10</v>
      </c>
      <c r="B11">
        <v>36.843000000000004</v>
      </c>
      <c r="C11">
        <v>6.8079999999999998</v>
      </c>
      <c r="D11">
        <v>0.05</v>
      </c>
      <c r="E11">
        <v>0.371</v>
      </c>
      <c r="F11">
        <v>33.179000000000002</v>
      </c>
      <c r="G11">
        <v>0.155</v>
      </c>
      <c r="H11">
        <v>17.332999999999998</v>
      </c>
      <c r="I11">
        <v>4.6970000000000001</v>
      </c>
      <c r="J11" s="3">
        <v>1.1014561562551013E-3</v>
      </c>
      <c r="K11" s="3">
        <v>6.0519569025005585E-3</v>
      </c>
      <c r="L11" s="3">
        <v>0.65140424498494276</v>
      </c>
      <c r="M11" s="3">
        <v>2.9907743720421931</v>
      </c>
      <c r="N11" s="3">
        <v>2.8859324130324748</v>
      </c>
      <c r="O11" s="3">
        <v>2.2649467643643693E-2</v>
      </c>
      <c r="P11" s="3">
        <v>1.0657893654206295E-2</v>
      </c>
      <c r="Q11" s="3">
        <v>0.10857866378414782</v>
      </c>
      <c r="R11" s="3">
        <v>1.1125501231236259</v>
      </c>
      <c r="S11" s="3">
        <v>0.21029940867601038</v>
      </c>
      <c r="T11" s="3">
        <f t="shared" si="1"/>
        <v>0.63071366427498776</v>
      </c>
      <c r="U11" s="3">
        <f t="shared" si="2"/>
        <v>0.94720470964696202</v>
      </c>
      <c r="V11" s="3">
        <f t="shared" si="3"/>
        <v>0.10652096055174838</v>
      </c>
      <c r="W11" s="3">
        <f t="shared" si="4"/>
        <v>0.36217899627303834</v>
      </c>
      <c r="X11" s="3">
        <f t="shared" si="5"/>
        <v>4.8304163668473704E-2</v>
      </c>
      <c r="Y11" s="3">
        <f t="shared" si="6"/>
        <v>0.36928633572501229</v>
      </c>
      <c r="Z11" s="3">
        <f t="shared" si="7"/>
        <v>0.15897454972820227</v>
      </c>
      <c r="AA11" s="3">
        <f t="shared" si="8"/>
        <v>0.56783798927399365</v>
      </c>
      <c r="AB11" s="3">
        <f t="shared" si="0"/>
        <v>1.2580383291714887</v>
      </c>
      <c r="AC11" s="3">
        <f t="shared" si="9"/>
        <v>0.24405073343086348</v>
      </c>
    </row>
    <row r="12" spans="1:29" x14ac:dyDescent="0.55000000000000004">
      <c r="A12" t="s">
        <v>11</v>
      </c>
      <c r="B12">
        <v>36.466999999999999</v>
      </c>
      <c r="C12">
        <v>9.1110000000000007</v>
      </c>
      <c r="D12">
        <v>9.4E-2</v>
      </c>
      <c r="E12">
        <v>0.52800000000000002</v>
      </c>
      <c r="F12">
        <v>33.494</v>
      </c>
      <c r="G12">
        <v>0.20399999999999999</v>
      </c>
      <c r="H12">
        <v>8.9640000000000004</v>
      </c>
      <c r="I12">
        <v>9.5289999999999999</v>
      </c>
      <c r="J12" s="3">
        <v>0</v>
      </c>
      <c r="K12" s="3">
        <v>1.1341846153446199E-2</v>
      </c>
      <c r="L12" s="3">
        <v>0.86901477430722696</v>
      </c>
      <c r="M12" s="3">
        <v>2.9509291166463458</v>
      </c>
      <c r="N12" s="3">
        <v>2.904156095596742</v>
      </c>
      <c r="O12" s="3">
        <v>3.2132764252055711E-2</v>
      </c>
      <c r="P12" s="3">
        <v>1.3982986161021886E-2</v>
      </c>
      <c r="Q12" s="3">
        <v>5.358095298718879E-2</v>
      </c>
      <c r="R12" s="3">
        <v>0.57355856970650598</v>
      </c>
      <c r="S12" s="3">
        <v>0.59130289418946624</v>
      </c>
      <c r="T12" s="3">
        <f t="shared" si="1"/>
        <v>0.39759404406480275</v>
      </c>
      <c r="U12" s="3">
        <f t="shared" si="2"/>
        <v>0.82530257007437968</v>
      </c>
      <c r="V12" s="3">
        <f t="shared" si="3"/>
        <v>0.29072707723447561</v>
      </c>
      <c r="W12" s="3">
        <f t="shared" si="4"/>
        <v>0.44785473848790691</v>
      </c>
      <c r="X12" s="3">
        <f t="shared" si="5"/>
        <v>0.1437390947962347</v>
      </c>
      <c r="Y12" s="3">
        <f t="shared" si="6"/>
        <v>0.6024059559351973</v>
      </c>
      <c r="Z12" s="3">
        <f t="shared" si="7"/>
        <v>0.50761649562327049</v>
      </c>
      <c r="AA12" s="3">
        <f t="shared" si="8"/>
        <v>0.81111759840412578</v>
      </c>
      <c r="AB12" s="3">
        <f t="shared" si="0"/>
        <v>0.38430661221367574</v>
      </c>
      <c r="AC12" s="3">
        <f t="shared" si="9"/>
        <v>0.40491388068883399</v>
      </c>
    </row>
    <row r="13" spans="1:29" x14ac:dyDescent="0.55000000000000004">
      <c r="A13" t="s">
        <v>12</v>
      </c>
      <c r="B13">
        <v>36.031999999999996</v>
      </c>
      <c r="C13">
        <v>7.8019999999999996</v>
      </c>
      <c r="D13">
        <v>0.17899999999999999</v>
      </c>
      <c r="E13">
        <v>0.35399999999999998</v>
      </c>
      <c r="F13">
        <v>33.575000000000003</v>
      </c>
      <c r="G13">
        <v>0.22900000000000001</v>
      </c>
      <c r="H13">
        <v>8.51</v>
      </c>
      <c r="I13">
        <v>10.795</v>
      </c>
      <c r="J13" s="3">
        <v>1.1116631701896032E-3</v>
      </c>
      <c r="K13" s="3">
        <v>2.1866781039993292E-2</v>
      </c>
      <c r="L13" s="3">
        <v>0.75343013413775084</v>
      </c>
      <c r="M13" s="3">
        <v>2.9520454266134726</v>
      </c>
      <c r="N13" s="3">
        <v>2.9474394210123132</v>
      </c>
      <c r="O13" s="3">
        <v>2.1811892776078496E-2</v>
      </c>
      <c r="P13" s="3">
        <v>1.5892095624423039E-2</v>
      </c>
      <c r="Q13" s="3">
        <v>0</v>
      </c>
      <c r="R13" s="3">
        <v>0.55129164687097676</v>
      </c>
      <c r="S13" s="3">
        <v>0.73963237363065615</v>
      </c>
      <c r="T13" s="3">
        <f t="shared" si="1"/>
        <v>0.4225357887754071</v>
      </c>
      <c r="U13" s="3">
        <f t="shared" si="2"/>
        <v>0</v>
      </c>
      <c r="V13" s="3">
        <f t="shared" si="3"/>
        <v>0.36179268252135327</v>
      </c>
      <c r="W13" s="3">
        <f t="shared" si="4"/>
        <v>0.57911630248789614</v>
      </c>
      <c r="X13" s="3">
        <f t="shared" si="5"/>
        <v>0.57911630248789614</v>
      </c>
      <c r="Y13" s="3">
        <f t="shared" si="6"/>
        <v>0.57746421122459279</v>
      </c>
      <c r="Z13" s="3">
        <f t="shared" si="7"/>
        <v>0.57294802938382583</v>
      </c>
      <c r="AA13" s="3">
        <f t="shared" si="8"/>
        <v>1.3759532761927464</v>
      </c>
      <c r="AB13" s="3">
        <f t="shared" si="0"/>
        <v>0.36391904614192977</v>
      </c>
      <c r="AC13" s="3">
        <f t="shared" si="9"/>
        <v>0.49537937613619493</v>
      </c>
    </row>
    <row r="14" spans="1:29" x14ac:dyDescent="0.55000000000000004">
      <c r="A14" t="s">
        <v>13</v>
      </c>
      <c r="B14">
        <v>36.729999999999997</v>
      </c>
      <c r="C14">
        <v>15.673</v>
      </c>
      <c r="D14">
        <v>9.6000000000000002E-2</v>
      </c>
      <c r="E14">
        <v>1.012</v>
      </c>
      <c r="F14">
        <v>34.646999999999998</v>
      </c>
      <c r="G14">
        <v>0.21</v>
      </c>
      <c r="H14">
        <v>9.9000000000000005E-2</v>
      </c>
      <c r="I14">
        <v>8.5299999999999994</v>
      </c>
      <c r="J14" s="3">
        <v>2.6192252199774475E-3</v>
      </c>
      <c r="K14" s="3">
        <v>1.1377629914834162E-2</v>
      </c>
      <c r="L14" s="3">
        <v>1.4683781679711796</v>
      </c>
      <c r="M14" s="3">
        <v>2.919472176267873</v>
      </c>
      <c r="N14" s="3">
        <v>2.9508235945427925</v>
      </c>
      <c r="O14" s="3">
        <v>6.0494981669095539E-2</v>
      </c>
      <c r="P14" s="3">
        <v>1.4138838274310669E-2</v>
      </c>
      <c r="Q14" s="3">
        <v>0</v>
      </c>
      <c r="R14" s="3">
        <v>6.2220828770552126E-3</v>
      </c>
      <c r="S14" s="3">
        <v>0.56701042167452254</v>
      </c>
      <c r="T14" s="3">
        <f t="shared" si="1"/>
        <v>4.2195048274785533E-3</v>
      </c>
      <c r="U14" s="3">
        <f t="shared" si="2"/>
        <v>0</v>
      </c>
      <c r="V14" s="3">
        <f t="shared" si="3"/>
        <v>0.27772700706637893</v>
      </c>
      <c r="W14" s="3">
        <f t="shared" si="4"/>
        <v>0.44589360214335666</v>
      </c>
      <c r="X14" s="3">
        <f t="shared" si="5"/>
        <v>0.44589360214335666</v>
      </c>
      <c r="Y14" s="3">
        <f t="shared" si="6"/>
        <v>0.99578049517252143</v>
      </c>
      <c r="Z14" s="3">
        <f t="shared" si="7"/>
        <v>0.98914562096941361</v>
      </c>
      <c r="AA14" s="3">
        <f t="shared" si="8"/>
        <v>0.80470755051400233</v>
      </c>
      <c r="AB14" s="3">
        <f t="shared" si="0"/>
        <v>2.9687158973014669E-3</v>
      </c>
      <c r="AC14" s="3">
        <f t="shared" si="9"/>
        <v>0.2785760048764061</v>
      </c>
    </row>
    <row r="15" spans="1:29" x14ac:dyDescent="0.55000000000000004">
      <c r="A15" t="s">
        <v>14</v>
      </c>
      <c r="B15">
        <v>37.475000000000001</v>
      </c>
      <c r="C15">
        <v>9.8940000000000001</v>
      </c>
      <c r="D15">
        <v>0.16900000000000001</v>
      </c>
      <c r="E15">
        <v>0.29099999999999998</v>
      </c>
      <c r="F15">
        <v>34.119999999999997</v>
      </c>
      <c r="G15">
        <v>0.123</v>
      </c>
      <c r="H15">
        <v>7.4169999999999998</v>
      </c>
      <c r="I15">
        <v>9.5269999999999992</v>
      </c>
      <c r="J15" s="3">
        <v>0</v>
      </c>
      <c r="K15" s="3">
        <v>2.0138245225316286E-2</v>
      </c>
      <c r="L15" s="3">
        <v>0.93199169297728512</v>
      </c>
      <c r="M15" s="3">
        <v>2.9948798512974846</v>
      </c>
      <c r="N15" s="3">
        <v>2.9217360830299484</v>
      </c>
      <c r="O15" s="3">
        <v>1.7489853680329077E-2</v>
      </c>
      <c r="P15" s="3">
        <v>8.326335261014832E-3</v>
      </c>
      <c r="Q15" s="3">
        <v>6.2169041461526575E-2</v>
      </c>
      <c r="R15" s="3">
        <v>0.46868734379501653</v>
      </c>
      <c r="S15" s="3">
        <v>0.57458155327207816</v>
      </c>
      <c r="T15" s="3">
        <f t="shared" si="1"/>
        <v>0.33461437737731181</v>
      </c>
      <c r="U15" s="3">
        <f t="shared" si="2"/>
        <v>0.7553285251409525</v>
      </c>
      <c r="V15" s="3">
        <f t="shared" si="3"/>
        <v>0.29088898759386911</v>
      </c>
      <c r="W15" s="3">
        <f t="shared" si="4"/>
        <v>0.70748435006750954</v>
      </c>
      <c r="X15" s="3">
        <f t="shared" si="5"/>
        <v>0.22219398047340524</v>
      </c>
      <c r="Y15" s="3">
        <f t="shared" si="6"/>
        <v>0.66538562262268819</v>
      </c>
      <c r="Z15" s="3">
        <f t="shared" si="7"/>
        <v>0.55075115810255548</v>
      </c>
      <c r="AA15" s="3">
        <f t="shared" si="8"/>
        <v>2.4186205087857333</v>
      </c>
      <c r="AB15" s="3">
        <f t="shared" si="0"/>
        <v>0.30752489435420216</v>
      </c>
      <c r="AC15" s="3">
        <f t="shared" si="9"/>
        <v>0.38138308555691375</v>
      </c>
    </row>
    <row r="16" spans="1:29" x14ac:dyDescent="0.55000000000000004">
      <c r="A16" t="s">
        <v>15</v>
      </c>
      <c r="B16">
        <v>37.417000000000002</v>
      </c>
      <c r="C16">
        <v>7.6959999999999997</v>
      </c>
      <c r="D16">
        <v>9.6000000000000002E-2</v>
      </c>
      <c r="E16">
        <v>0.503</v>
      </c>
      <c r="F16">
        <v>33.667000000000002</v>
      </c>
      <c r="G16">
        <v>0.107</v>
      </c>
      <c r="H16">
        <v>6.843</v>
      </c>
      <c r="I16">
        <v>12.48</v>
      </c>
      <c r="J16" s="3">
        <v>0</v>
      </c>
      <c r="K16" s="3">
        <v>1.1564395672440273E-2</v>
      </c>
      <c r="L16" s="3">
        <v>0.73286162885211192</v>
      </c>
      <c r="M16" s="3">
        <v>3.0228981550054459</v>
      </c>
      <c r="N16" s="3">
        <v>2.9144269192992676</v>
      </c>
      <c r="O16" s="3">
        <v>3.056173188314423E-2</v>
      </c>
      <c r="P16" s="3">
        <v>7.3223308692688801E-3</v>
      </c>
      <c r="Q16" s="3">
        <v>0.12014624104761429</v>
      </c>
      <c r="R16" s="3">
        <v>0.43713771346474323</v>
      </c>
      <c r="S16" s="3">
        <v>0.72308088390596392</v>
      </c>
      <c r="T16" s="3">
        <f t="shared" si="1"/>
        <v>0.37362218734167385</v>
      </c>
      <c r="U16" s="3">
        <f t="shared" si="2"/>
        <v>0.91219846809320404</v>
      </c>
      <c r="V16" s="3">
        <f t="shared" si="3"/>
        <v>0.38195997923907105</v>
      </c>
      <c r="W16" s="3">
        <f t="shared" si="4"/>
        <v>0.61230280678346471</v>
      </c>
      <c r="X16" s="3">
        <f t="shared" si="5"/>
        <v>8.3177363419295394E-2</v>
      </c>
      <c r="Y16" s="3">
        <f t="shared" si="6"/>
        <v>0.62637781265832615</v>
      </c>
      <c r="Z16" s="3">
        <f t="shared" si="7"/>
        <v>0.62322814471739485</v>
      </c>
      <c r="AA16" s="3">
        <f t="shared" si="8"/>
        <v>1.5793325757751446</v>
      </c>
      <c r="AB16" s="3">
        <f t="shared" si="0"/>
        <v>0.29407094869766076</v>
      </c>
      <c r="AC16" s="3">
        <f t="shared" si="9"/>
        <v>0.49664109507743553</v>
      </c>
    </row>
    <row r="17" spans="1:29" x14ac:dyDescent="0.55000000000000004">
      <c r="A17" t="s">
        <v>16</v>
      </c>
      <c r="B17">
        <v>37.262</v>
      </c>
      <c r="C17">
        <v>12.817</v>
      </c>
      <c r="D17">
        <v>0.13800000000000001</v>
      </c>
      <c r="E17">
        <v>0.41499999999999998</v>
      </c>
      <c r="F17">
        <v>34.145000000000003</v>
      </c>
      <c r="G17">
        <v>0.26200000000000001</v>
      </c>
      <c r="H17">
        <v>5.6059999999999999</v>
      </c>
      <c r="I17">
        <v>7.94</v>
      </c>
      <c r="J17" s="3">
        <v>0</v>
      </c>
      <c r="K17" s="3">
        <v>1.6335781630006617E-2</v>
      </c>
      <c r="L17" s="3">
        <v>1.1993679305918958</v>
      </c>
      <c r="M17" s="3">
        <v>2.9582156924542469</v>
      </c>
      <c r="N17" s="3">
        <v>2.9045910254230511</v>
      </c>
      <c r="O17" s="3">
        <v>2.4778054077655542E-2</v>
      </c>
      <c r="P17" s="3">
        <v>1.7618786228675371E-2</v>
      </c>
      <c r="Q17" s="3">
        <v>4.4448153250168709E-2</v>
      </c>
      <c r="R17" s="3">
        <v>0.35191190021635937</v>
      </c>
      <c r="S17" s="3">
        <v>0.48273267612794157</v>
      </c>
      <c r="T17" s="3">
        <f t="shared" si="1"/>
        <v>0.22685262402528922</v>
      </c>
      <c r="U17" s="3">
        <f t="shared" si="2"/>
        <v>0.73124836912566304</v>
      </c>
      <c r="V17" s="3">
        <f t="shared" si="3"/>
        <v>0.23733023984944651</v>
      </c>
      <c r="W17" s="3">
        <f t="shared" si="4"/>
        <v>0.48110703979493141</v>
      </c>
      <c r="X17" s="3">
        <f t="shared" si="5"/>
        <v>0.20835732993663289</v>
      </c>
      <c r="Y17" s="3">
        <f t="shared" si="6"/>
        <v>0.77314737597471084</v>
      </c>
      <c r="Z17" s="3">
        <f t="shared" si="7"/>
        <v>0.57836915234300712</v>
      </c>
      <c r="AA17" s="3">
        <f t="shared" si="8"/>
        <v>0.92717973973822287</v>
      </c>
      <c r="AB17" s="3">
        <f t="shared" si="0"/>
        <v>0.2061727692183685</v>
      </c>
      <c r="AC17" s="3">
        <f t="shared" si="9"/>
        <v>0.28698204744678701</v>
      </c>
    </row>
    <row r="18" spans="1:29" x14ac:dyDescent="0.55000000000000004">
      <c r="A18" t="s">
        <v>17</v>
      </c>
      <c r="B18">
        <v>36.500999999999998</v>
      </c>
      <c r="C18">
        <v>6.0919999999999996</v>
      </c>
      <c r="D18">
        <v>0.08</v>
      </c>
      <c r="E18">
        <v>0.109</v>
      </c>
      <c r="F18">
        <v>33.033000000000001</v>
      </c>
      <c r="G18">
        <v>0.23300000000000001</v>
      </c>
      <c r="H18">
        <v>11.984</v>
      </c>
      <c r="I18">
        <v>9.9540000000000006</v>
      </c>
      <c r="J18" s="3">
        <v>0</v>
      </c>
      <c r="K18" s="3">
        <v>9.8100620151754855E-3</v>
      </c>
      <c r="L18" s="3">
        <v>0.59053667644098107</v>
      </c>
      <c r="M18" s="3">
        <v>3.0018526515896133</v>
      </c>
      <c r="N18" s="3">
        <v>2.9108969051925508</v>
      </c>
      <c r="O18" s="3">
        <v>6.7416551023249923E-3</v>
      </c>
      <c r="P18" s="3">
        <v>1.6231234373466363E-2</v>
      </c>
      <c r="Q18" s="3">
        <v>7.1656105110750934E-2</v>
      </c>
      <c r="R18" s="3">
        <v>0.77929805621282311</v>
      </c>
      <c r="S18" s="3">
        <v>0.61297665396231604</v>
      </c>
      <c r="T18" s="3">
        <f t="shared" si="1"/>
        <v>0.5688993260545202</v>
      </c>
      <c r="U18" s="3">
        <f t="shared" si="2"/>
        <v>0.87958115176805152</v>
      </c>
      <c r="V18" s="3">
        <f t="shared" si="3"/>
        <v>0.30914521577789922</v>
      </c>
      <c r="W18" s="3">
        <f t="shared" si="4"/>
        <v>0.37671173772494043</v>
      </c>
      <c r="X18" s="3">
        <f t="shared" si="5"/>
        <v>0.10041272198254381</v>
      </c>
      <c r="Y18" s="3">
        <f t="shared" si="6"/>
        <v>0.43110067394547974</v>
      </c>
      <c r="Z18" s="3">
        <f t="shared" si="7"/>
        <v>0.44026990469805166</v>
      </c>
      <c r="AA18" s="3">
        <f t="shared" si="8"/>
        <v>0.60439408300407882</v>
      </c>
      <c r="AB18" s="3">
        <f t="shared" si="0"/>
        <v>0.64391228753108332</v>
      </c>
      <c r="AC18" s="3">
        <f t="shared" si="9"/>
        <v>0.50932269587484136</v>
      </c>
    </row>
    <row r="19" spans="1:29" x14ac:dyDescent="0.55000000000000004">
      <c r="A19" t="s">
        <v>101</v>
      </c>
      <c r="B19">
        <v>37.228000000000002</v>
      </c>
      <c r="C19">
        <v>12.404999999999999</v>
      </c>
      <c r="D19">
        <v>6.5000000000000002E-2</v>
      </c>
      <c r="E19">
        <v>0.49299999999999999</v>
      </c>
      <c r="F19">
        <v>34.216000000000001</v>
      </c>
      <c r="G19">
        <v>0.24399999999999999</v>
      </c>
      <c r="H19">
        <v>4.117</v>
      </c>
      <c r="I19">
        <v>9.5890000000000004</v>
      </c>
      <c r="J19" s="3">
        <v>5.7071878765406151E-3</v>
      </c>
      <c r="K19" s="3">
        <v>7.7124160493792105E-3</v>
      </c>
      <c r="L19" s="3">
        <v>1.1635339952408874</v>
      </c>
      <c r="M19" s="3">
        <v>2.9624405276335386</v>
      </c>
      <c r="N19" s="3">
        <v>2.9174496625935564</v>
      </c>
      <c r="O19" s="3">
        <v>2.9504093737837911E-2</v>
      </c>
      <c r="P19" s="3">
        <v>1.6446776148154593E-2</v>
      </c>
      <c r="Q19" s="3">
        <v>3.8921390827208802E-2</v>
      </c>
      <c r="R19" s="3">
        <v>0.2590466538941037</v>
      </c>
      <c r="S19" s="3">
        <v>0.59923729599879394</v>
      </c>
      <c r="T19" s="3">
        <f t="shared" si="1"/>
        <v>0.18209628680920031</v>
      </c>
      <c r="U19" s="3">
        <f t="shared" si="2"/>
        <v>0.83461748962958582</v>
      </c>
      <c r="V19" s="3">
        <f t="shared" si="3"/>
        <v>0.29638538793320585</v>
      </c>
      <c r="W19" s="3">
        <f t="shared" si="4"/>
        <v>0.31923319233192332</v>
      </c>
      <c r="X19" s="3">
        <f t="shared" si="5"/>
        <v>0.1222629164089068</v>
      </c>
      <c r="Y19" s="3">
        <f t="shared" si="6"/>
        <v>0.81790371319079969</v>
      </c>
      <c r="Z19" s="3">
        <f t="shared" si="7"/>
        <v>0.6981807082301501</v>
      </c>
      <c r="AA19" s="3">
        <f t="shared" si="8"/>
        <v>0.4689317821258594</v>
      </c>
      <c r="AB19" s="3">
        <f t="shared" si="0"/>
        <v>0.14453507316195885</v>
      </c>
      <c r="AC19" s="3">
        <f t="shared" si="9"/>
        <v>0.33994046702302266</v>
      </c>
    </row>
    <row r="20" spans="1:29" x14ac:dyDescent="0.55000000000000004">
      <c r="A20" t="s">
        <v>103</v>
      </c>
      <c r="B20">
        <v>37.417000000000002</v>
      </c>
      <c r="C20">
        <v>13.141</v>
      </c>
      <c r="D20">
        <v>2.5000000000000001E-2</v>
      </c>
      <c r="E20">
        <v>0.13800000000000001</v>
      </c>
      <c r="F20">
        <v>31.093</v>
      </c>
      <c r="G20">
        <v>1.9810000000000001</v>
      </c>
      <c r="H20">
        <v>8.0459999999999994</v>
      </c>
      <c r="I20">
        <v>7.1840000000000002</v>
      </c>
      <c r="J20" s="3">
        <v>0</v>
      </c>
      <c r="K20" s="3">
        <v>2.969902157626333E-3</v>
      </c>
      <c r="L20" s="3">
        <v>1.234058544849522</v>
      </c>
      <c r="M20" s="3">
        <v>2.9810821168152772</v>
      </c>
      <c r="N20" s="3">
        <v>2.65437208403648</v>
      </c>
      <c r="O20" s="3">
        <v>8.2687428582843992E-3</v>
      </c>
      <c r="P20" s="3">
        <v>0.1336904763589444</v>
      </c>
      <c r="Q20" s="3">
        <v>0.19831839712050719</v>
      </c>
      <c r="R20" s="3">
        <v>0.50687653673980504</v>
      </c>
      <c r="S20" s="3">
        <v>0.28036319906355356</v>
      </c>
      <c r="T20" s="3">
        <f t="shared" si="1"/>
        <v>0.29115188848803564</v>
      </c>
      <c r="U20" s="3">
        <f t="shared" si="2"/>
        <v>0.98524553007662596</v>
      </c>
      <c r="V20" s="3">
        <f t="shared" si="3"/>
        <v>0.13870451568038542</v>
      </c>
      <c r="W20" s="3">
        <f t="shared" si="4"/>
        <v>2.173199130475274E-2</v>
      </c>
      <c r="X20" s="3">
        <f t="shared" si="5"/>
        <v>8.8659412883041258E-3</v>
      </c>
      <c r="Y20" s="3">
        <f t="shared" si="6"/>
        <v>0.70884811151196425</v>
      </c>
      <c r="Z20" s="3">
        <f t="shared" si="7"/>
        <v>0.35613446109583108</v>
      </c>
      <c r="AA20" s="3">
        <f t="shared" si="8"/>
        <v>2.2214762326468702E-2</v>
      </c>
      <c r="AB20" s="3">
        <f t="shared" si="0"/>
        <v>0.33288218527887553</v>
      </c>
      <c r="AC20" s="3">
        <f t="shared" si="9"/>
        <v>0.18512887852437343</v>
      </c>
    </row>
    <row r="21" spans="1:29" x14ac:dyDescent="0.55000000000000004">
      <c r="A21" t="s">
        <v>105</v>
      </c>
      <c r="B21">
        <v>38.142000000000003</v>
      </c>
      <c r="C21">
        <v>14.005000000000001</v>
      </c>
      <c r="D21">
        <v>2.5999999999999999E-2</v>
      </c>
      <c r="E21">
        <v>0.45200000000000001</v>
      </c>
      <c r="F21">
        <v>34.505000000000003</v>
      </c>
      <c r="G21">
        <v>0.32</v>
      </c>
      <c r="H21">
        <v>3.1040000000000001</v>
      </c>
      <c r="I21">
        <v>8.4280000000000008</v>
      </c>
      <c r="J21" s="3">
        <v>4.4162050052301473E-3</v>
      </c>
      <c r="K21" s="3">
        <v>3.0456586242966527E-3</v>
      </c>
      <c r="L21" s="3">
        <v>1.2968692821023082</v>
      </c>
      <c r="M21" s="3">
        <v>2.9964992916338917</v>
      </c>
      <c r="N21" s="3">
        <v>2.904604115345967</v>
      </c>
      <c r="O21" s="3">
        <v>2.6705737574245745E-2</v>
      </c>
      <c r="P21" s="3">
        <v>2.1294709298719197E-2</v>
      </c>
      <c r="Q21" s="3">
        <v>8.5428135928694249E-2</v>
      </c>
      <c r="R21" s="3">
        <v>0.19281890615456354</v>
      </c>
      <c r="S21" s="3">
        <v>0.46831795833208378</v>
      </c>
      <c r="T21" s="3">
        <f t="shared" si="1"/>
        <v>0.12943574881948058</v>
      </c>
      <c r="U21" s="3">
        <f t="shared" si="2"/>
        <v>0.96557558495501772</v>
      </c>
      <c r="V21" s="3">
        <f t="shared" si="3"/>
        <v>0.23918104605950341</v>
      </c>
      <c r="W21" s="3">
        <f t="shared" si="4"/>
        <v>0.1251278794934208</v>
      </c>
      <c r="X21" s="3">
        <f t="shared" si="5"/>
        <v>2.7746197838417599E-2</v>
      </c>
      <c r="Y21" s="3">
        <f t="shared" si="6"/>
        <v>0.87056425118051939</v>
      </c>
      <c r="Z21" s="3">
        <f t="shared" si="7"/>
        <v>0.70835251139069133</v>
      </c>
      <c r="AA21" s="3">
        <f t="shared" si="8"/>
        <v>0.14302419354838708</v>
      </c>
      <c r="AB21" s="3">
        <f t="shared" si="0"/>
        <v>0.1076062624950105</v>
      </c>
      <c r="AC21" s="3">
        <f t="shared" si="9"/>
        <v>0.26530780848882424</v>
      </c>
    </row>
    <row r="22" spans="1:29" x14ac:dyDescent="0.55000000000000004">
      <c r="A22" t="s">
        <v>108</v>
      </c>
      <c r="B22">
        <v>36.665999999999997</v>
      </c>
      <c r="C22">
        <v>12.032999999999999</v>
      </c>
      <c r="D22">
        <v>7.0999999999999994E-2</v>
      </c>
      <c r="E22">
        <v>0.27500000000000002</v>
      </c>
      <c r="F22">
        <v>34.173999999999999</v>
      </c>
      <c r="G22">
        <v>0.188</v>
      </c>
      <c r="H22">
        <v>4.6609999999999996</v>
      </c>
      <c r="I22">
        <v>9.3480000000000008</v>
      </c>
      <c r="J22" s="3">
        <v>0</v>
      </c>
      <c r="K22" s="3">
        <v>8.5170689641087174E-3</v>
      </c>
      <c r="L22" s="3">
        <v>1.1410664776184927</v>
      </c>
      <c r="M22" s="3">
        <v>2.9498381724858276</v>
      </c>
      <c r="N22" s="3">
        <v>2.9459452506509534</v>
      </c>
      <c r="O22" s="3">
        <v>1.6638829662912243E-2</v>
      </c>
      <c r="P22" s="3">
        <v>1.2811604589411659E-2</v>
      </c>
      <c r="Q22" s="3">
        <v>0</v>
      </c>
      <c r="R22" s="3">
        <v>0.29650426505097022</v>
      </c>
      <c r="S22" s="3">
        <v>0.62894397166257021</v>
      </c>
      <c r="T22" s="3">
        <f t="shared" si="1"/>
        <v>0.2062536863405996</v>
      </c>
      <c r="U22" s="3">
        <f t="shared" si="2"/>
        <v>0</v>
      </c>
      <c r="V22" s="3">
        <f t="shared" si="3"/>
        <v>0.30435010566371212</v>
      </c>
      <c r="W22" s="3">
        <f t="shared" si="4"/>
        <v>0.3993248310888487</v>
      </c>
      <c r="X22" s="3">
        <f t="shared" si="5"/>
        <v>0.3993248310888487</v>
      </c>
      <c r="Y22" s="3">
        <f t="shared" si="6"/>
        <v>0.7937463136594004</v>
      </c>
      <c r="Z22" s="3">
        <f t="shared" si="7"/>
        <v>0.67961010320369875</v>
      </c>
      <c r="AA22" s="3">
        <f t="shared" si="8"/>
        <v>0.66479330552769134</v>
      </c>
      <c r="AB22" s="3">
        <f t="shared" si="0"/>
        <v>0.16595549476068597</v>
      </c>
      <c r="AC22" s="3">
        <f t="shared" si="9"/>
        <v>0.3553334794820181</v>
      </c>
    </row>
    <row r="23" spans="1:29" x14ac:dyDescent="0.55000000000000004">
      <c r="A23" t="s">
        <v>110</v>
      </c>
      <c r="B23">
        <v>37.829000000000001</v>
      </c>
      <c r="C23">
        <v>8.1280000000000001</v>
      </c>
      <c r="D23">
        <v>3.1E-2</v>
      </c>
      <c r="E23">
        <v>0.36199999999999999</v>
      </c>
      <c r="F23">
        <v>33.69</v>
      </c>
      <c r="G23">
        <v>0.17499999999999999</v>
      </c>
      <c r="H23">
        <v>10.853</v>
      </c>
      <c r="I23">
        <v>8.6280000000000001</v>
      </c>
      <c r="J23" s="3">
        <v>3.7284488946034613E-3</v>
      </c>
      <c r="K23" s="3">
        <v>3.7045485811765164E-3</v>
      </c>
      <c r="L23" s="3">
        <v>0.76782546347868863</v>
      </c>
      <c r="M23" s="3">
        <v>3.0318052714349202</v>
      </c>
      <c r="N23" s="3">
        <v>2.8931546756381574</v>
      </c>
      <c r="O23" s="3">
        <v>2.1819281130183586E-2</v>
      </c>
      <c r="P23" s="3">
        <v>1.1880248128244396E-2</v>
      </c>
      <c r="Q23" s="3">
        <v>0.13742818242831556</v>
      </c>
      <c r="R23" s="3">
        <v>0.6877703201126566</v>
      </c>
      <c r="S23" s="3">
        <v>0.4408835601730523</v>
      </c>
      <c r="T23" s="3">
        <f t="shared" si="1"/>
        <v>0.47250090160040359</v>
      </c>
      <c r="U23" s="3">
        <f t="shared" si="2"/>
        <v>0.97375131512953317</v>
      </c>
      <c r="V23" s="3">
        <f t="shared" si="3"/>
        <v>0.23247474939427756</v>
      </c>
      <c r="W23" s="3">
        <f t="shared" si="4"/>
        <v>0.23770272081490418</v>
      </c>
      <c r="X23" s="3">
        <f t="shared" si="5"/>
        <v>2.4210682009150494E-2</v>
      </c>
      <c r="Y23" s="3">
        <f t="shared" si="6"/>
        <v>0.5274990983995963</v>
      </c>
      <c r="Z23" s="3">
        <f t="shared" si="7"/>
        <v>0.39062778046839874</v>
      </c>
      <c r="AA23" s="3">
        <f t="shared" si="8"/>
        <v>0.31182417582417588</v>
      </c>
      <c r="AB23" s="3">
        <f t="shared" si="0"/>
        <v>0.55892279555043956</v>
      </c>
      <c r="AC23" s="3">
        <f t="shared" si="9"/>
        <v>0.36475574480370704</v>
      </c>
    </row>
    <row r="24" spans="1:29" x14ac:dyDescent="0.55000000000000004">
      <c r="A24" t="s">
        <v>112</v>
      </c>
      <c r="B24">
        <v>36.948</v>
      </c>
      <c r="C24">
        <v>11.249000000000001</v>
      </c>
      <c r="D24">
        <v>0.10199999999999999</v>
      </c>
      <c r="E24">
        <v>0.26500000000000001</v>
      </c>
      <c r="F24">
        <v>32.82</v>
      </c>
      <c r="G24">
        <v>0.35099999999999998</v>
      </c>
      <c r="H24">
        <v>8.2129999999999992</v>
      </c>
      <c r="I24">
        <v>8.1750000000000007</v>
      </c>
      <c r="J24" s="3">
        <v>9.363683971172471E-4</v>
      </c>
      <c r="K24" s="3">
        <v>1.2244817500764003E-2</v>
      </c>
      <c r="L24" s="3">
        <v>1.0675083401148471</v>
      </c>
      <c r="M24" s="3">
        <v>2.9747188263086746</v>
      </c>
      <c r="N24" s="3">
        <v>2.8313122164616908</v>
      </c>
      <c r="O24" s="3">
        <v>1.6045611978135556E-2</v>
      </c>
      <c r="P24" s="3">
        <v>2.3937187597577216E-2</v>
      </c>
      <c r="Q24" s="3">
        <v>0.12139747993253924</v>
      </c>
      <c r="R24" s="3">
        <v>0.52284624648823919</v>
      </c>
      <c r="S24" s="3">
        <v>0.42905290522041462</v>
      </c>
      <c r="T24" s="3">
        <f t="shared" si="1"/>
        <v>0.32876080019677328</v>
      </c>
      <c r="U24" s="3">
        <f t="shared" si="2"/>
        <v>0.90837618227212069</v>
      </c>
      <c r="V24" s="3">
        <f t="shared" si="3"/>
        <v>0.21246474867387216</v>
      </c>
      <c r="W24" s="3">
        <f t="shared" si="4"/>
        <v>0.33842285598830374</v>
      </c>
      <c r="X24" s="3">
        <f t="shared" si="5"/>
        <v>7.7705657550311308E-2</v>
      </c>
      <c r="Y24" s="3">
        <f t="shared" si="6"/>
        <v>0.67123919980322677</v>
      </c>
      <c r="Z24" s="3">
        <f t="shared" si="7"/>
        <v>0.45073357240655904</v>
      </c>
      <c r="AA24" s="3">
        <f t="shared" si="8"/>
        <v>0.51153952196135832</v>
      </c>
      <c r="AB24" s="3">
        <f t="shared" si="0"/>
        <v>0.34565904812628429</v>
      </c>
      <c r="AC24" s="3">
        <f t="shared" si="9"/>
        <v>0.28669251362599435</v>
      </c>
    </row>
    <row r="25" spans="1:29" x14ac:dyDescent="0.55000000000000004">
      <c r="A25" t="s">
        <v>115</v>
      </c>
      <c r="B25">
        <v>37.856000000000002</v>
      </c>
      <c r="C25">
        <v>13</v>
      </c>
      <c r="D25">
        <v>4.1000000000000002E-2</v>
      </c>
      <c r="E25">
        <v>0.373</v>
      </c>
      <c r="F25">
        <v>34.475999999999999</v>
      </c>
      <c r="G25">
        <v>0.254</v>
      </c>
      <c r="H25">
        <v>5.03</v>
      </c>
      <c r="I25">
        <v>7.444</v>
      </c>
      <c r="J25" s="3">
        <v>0</v>
      </c>
      <c r="K25" s="3">
        <v>4.8480389998788523E-3</v>
      </c>
      <c r="L25" s="3">
        <v>1.2151525859191699</v>
      </c>
      <c r="M25" s="3">
        <v>3.0020630779401531</v>
      </c>
      <c r="N25" s="3">
        <v>2.9295179361195149</v>
      </c>
      <c r="O25" s="3">
        <v>2.2245867530229523E-2</v>
      </c>
      <c r="P25" s="3">
        <v>1.7061995644055056E-2</v>
      </c>
      <c r="Q25" s="3">
        <v>7.2880974706935164E-2</v>
      </c>
      <c r="R25" s="3">
        <v>0.3154062246156894</v>
      </c>
      <c r="S25" s="3">
        <v>0.42082329852437539</v>
      </c>
      <c r="T25" s="3">
        <f t="shared" si="1"/>
        <v>0.20607259416936063</v>
      </c>
      <c r="U25" s="3">
        <f t="shared" si="2"/>
        <v>0.93762896544441998</v>
      </c>
      <c r="V25" s="3">
        <f t="shared" si="3"/>
        <v>0.21565396985588597</v>
      </c>
      <c r="W25" s="3">
        <f t="shared" si="4"/>
        <v>0.22127025715229062</v>
      </c>
      <c r="X25" s="3">
        <f t="shared" si="5"/>
        <v>5.1144502343400823E-2</v>
      </c>
      <c r="Y25" s="3">
        <f t="shared" si="6"/>
        <v>0.79392740583063937</v>
      </c>
      <c r="Z25" s="3">
        <f t="shared" si="7"/>
        <v>0.57159253371087015</v>
      </c>
      <c r="AA25" s="3">
        <f t="shared" si="8"/>
        <v>0.28414255290049051</v>
      </c>
      <c r="AB25" s="3">
        <f t="shared" si="0"/>
        <v>0.19020750646906098</v>
      </c>
      <c r="AC25" s="3">
        <f t="shared" si="9"/>
        <v>0.25723074681355262</v>
      </c>
    </row>
    <row r="26" spans="1:29" x14ac:dyDescent="0.55000000000000004">
      <c r="A26" t="s">
        <v>117</v>
      </c>
      <c r="B26">
        <v>37.451999999999998</v>
      </c>
      <c r="C26">
        <v>11.038</v>
      </c>
      <c r="D26">
        <v>0.42499999999999999</v>
      </c>
      <c r="E26">
        <v>4.0000000000000001E-3</v>
      </c>
      <c r="F26">
        <v>33.045000000000002</v>
      </c>
      <c r="G26">
        <v>0.374</v>
      </c>
      <c r="H26">
        <v>13.534000000000001</v>
      </c>
      <c r="I26">
        <v>3.3420000000000001</v>
      </c>
      <c r="J26" s="3">
        <v>0</v>
      </c>
      <c r="K26" s="3">
        <v>5.0534404045411527E-2</v>
      </c>
      <c r="L26" s="3">
        <v>1.0375136593213519</v>
      </c>
      <c r="M26" s="3">
        <v>2.9865932224190268</v>
      </c>
      <c r="N26" s="3">
        <v>2.8235859730523258</v>
      </c>
      <c r="O26" s="3">
        <v>2.3989239290643708E-4</v>
      </c>
      <c r="P26" s="3">
        <v>2.526292789775126E-2</v>
      </c>
      <c r="Q26" s="3">
        <v>8.7449809816439905E-2</v>
      </c>
      <c r="R26" s="3">
        <v>0.85338384526316846</v>
      </c>
      <c r="S26" s="3">
        <v>0.13543626579161749</v>
      </c>
      <c r="T26" s="3">
        <f t="shared" si="1"/>
        <v>0.45131152968054672</v>
      </c>
      <c r="U26" s="3">
        <f t="shared" si="2"/>
        <v>0.63376677207433207</v>
      </c>
      <c r="V26" s="3">
        <f t="shared" si="3"/>
        <v>6.6838083523859532E-2</v>
      </c>
      <c r="W26" s="3">
        <f t="shared" si="4"/>
        <v>0.6667042592383744</v>
      </c>
      <c r="X26" s="3">
        <f t="shared" si="5"/>
        <v>0.30955766514937427</v>
      </c>
      <c r="Y26" s="3">
        <f t="shared" si="6"/>
        <v>0.54868847031945334</v>
      </c>
      <c r="Z26" s="3">
        <f t="shared" si="7"/>
        <v>0.13696754776472542</v>
      </c>
      <c r="AA26" s="3">
        <f t="shared" si="8"/>
        <v>2.0003383713061131</v>
      </c>
      <c r="AB26" s="3">
        <f t="shared" si="0"/>
        <v>0.7274047494525705</v>
      </c>
      <c r="AC26" s="3">
        <f t="shared" si="9"/>
        <v>0.11546636637414281</v>
      </c>
    </row>
    <row r="27" spans="1:29" x14ac:dyDescent="0.55000000000000004">
      <c r="A27" t="s">
        <v>119</v>
      </c>
      <c r="B27">
        <v>37.582000000000001</v>
      </c>
      <c r="C27">
        <v>11.558999999999999</v>
      </c>
      <c r="D27">
        <v>0.28100000000000003</v>
      </c>
      <c r="E27">
        <v>1.7999999999999999E-2</v>
      </c>
      <c r="F27">
        <v>33.826999999999998</v>
      </c>
      <c r="G27">
        <v>0.28100000000000003</v>
      </c>
      <c r="H27">
        <v>9.2379999999999995</v>
      </c>
      <c r="I27">
        <v>6.2750000000000004</v>
      </c>
      <c r="J27" s="3">
        <v>0</v>
      </c>
      <c r="K27" s="3">
        <v>3.3294304689822952E-2</v>
      </c>
      <c r="L27" s="3">
        <v>1.0826525632659962</v>
      </c>
      <c r="M27" s="3">
        <v>2.9863888817884034</v>
      </c>
      <c r="N27" s="3">
        <v>2.8802100026860731</v>
      </c>
      <c r="O27" s="3">
        <v>1.0757080078745032E-3</v>
      </c>
      <c r="P27" s="3">
        <v>1.891401859317543E-2</v>
      </c>
      <c r="Q27" s="3">
        <v>5.5046263827213227E-2</v>
      </c>
      <c r="R27" s="3">
        <v>0.5804457216351212</v>
      </c>
      <c r="S27" s="3">
        <v>0.3619725355063208</v>
      </c>
      <c r="T27" s="3">
        <f t="shared" si="1"/>
        <v>0.34901468356070886</v>
      </c>
      <c r="U27" s="3">
        <f t="shared" si="2"/>
        <v>0.62311421299714354</v>
      </c>
      <c r="V27" s="3">
        <f t="shared" si="3"/>
        <v>0.17874561810805856</v>
      </c>
      <c r="W27" s="3">
        <f t="shared" si="4"/>
        <v>0.637720244516361</v>
      </c>
      <c r="X27" s="3">
        <f t="shared" si="5"/>
        <v>0.31042313048681752</v>
      </c>
      <c r="Y27" s="3">
        <f t="shared" si="6"/>
        <v>0.65098531643929103</v>
      </c>
      <c r="Z27" s="3">
        <f t="shared" si="7"/>
        <v>0.38408905256596115</v>
      </c>
      <c r="AA27" s="3">
        <f t="shared" si="8"/>
        <v>1.7602977667493795</v>
      </c>
      <c r="AB27" s="3">
        <f t="shared" si="0"/>
        <v>0.40149781954391189</v>
      </c>
      <c r="AC27" s="3">
        <f t="shared" si="9"/>
        <v>0.25056503297217753</v>
      </c>
    </row>
    <row r="28" spans="1:29" x14ac:dyDescent="0.55000000000000004">
      <c r="A28" t="s">
        <v>122</v>
      </c>
      <c r="B28">
        <v>36.401000000000003</v>
      </c>
      <c r="C28">
        <v>8.0190000000000001</v>
      </c>
      <c r="D28">
        <v>0.36799999999999999</v>
      </c>
      <c r="E28">
        <v>0.379</v>
      </c>
      <c r="F28">
        <v>32.722999999999999</v>
      </c>
      <c r="G28">
        <v>0.373</v>
      </c>
      <c r="H28">
        <v>12.617000000000001</v>
      </c>
      <c r="I28">
        <v>7.3230000000000004</v>
      </c>
      <c r="J28" s="3">
        <v>1.579644530211179E-4</v>
      </c>
      <c r="K28" s="3">
        <v>4.4716091316747218E-2</v>
      </c>
      <c r="L28" s="3">
        <v>0.77026726975415216</v>
      </c>
      <c r="M28" s="3">
        <v>2.9664168029135145</v>
      </c>
      <c r="N28" s="3">
        <v>2.857367950829373</v>
      </c>
      <c r="O28" s="3">
        <v>2.3228089593806182E-2</v>
      </c>
      <c r="P28" s="3">
        <v>2.5747715961138794E-2</v>
      </c>
      <c r="Q28" s="3">
        <v>6.1497205494020768E-2</v>
      </c>
      <c r="R28" s="3">
        <v>0.81300299515482299</v>
      </c>
      <c r="S28" s="3">
        <v>0.43759791452940355</v>
      </c>
      <c r="T28" s="3">
        <f t="shared" si="1"/>
        <v>0.51349602981495002</v>
      </c>
      <c r="U28" s="3">
        <f t="shared" si="2"/>
        <v>0.57899723801611747</v>
      </c>
      <c r="V28" s="3">
        <f t="shared" si="3"/>
        <v>0.21653956402590135</v>
      </c>
      <c r="W28" s="3">
        <f t="shared" si="4"/>
        <v>0.63459658290108711</v>
      </c>
      <c r="X28" s="3">
        <f t="shared" si="5"/>
        <v>0.33885835200460696</v>
      </c>
      <c r="Y28" s="3">
        <f t="shared" si="6"/>
        <v>0.48650397018504993</v>
      </c>
      <c r="Z28" s="3">
        <f t="shared" si="7"/>
        <v>0.3499101201196918</v>
      </c>
      <c r="AA28" s="3">
        <f t="shared" si="8"/>
        <v>1.7367012819404068</v>
      </c>
      <c r="AB28" s="3">
        <f t="shared" si="0"/>
        <v>0.66039106248566193</v>
      </c>
      <c r="AC28" s="3">
        <f t="shared" si="9"/>
        <v>0.3622903617252321</v>
      </c>
    </row>
    <row r="29" spans="1:29" x14ac:dyDescent="0.55000000000000004">
      <c r="A29" t="s">
        <v>124</v>
      </c>
      <c r="B29">
        <v>37.017000000000003</v>
      </c>
      <c r="C29">
        <v>10.814</v>
      </c>
      <c r="D29">
        <v>2.3E-2</v>
      </c>
      <c r="E29">
        <v>0.14000000000000001</v>
      </c>
      <c r="F29">
        <v>31.984000000000002</v>
      </c>
      <c r="G29">
        <v>1.4379999999999999</v>
      </c>
      <c r="H29">
        <v>12.458</v>
      </c>
      <c r="I29">
        <v>4.726</v>
      </c>
      <c r="J29" s="3">
        <v>0</v>
      </c>
      <c r="K29" s="3">
        <v>2.7658215805683667E-3</v>
      </c>
      <c r="L29" s="3">
        <v>1.027987668874693</v>
      </c>
      <c r="M29" s="3">
        <v>2.9853852722006402</v>
      </c>
      <c r="N29" s="3">
        <v>2.7639242918081437</v>
      </c>
      <c r="O29" s="3">
        <v>8.4914650691444334E-3</v>
      </c>
      <c r="P29" s="3">
        <v>9.8235638656151342E-2</v>
      </c>
      <c r="Q29" s="3">
        <v>0.12895098522492304</v>
      </c>
      <c r="R29" s="3">
        <v>0.79444654059279918</v>
      </c>
      <c r="S29" s="3">
        <v>0.18981231599293658</v>
      </c>
      <c r="T29" s="3">
        <f t="shared" si="1"/>
        <v>0.43592604685846698</v>
      </c>
      <c r="U29" s="3">
        <f t="shared" si="2"/>
        <v>0.97900175651348187</v>
      </c>
      <c r="V29" s="3">
        <f t="shared" si="3"/>
        <v>9.4328559444029847E-2</v>
      </c>
      <c r="W29" s="3">
        <f t="shared" si="4"/>
        <v>2.7383976173077494E-2</v>
      </c>
      <c r="X29" s="3">
        <f t="shared" si="5"/>
        <v>1.2027798073709635E-2</v>
      </c>
      <c r="Y29" s="3">
        <f t="shared" si="6"/>
        <v>0.56407395314153308</v>
      </c>
      <c r="Z29" s="3">
        <f t="shared" si="7"/>
        <v>0.19284796344263588</v>
      </c>
      <c r="AA29" s="3">
        <f t="shared" si="8"/>
        <v>2.8154971234517198E-2</v>
      </c>
      <c r="AB29" s="3">
        <f t="shared" si="0"/>
        <v>0.64784480119612664</v>
      </c>
      <c r="AC29" s="3">
        <f t="shared" si="9"/>
        <v>0.15586493541759117</v>
      </c>
    </row>
    <row r="30" spans="1:29" x14ac:dyDescent="0.55000000000000004">
      <c r="A30" t="s">
        <v>126</v>
      </c>
      <c r="B30">
        <v>36.390999999999998</v>
      </c>
      <c r="C30">
        <v>7.7549999999999999</v>
      </c>
      <c r="D30">
        <v>0.107</v>
      </c>
      <c r="E30">
        <v>0.40500000000000003</v>
      </c>
      <c r="F30">
        <v>31.952999999999999</v>
      </c>
      <c r="G30">
        <v>0.3</v>
      </c>
      <c r="H30">
        <v>13.878</v>
      </c>
      <c r="I30">
        <v>7.4420000000000002</v>
      </c>
      <c r="J30" s="3">
        <v>4.2838340443475485E-3</v>
      </c>
      <c r="K30" s="3">
        <v>1.3058981274791671E-2</v>
      </c>
      <c r="L30" s="3">
        <v>0.74819110139878542</v>
      </c>
      <c r="M30" s="3">
        <v>2.9786697397998063</v>
      </c>
      <c r="N30" s="3">
        <v>2.8024263128005975</v>
      </c>
      <c r="O30" s="3">
        <v>2.4930949069106503E-2</v>
      </c>
      <c r="P30" s="3">
        <v>2.0799870841520844E-2</v>
      </c>
      <c r="Q30" s="3">
        <v>0.15874785586330797</v>
      </c>
      <c r="R30" s="3">
        <v>0.89819871916091609</v>
      </c>
      <c r="S30" s="3">
        <v>0.35069263574682008</v>
      </c>
      <c r="T30" s="3">
        <f t="shared" si="1"/>
        <v>0.54555653098946344</v>
      </c>
      <c r="U30" s="3">
        <f t="shared" si="2"/>
        <v>0.92399032836920947</v>
      </c>
      <c r="V30" s="3">
        <f t="shared" si="3"/>
        <v>0.17560248183012137</v>
      </c>
      <c r="W30" s="3">
        <f t="shared" si="4"/>
        <v>0.38568883640624413</v>
      </c>
      <c r="X30" s="3">
        <f t="shared" si="5"/>
        <v>6.7801279673880457E-2</v>
      </c>
      <c r="Y30" s="3">
        <f t="shared" si="6"/>
        <v>0.45444346901053645</v>
      </c>
      <c r="Z30" s="3">
        <f t="shared" si="7"/>
        <v>0.28080315743135886</v>
      </c>
      <c r="AA30" s="3">
        <f t="shared" si="8"/>
        <v>0.62783953680727878</v>
      </c>
      <c r="AB30" s="3">
        <f t="shared" si="0"/>
        <v>0.79924095153647912</v>
      </c>
      <c r="AC30" s="3">
        <f t="shared" si="9"/>
        <v>0.31913534061188154</v>
      </c>
    </row>
    <row r="31" spans="1:29" x14ac:dyDescent="0.55000000000000004">
      <c r="A31" t="s">
        <v>128</v>
      </c>
      <c r="B31">
        <v>39.036999999999999</v>
      </c>
      <c r="C31">
        <v>15.872999999999999</v>
      </c>
      <c r="D31">
        <v>8.9999999999999993E-3</v>
      </c>
      <c r="E31">
        <v>2.9000000000000001E-2</v>
      </c>
      <c r="F31">
        <v>35.573</v>
      </c>
      <c r="G31">
        <v>0.23499999999999999</v>
      </c>
      <c r="H31">
        <v>0.433</v>
      </c>
      <c r="I31">
        <v>9.42</v>
      </c>
      <c r="J31" s="3">
        <v>0</v>
      </c>
      <c r="K31" s="3">
        <v>1.0291307293023482E-3</v>
      </c>
      <c r="L31" s="3">
        <v>1.4348029734286034</v>
      </c>
      <c r="M31" s="3">
        <v>2.9936933564005161</v>
      </c>
      <c r="N31" s="3">
        <v>2.9231127705835696</v>
      </c>
      <c r="O31" s="3">
        <v>1.6725699949042612E-3</v>
      </c>
      <c r="P31" s="3">
        <v>1.5265455270272043E-2</v>
      </c>
      <c r="Q31" s="3">
        <v>5.5958569812273096E-2</v>
      </c>
      <c r="R31" s="3">
        <v>2.6256447154056985E-2</v>
      </c>
      <c r="S31" s="3">
        <v>0.548208726626501</v>
      </c>
      <c r="T31" s="3">
        <f t="shared" si="1"/>
        <v>1.7970827732376616E-2</v>
      </c>
      <c r="U31" s="3">
        <f t="shared" si="2"/>
        <v>0.98194117819244964</v>
      </c>
      <c r="V31" s="3">
        <f t="shared" si="3"/>
        <v>0.27284000265865632</v>
      </c>
      <c r="W31" s="3">
        <f t="shared" si="4"/>
        <v>6.3157832259698315E-2</v>
      </c>
      <c r="X31" s="3">
        <f t="shared" si="5"/>
        <v>1.424340179662574E-2</v>
      </c>
      <c r="Y31" s="3">
        <f t="shared" si="6"/>
        <v>0.98202917226762343</v>
      </c>
      <c r="Z31" s="3">
        <f t="shared" si="7"/>
        <v>0.95429410110057122</v>
      </c>
      <c r="AA31" s="3">
        <f t="shared" si="8"/>
        <v>6.7415659152103902E-2</v>
      </c>
      <c r="AB31" s="3">
        <f t="shared" si="0"/>
        <v>1.3229533558703216E-2</v>
      </c>
      <c r="AC31" s="3">
        <f t="shared" si="9"/>
        <v>0.27645259309930809</v>
      </c>
    </row>
    <row r="32" spans="1:29" x14ac:dyDescent="0.55000000000000004">
      <c r="A32" t="s">
        <v>130</v>
      </c>
      <c r="B32">
        <v>37.526000000000003</v>
      </c>
      <c r="C32">
        <v>11.432</v>
      </c>
      <c r="D32">
        <v>0.13</v>
      </c>
      <c r="E32">
        <v>0.33800000000000002</v>
      </c>
      <c r="F32">
        <v>32.268999999999998</v>
      </c>
      <c r="G32">
        <v>0.36899999999999999</v>
      </c>
      <c r="H32">
        <v>8.7729999999999997</v>
      </c>
      <c r="I32">
        <v>7.3019999999999996</v>
      </c>
      <c r="J32" s="3">
        <v>2.9635833466381957E-3</v>
      </c>
      <c r="K32" s="3">
        <v>1.5597807087569455E-2</v>
      </c>
      <c r="L32" s="3">
        <v>1.0842954196504344</v>
      </c>
      <c r="M32" s="3">
        <v>3.0196409671845683</v>
      </c>
      <c r="N32" s="3">
        <v>2.7822922154372569</v>
      </c>
      <c r="O32" s="3">
        <v>2.0454796328354532E-2</v>
      </c>
      <c r="P32" s="3">
        <v>2.5151299023781642E-2</v>
      </c>
      <c r="Q32" s="3">
        <v>0.2111272752710347</v>
      </c>
      <c r="R32" s="3">
        <v>0.55819809315831981</v>
      </c>
      <c r="S32" s="3">
        <v>0.28027854351204073</v>
      </c>
      <c r="T32" s="3">
        <f t="shared" si="1"/>
        <v>0.33984797431788355</v>
      </c>
      <c r="U32" s="3">
        <f t="shared" si="2"/>
        <v>0.93120387508383895</v>
      </c>
      <c r="V32" s="3">
        <f t="shared" si="3"/>
        <v>0.14576795132354425</v>
      </c>
      <c r="W32" s="3">
        <f t="shared" si="4"/>
        <v>0.38277666864511956</v>
      </c>
      <c r="X32" s="3">
        <f t="shared" si="5"/>
        <v>6.192643788974269E-2</v>
      </c>
      <c r="Y32" s="3">
        <f t="shared" si="6"/>
        <v>0.66015202568211651</v>
      </c>
      <c r="Z32" s="3">
        <f t="shared" si="7"/>
        <v>0.33427114275365277</v>
      </c>
      <c r="AA32" s="3">
        <f t="shared" si="8"/>
        <v>0.62015910481685477</v>
      </c>
      <c r="AB32" s="3">
        <f t="shared" si="0"/>
        <v>0.40302274543636696</v>
      </c>
      <c r="AC32" s="3">
        <f t="shared" si="9"/>
        <v>0.20539637357764018</v>
      </c>
    </row>
    <row r="33" spans="1:29" x14ac:dyDescent="0.55000000000000004">
      <c r="A33" t="s">
        <v>133</v>
      </c>
      <c r="B33">
        <v>36.537999999999997</v>
      </c>
      <c r="C33">
        <v>12.731999999999999</v>
      </c>
      <c r="D33">
        <v>0.245</v>
      </c>
      <c r="E33">
        <v>0.53700000000000003</v>
      </c>
      <c r="F33">
        <v>33.886000000000003</v>
      </c>
      <c r="G33">
        <v>0.35499999999999998</v>
      </c>
      <c r="H33">
        <v>5.6</v>
      </c>
      <c r="I33">
        <v>7.1710000000000003</v>
      </c>
      <c r="J33" s="3">
        <v>0</v>
      </c>
      <c r="K33" s="3">
        <v>2.9419657796451393E-2</v>
      </c>
      <c r="L33" s="3">
        <v>1.2085743626949417</v>
      </c>
      <c r="M33" s="3">
        <v>2.9425181207535398</v>
      </c>
      <c r="N33" s="3">
        <v>2.9240775074128242</v>
      </c>
      <c r="O33" s="3">
        <v>3.2524009927653655E-2</v>
      </c>
      <c r="P33" s="3">
        <v>2.4216632294317808E-2</v>
      </c>
      <c r="Q33" s="3">
        <v>0</v>
      </c>
      <c r="R33" s="3">
        <v>0.35659856094201414</v>
      </c>
      <c r="S33" s="3">
        <v>0.48296170378572567</v>
      </c>
      <c r="T33" s="3">
        <f t="shared" si="1"/>
        <v>0.22783333110145707</v>
      </c>
      <c r="U33" s="3">
        <f t="shared" si="2"/>
        <v>0</v>
      </c>
      <c r="V33" s="3">
        <f t="shared" si="3"/>
        <v>0.23580564349594144</v>
      </c>
      <c r="W33" s="3">
        <f t="shared" si="4"/>
        <v>0.54850284661120718</v>
      </c>
      <c r="X33" s="3">
        <f t="shared" si="5"/>
        <v>0.54850284661120718</v>
      </c>
      <c r="Y33" s="3">
        <f t="shared" si="6"/>
        <v>0.77216666889854291</v>
      </c>
      <c r="Z33" s="3">
        <f t="shared" si="7"/>
        <v>0.57525555231266789</v>
      </c>
      <c r="AA33" s="3">
        <f t="shared" si="8"/>
        <v>1.2148533883199946</v>
      </c>
      <c r="AB33" s="3">
        <f t="shared" si="0"/>
        <v>0.20683650519006536</v>
      </c>
      <c r="AC33" s="3">
        <f t="shared" si="9"/>
        <v>0.28551664570212432</v>
      </c>
    </row>
    <row r="34" spans="1:29" x14ac:dyDescent="0.55000000000000004">
      <c r="A34" t="s">
        <v>136</v>
      </c>
      <c r="B34">
        <v>38.652999999999999</v>
      </c>
      <c r="C34">
        <v>17.007999999999999</v>
      </c>
      <c r="D34">
        <v>0.30199999999999999</v>
      </c>
      <c r="E34">
        <v>0.85299999999999998</v>
      </c>
      <c r="F34">
        <v>34.448999999999998</v>
      </c>
      <c r="G34">
        <v>0.25</v>
      </c>
      <c r="H34">
        <v>0.442</v>
      </c>
      <c r="I34">
        <v>7.7919999999999998</v>
      </c>
      <c r="J34" s="3">
        <v>0</v>
      </c>
      <c r="K34" s="3">
        <v>3.4711298847086361E-2</v>
      </c>
      <c r="L34" s="3">
        <v>1.5453340852332147</v>
      </c>
      <c r="M34" s="3">
        <v>2.9795451482686617</v>
      </c>
      <c r="N34" s="3">
        <v>2.8453623619241966</v>
      </c>
      <c r="O34" s="3">
        <v>4.9450560636124449E-2</v>
      </c>
      <c r="P34" s="3">
        <v>1.6323669469974395E-2</v>
      </c>
      <c r="Q34" s="3">
        <v>0.13259837866353219</v>
      </c>
      <c r="R34" s="3">
        <v>2.6940535119015348E-2</v>
      </c>
      <c r="S34" s="3">
        <v>0.36973396183819496</v>
      </c>
      <c r="T34" s="3">
        <f t="shared" si="1"/>
        <v>1.71347516332611E-2</v>
      </c>
      <c r="U34" s="3">
        <f t="shared" si="2"/>
        <v>0.79253262953134707</v>
      </c>
      <c r="V34" s="3">
        <f t="shared" si="3"/>
        <v>0.19038739850529685</v>
      </c>
      <c r="W34" s="3">
        <f t="shared" si="4"/>
        <v>0.68014735762033451</v>
      </c>
      <c r="X34" s="3">
        <f t="shared" si="5"/>
        <v>0.18902502959200967</v>
      </c>
      <c r="Y34" s="3">
        <f t="shared" si="6"/>
        <v>0.98286524836673894</v>
      </c>
      <c r="Z34" s="3">
        <f t="shared" si="7"/>
        <v>0.93208402525075507</v>
      </c>
      <c r="AA34" s="3">
        <f t="shared" si="8"/>
        <v>2.1264397022332511</v>
      </c>
      <c r="AB34" s="3">
        <f t="shared" si="0"/>
        <v>1.3713555582175527E-2</v>
      </c>
      <c r="AC34" s="3">
        <f t="shared" si="9"/>
        <v>0.19306570458611397</v>
      </c>
    </row>
    <row r="35" spans="1:29" x14ac:dyDescent="0.55000000000000004">
      <c r="A35" t="s">
        <v>138</v>
      </c>
      <c r="B35">
        <v>37.298000000000002</v>
      </c>
      <c r="C35">
        <v>9.5459999999999994</v>
      </c>
      <c r="D35">
        <v>0.121</v>
      </c>
      <c r="E35">
        <v>0.39400000000000002</v>
      </c>
      <c r="F35">
        <v>33.31</v>
      </c>
      <c r="G35">
        <v>0.23599999999999999</v>
      </c>
      <c r="H35">
        <v>11.691000000000001</v>
      </c>
      <c r="I35">
        <v>6.19</v>
      </c>
      <c r="J35" s="3">
        <v>3.1219229673706491E-4</v>
      </c>
      <c r="K35" s="3">
        <v>1.4528949194301866E-2</v>
      </c>
      <c r="L35" s="3">
        <v>0.90609864264625983</v>
      </c>
      <c r="M35" s="3">
        <v>3.0035662905198071</v>
      </c>
      <c r="N35" s="3">
        <v>2.8742233196653046</v>
      </c>
      <c r="O35" s="3">
        <v>2.3861806710553882E-2</v>
      </c>
      <c r="P35" s="3">
        <v>1.6098102924502158E-2</v>
      </c>
      <c r="Q35" s="3">
        <v>0.12195334085277526</v>
      </c>
      <c r="R35" s="3">
        <v>0.74442426722642141</v>
      </c>
      <c r="S35" s="3">
        <v>0.29493308796333739</v>
      </c>
      <c r="T35" s="3">
        <f t="shared" si="1"/>
        <v>0.45102328648309714</v>
      </c>
      <c r="U35" s="3">
        <f t="shared" si="2"/>
        <v>0.8935470002057383</v>
      </c>
      <c r="V35" s="3">
        <f t="shared" si="3"/>
        <v>0.15160100680323746</v>
      </c>
      <c r="W35" s="3">
        <f t="shared" si="4"/>
        <v>0.47438288013953384</v>
      </c>
      <c r="X35" s="3">
        <f t="shared" si="5"/>
        <v>9.5221600307505649E-2</v>
      </c>
      <c r="Y35" s="3">
        <f t="shared" si="6"/>
        <v>0.54897671351690291</v>
      </c>
      <c r="Z35" s="3">
        <f t="shared" si="7"/>
        <v>0.2837648538211292</v>
      </c>
      <c r="AA35" s="3">
        <f t="shared" si="8"/>
        <v>0.90252554990116518</v>
      </c>
      <c r="AB35" s="3">
        <f t="shared" si="0"/>
        <v>0.6077460975548038</v>
      </c>
      <c r="AC35" s="3">
        <f t="shared" si="9"/>
        <v>0.24556644129097302</v>
      </c>
    </row>
    <row r="36" spans="1:29" x14ac:dyDescent="0.55000000000000004">
      <c r="A36" t="s">
        <v>140</v>
      </c>
      <c r="B36">
        <v>38.020000000000003</v>
      </c>
      <c r="C36">
        <v>29.350999999999999</v>
      </c>
      <c r="D36">
        <v>2.5999999999999999E-2</v>
      </c>
      <c r="E36">
        <v>1E-3</v>
      </c>
      <c r="F36">
        <v>24.29</v>
      </c>
      <c r="G36">
        <v>1.2999999999999999E-2</v>
      </c>
      <c r="H36">
        <v>7.1999999999999995E-2</v>
      </c>
      <c r="I36">
        <v>5.5919999999999996</v>
      </c>
      <c r="J36" s="3">
        <v>4.0418293048280519E-3</v>
      </c>
      <c r="K36" s="3">
        <v>2.8870209320200368E-3</v>
      </c>
      <c r="L36" s="3">
        <v>2.576349051242961</v>
      </c>
      <c r="M36" s="3">
        <v>2.8313368371588088</v>
      </c>
      <c r="N36" s="3">
        <v>1.9382113869487942</v>
      </c>
      <c r="O36" s="3">
        <v>5.6006038105520115E-5</v>
      </c>
      <c r="P36" s="3">
        <v>8.2003766253458895E-4</v>
      </c>
      <c r="Q36" s="3">
        <v>0</v>
      </c>
      <c r="R36" s="3">
        <v>4.239641239732036E-3</v>
      </c>
      <c r="S36" s="3">
        <v>0.3482612764575807</v>
      </c>
      <c r="T36" s="3">
        <f t="shared" si="1"/>
        <v>1.642896929713052E-3</v>
      </c>
      <c r="U36" s="3">
        <f t="shared" si="2"/>
        <v>0</v>
      </c>
      <c r="V36" s="3">
        <f t="shared" si="3"/>
        <v>0.11890717522263175</v>
      </c>
      <c r="W36" s="3">
        <f t="shared" si="4"/>
        <v>0.77879020748710071</v>
      </c>
      <c r="X36" s="3">
        <f t="shared" si="5"/>
        <v>0.77879020748710071</v>
      </c>
      <c r="Y36" s="3">
        <f t="shared" si="6"/>
        <v>0.99835710307028691</v>
      </c>
      <c r="Z36" s="3">
        <f t="shared" si="7"/>
        <v>0.98797268027718288</v>
      </c>
      <c r="AA36" s="3">
        <f t="shared" si="8"/>
        <v>3.5205955334987595</v>
      </c>
      <c r="AB36" s="3">
        <f t="shared" si="0"/>
        <v>1.4496153598186484E-3</v>
      </c>
      <c r="AC36" s="3">
        <f t="shared" si="9"/>
        <v>0.11907954819109155</v>
      </c>
    </row>
    <row r="37" spans="1:29" x14ac:dyDescent="0.55000000000000004">
      <c r="A37" t="s">
        <v>142</v>
      </c>
      <c r="B37">
        <v>39.198999999999998</v>
      </c>
      <c r="C37">
        <v>12.795999999999999</v>
      </c>
      <c r="D37">
        <v>9.5000000000000001E-2</v>
      </c>
      <c r="E37">
        <v>0.377</v>
      </c>
      <c r="F37">
        <v>33.213999999999999</v>
      </c>
      <c r="G37">
        <v>0.20799999999999999</v>
      </c>
      <c r="H37">
        <v>4.9269999999999996</v>
      </c>
      <c r="I37">
        <v>10.042</v>
      </c>
      <c r="J37" s="3">
        <v>3.469124175482298E-3</v>
      </c>
      <c r="K37" s="3">
        <v>1.1022300892000614E-2</v>
      </c>
      <c r="L37" s="3">
        <v>1.173621626071278</v>
      </c>
      <c r="M37" s="3">
        <v>3.0501871505760549</v>
      </c>
      <c r="N37" s="3">
        <v>2.7692800667513344</v>
      </c>
      <c r="O37" s="3">
        <v>2.2062172410546671E-2</v>
      </c>
      <c r="P37" s="3">
        <v>1.3709633789430051E-2</v>
      </c>
      <c r="Q37" s="3">
        <v>0.27129907320286994</v>
      </c>
      <c r="R37" s="3">
        <v>0.30314558405766956</v>
      </c>
      <c r="S37" s="3">
        <v>0.38220326807333382</v>
      </c>
      <c r="T37" s="3">
        <f t="shared" si="1"/>
        <v>0.20527648635372914</v>
      </c>
      <c r="U37" s="3">
        <f t="shared" si="2"/>
        <v>0.96095831947779942</v>
      </c>
      <c r="V37" s="3">
        <f t="shared" si="3"/>
        <v>0.2055994285842257</v>
      </c>
      <c r="W37" s="3">
        <f t="shared" si="4"/>
        <v>0.44567079098249535</v>
      </c>
      <c r="X37" s="3">
        <f t="shared" si="5"/>
        <v>3.723360255662312E-2</v>
      </c>
      <c r="Y37" s="3">
        <f t="shared" si="6"/>
        <v>0.79472351364627081</v>
      </c>
      <c r="Z37" s="3">
        <f t="shared" si="7"/>
        <v>0.55767696536577294</v>
      </c>
      <c r="AA37" s="3">
        <f t="shared" si="8"/>
        <v>0.80398215308264942</v>
      </c>
      <c r="AB37" s="3">
        <f t="shared" si="0"/>
        <v>0.1921212173438348</v>
      </c>
      <c r="AC37" s="3">
        <f t="shared" si="9"/>
        <v>0.24565956587516111</v>
      </c>
    </row>
    <row r="38" spans="1:29" x14ac:dyDescent="0.55000000000000004">
      <c r="A38" t="s">
        <v>144</v>
      </c>
      <c r="B38">
        <v>39.502000000000002</v>
      </c>
      <c r="C38">
        <v>19.007999999999999</v>
      </c>
      <c r="D38">
        <v>3.6999999999999998E-2</v>
      </c>
      <c r="E38">
        <v>5.3999999999999999E-2</v>
      </c>
      <c r="F38">
        <v>35.439</v>
      </c>
      <c r="G38">
        <v>0.224</v>
      </c>
      <c r="H38">
        <v>0.16800000000000001</v>
      </c>
      <c r="I38">
        <v>5.702</v>
      </c>
      <c r="J38" s="3">
        <v>1.9182448537787206E-3</v>
      </c>
      <c r="K38" s="3">
        <v>4.1997076680362526E-3</v>
      </c>
      <c r="L38" s="3">
        <v>1.7055284781353226</v>
      </c>
      <c r="M38" s="3">
        <v>3.0070404068678749</v>
      </c>
      <c r="N38" s="3">
        <v>2.8906521734952633</v>
      </c>
      <c r="O38" s="3">
        <v>3.0915008041066511E-3</v>
      </c>
      <c r="P38" s="3">
        <v>1.4443725211597492E-2</v>
      </c>
      <c r="Q38" s="3">
        <v>9.6999811589524754E-2</v>
      </c>
      <c r="R38" s="3">
        <v>1.0112223171038154E-2</v>
      </c>
      <c r="S38" s="3">
        <v>0.2660137282034567</v>
      </c>
      <c r="T38" s="3">
        <f t="shared" si="1"/>
        <v>5.8941380694327678E-3</v>
      </c>
      <c r="U38" s="3">
        <f t="shared" si="2"/>
        <v>0.95850071523217761</v>
      </c>
      <c r="V38" s="3">
        <f t="shared" si="3"/>
        <v>0.13423820230314218</v>
      </c>
      <c r="W38" s="3">
        <f t="shared" si="4"/>
        <v>0.22526471895763633</v>
      </c>
      <c r="X38" s="3">
        <f t="shared" si="5"/>
        <v>3.6316065735740359E-2</v>
      </c>
      <c r="Y38" s="3">
        <f t="shared" si="6"/>
        <v>0.99410586193056716</v>
      </c>
      <c r="Z38" s="3">
        <f t="shared" si="7"/>
        <v>0.96337822243544402</v>
      </c>
      <c r="AA38" s="3">
        <f t="shared" si="8"/>
        <v>0.2907634704005671</v>
      </c>
      <c r="AB38" s="3">
        <f t="shared" si="0"/>
        <v>5.1210627745586369E-3</v>
      </c>
      <c r="AC38" s="3">
        <f t="shared" si="9"/>
        <v>0.13492672251610235</v>
      </c>
    </row>
    <row r="39" spans="1:29" x14ac:dyDescent="0.55000000000000004">
      <c r="A39" t="s">
        <v>148</v>
      </c>
      <c r="B39">
        <v>36.116999999999997</v>
      </c>
      <c r="C39">
        <v>7.4260000000000002</v>
      </c>
      <c r="D39">
        <v>7.2999999999999995E-2</v>
      </c>
      <c r="E39">
        <v>0.35599999999999998</v>
      </c>
      <c r="F39">
        <v>32.244</v>
      </c>
      <c r="G39">
        <v>0.32100000000000001</v>
      </c>
      <c r="H39">
        <v>16.876000000000001</v>
      </c>
      <c r="I39">
        <v>4.4000000000000004</v>
      </c>
      <c r="J39" s="3">
        <v>4.7911800562069694E-4</v>
      </c>
      <c r="K39" s="3">
        <v>8.9681062590540716E-3</v>
      </c>
      <c r="L39" s="3">
        <v>0.72117065255602308</v>
      </c>
      <c r="M39" s="3">
        <v>2.9757222792427136</v>
      </c>
      <c r="N39" s="3">
        <v>2.8465829182729814</v>
      </c>
      <c r="O39" s="3">
        <v>2.2059016729370089E-2</v>
      </c>
      <c r="P39" s="3">
        <v>2.2402515148630557E-2</v>
      </c>
      <c r="Q39" s="3">
        <v>0.1188695202801725</v>
      </c>
      <c r="R39" s="3">
        <v>1.099429608739616</v>
      </c>
      <c r="S39" s="3">
        <v>0.18431626476581719</v>
      </c>
      <c r="T39" s="3">
        <f t="shared" si="1"/>
        <v>0.60388303358651696</v>
      </c>
      <c r="U39" s="3">
        <f t="shared" si="2"/>
        <v>0.92984767863863438</v>
      </c>
      <c r="V39" s="3">
        <f t="shared" si="3"/>
        <v>9.1932139004258673E-2</v>
      </c>
      <c r="W39" s="3">
        <f t="shared" si="4"/>
        <v>0.28587595197770677</v>
      </c>
      <c r="X39" s="3">
        <f t="shared" si="5"/>
        <v>5.9691811777483846E-2</v>
      </c>
      <c r="Y39" s="3">
        <f t="shared" si="6"/>
        <v>0.39611696641348304</v>
      </c>
      <c r="Z39" s="3">
        <f t="shared" si="7"/>
        <v>0.14357690923867816</v>
      </c>
      <c r="AA39" s="3">
        <f t="shared" si="8"/>
        <v>0.40031693760967202</v>
      </c>
      <c r="AB39" s="3">
        <f t="shared" si="0"/>
        <v>1.185310148401681</v>
      </c>
      <c r="AC39" s="3">
        <f t="shared" si="9"/>
        <v>0.20355486229549249</v>
      </c>
    </row>
    <row r="40" spans="1:29" x14ac:dyDescent="0.55000000000000004">
      <c r="A40" t="s">
        <v>150</v>
      </c>
      <c r="B40">
        <v>38.237000000000002</v>
      </c>
      <c r="C40">
        <v>12.134</v>
      </c>
      <c r="D40">
        <v>0.13300000000000001</v>
      </c>
      <c r="E40">
        <v>0.36299999999999999</v>
      </c>
      <c r="F40">
        <v>33.872</v>
      </c>
      <c r="G40">
        <v>0.24</v>
      </c>
      <c r="H40">
        <v>11.324</v>
      </c>
      <c r="I40">
        <v>3.8660000000000001</v>
      </c>
      <c r="J40" s="3">
        <v>0</v>
      </c>
      <c r="K40" s="3">
        <v>1.5600497657325366E-2</v>
      </c>
      <c r="L40" s="3">
        <v>1.125112674959019</v>
      </c>
      <c r="M40" s="3">
        <v>3.0079697528397813</v>
      </c>
      <c r="N40" s="3">
        <v>2.855122151350872</v>
      </c>
      <c r="O40" s="3">
        <v>2.147591634084401E-2</v>
      </c>
      <c r="P40" s="3">
        <v>1.599233635346305E-2</v>
      </c>
      <c r="Q40" s="3">
        <v>0.14273068381896331</v>
      </c>
      <c r="R40" s="3">
        <v>0.70437948574016429</v>
      </c>
      <c r="S40" s="3">
        <v>0.11161650093956776</v>
      </c>
      <c r="T40" s="3">
        <f t="shared" si="1"/>
        <v>0.38501366711020457</v>
      </c>
      <c r="U40" s="3">
        <f t="shared" si="2"/>
        <v>0.90146920201147085</v>
      </c>
      <c r="V40" s="3">
        <f t="shared" si="3"/>
        <v>5.7501418207745902E-2</v>
      </c>
      <c r="W40" s="3">
        <f t="shared" si="4"/>
        <v>0.49379861433127725</v>
      </c>
      <c r="X40" s="3">
        <f t="shared" si="5"/>
        <v>8.9491640895872485E-2</v>
      </c>
      <c r="Y40" s="3">
        <f t="shared" si="6"/>
        <v>0.61498633288979532</v>
      </c>
      <c r="Z40" s="3">
        <f t="shared" si="7"/>
        <v>0.1367856003725369</v>
      </c>
      <c r="AA40" s="3">
        <f t="shared" si="8"/>
        <v>0.97549834574028116</v>
      </c>
      <c r="AB40" s="3">
        <f t="shared" si="0"/>
        <v>0.55982883083589052</v>
      </c>
      <c r="AC40" s="3">
        <f t="shared" si="9"/>
        <v>9.0251368783686267E-2</v>
      </c>
    </row>
    <row r="41" spans="1:29" x14ac:dyDescent="0.55000000000000004">
      <c r="A41" t="s">
        <v>152</v>
      </c>
      <c r="B41">
        <v>37.951999999999998</v>
      </c>
      <c r="C41">
        <v>12.492000000000001</v>
      </c>
      <c r="D41">
        <v>6.7000000000000004E-2</v>
      </c>
      <c r="E41">
        <v>0.29899999999999999</v>
      </c>
      <c r="F41">
        <v>34.253</v>
      </c>
      <c r="G41">
        <v>0.17599999999999999</v>
      </c>
      <c r="H41">
        <v>7.3390000000000004</v>
      </c>
      <c r="I41">
        <v>6.35</v>
      </c>
      <c r="J41" s="3">
        <v>0</v>
      </c>
      <c r="K41" s="3">
        <v>7.9156469441918498E-3</v>
      </c>
      <c r="L41" s="3">
        <v>1.1666720761322371</v>
      </c>
      <c r="M41" s="3">
        <v>3.0071086660771416</v>
      </c>
      <c r="N41" s="3">
        <v>2.908086152939819</v>
      </c>
      <c r="O41" s="3">
        <v>1.7817266169172008E-2</v>
      </c>
      <c r="P41" s="3">
        <v>1.1812399935569673E-2</v>
      </c>
      <c r="Q41" s="3">
        <v>9.7111732426729047E-2</v>
      </c>
      <c r="R41" s="3">
        <v>0.45979953449686628</v>
      </c>
      <c r="S41" s="3">
        <v>0.32367652487827314</v>
      </c>
      <c r="T41" s="3">
        <f t="shared" si="1"/>
        <v>0.28269754694274701</v>
      </c>
      <c r="U41" s="3">
        <f t="shared" si="2"/>
        <v>0.92463253875699891</v>
      </c>
      <c r="V41" s="3">
        <f t="shared" si="3"/>
        <v>0.16597535283854792</v>
      </c>
      <c r="W41" s="3">
        <f t="shared" si="4"/>
        <v>0.40123824686934928</v>
      </c>
      <c r="X41" s="3">
        <f t="shared" si="5"/>
        <v>6.7747876546631988E-2</v>
      </c>
      <c r="Y41" s="3">
        <f t="shared" si="6"/>
        <v>0.71730245305725304</v>
      </c>
      <c r="Z41" s="3">
        <f t="shared" si="7"/>
        <v>0.41312880081673592</v>
      </c>
      <c r="AA41" s="3">
        <f t="shared" si="8"/>
        <v>0.67011335438754804</v>
      </c>
      <c r="AB41" s="3">
        <f t="shared" si="0"/>
        <v>0.30487331964136405</v>
      </c>
      <c r="AC41" s="3">
        <f t="shared" si="9"/>
        <v>0.21718175509998719</v>
      </c>
    </row>
    <row r="42" spans="1:29" x14ac:dyDescent="0.55000000000000004">
      <c r="A42" t="s">
        <v>154</v>
      </c>
      <c r="B42">
        <v>36.796999999999997</v>
      </c>
      <c r="C42">
        <v>11.945</v>
      </c>
      <c r="D42">
        <v>0.19600000000000001</v>
      </c>
      <c r="E42">
        <v>0.56599999999999995</v>
      </c>
      <c r="F42">
        <v>34.075000000000003</v>
      </c>
      <c r="G42">
        <v>0.17</v>
      </c>
      <c r="H42">
        <v>5.008</v>
      </c>
      <c r="I42">
        <v>8.859</v>
      </c>
      <c r="J42" s="3">
        <v>2.3342823108279914E-3</v>
      </c>
      <c r="K42" s="3">
        <v>2.346252989345058E-2</v>
      </c>
      <c r="L42" s="3">
        <v>1.1303427073205845</v>
      </c>
      <c r="M42" s="3">
        <v>2.9541600620598709</v>
      </c>
      <c r="N42" s="3">
        <v>2.9312419899968827</v>
      </c>
      <c r="O42" s="3">
        <v>3.4173815123727927E-2</v>
      </c>
      <c r="P42" s="3">
        <v>1.1560631311026701E-2</v>
      </c>
      <c r="Q42" s="3">
        <v>1.7400161360578981E-2</v>
      </c>
      <c r="R42" s="3">
        <v>0.31790921349336487</v>
      </c>
      <c r="S42" s="3">
        <v>0.57741460712968351</v>
      </c>
      <c r="T42" s="3">
        <f t="shared" si="1"/>
        <v>0.21951237137989976</v>
      </c>
      <c r="U42" s="3">
        <f t="shared" si="2"/>
        <v>0.42582024890157261</v>
      </c>
      <c r="V42" s="3">
        <f t="shared" si="3"/>
        <v>0.28504919203845919</v>
      </c>
      <c r="W42" s="3">
        <f t="shared" si="4"/>
        <v>0.66991468178638269</v>
      </c>
      <c r="X42" s="3">
        <f t="shared" si="5"/>
        <v>0.4475590013268248</v>
      </c>
      <c r="Y42" s="3">
        <f t="shared" si="6"/>
        <v>0.78048762862010013</v>
      </c>
      <c r="Z42" s="3">
        <f t="shared" si="7"/>
        <v>0.64492264567233948</v>
      </c>
      <c r="AA42" s="3">
        <f t="shared" si="8"/>
        <v>2.0295197781345791</v>
      </c>
      <c r="AB42" s="3">
        <f t="shared" si="0"/>
        <v>0.18250389357879623</v>
      </c>
      <c r="AC42" s="3">
        <f t="shared" si="9"/>
        <v>0.33811279989484627</v>
      </c>
    </row>
    <row r="43" spans="1:29" x14ac:dyDescent="0.55000000000000004">
      <c r="A43" t="s">
        <v>156</v>
      </c>
      <c r="B43">
        <v>36.792000000000002</v>
      </c>
      <c r="C43">
        <v>9.5679999999999996</v>
      </c>
      <c r="D43">
        <v>3.7999999999999999E-2</v>
      </c>
      <c r="E43">
        <v>0.40699999999999997</v>
      </c>
      <c r="F43">
        <v>33.543999999999997</v>
      </c>
      <c r="G43">
        <v>0.151</v>
      </c>
      <c r="H43">
        <v>3.8109999999999999</v>
      </c>
      <c r="I43">
        <v>13.265000000000001</v>
      </c>
      <c r="J43" s="3">
        <v>6.2897628065906538E-4</v>
      </c>
      <c r="K43" s="3">
        <v>4.5963651278931698E-3</v>
      </c>
      <c r="L43" s="3">
        <v>0.91486561717204817</v>
      </c>
      <c r="M43" s="3">
        <v>2.9846070679741148</v>
      </c>
      <c r="N43" s="3">
        <v>2.9156998533847105</v>
      </c>
      <c r="O43" s="3">
        <v>2.4830393407620235E-2</v>
      </c>
      <c r="P43" s="3">
        <v>1.0375803389361027E-2</v>
      </c>
      <c r="Q43" s="3">
        <v>7.7507486918442892E-2</v>
      </c>
      <c r="R43" s="3">
        <v>0.24444992030180482</v>
      </c>
      <c r="S43" s="3">
        <v>0.82243851604334406</v>
      </c>
      <c r="T43" s="3">
        <f t="shared" si="1"/>
        <v>0.21085710697405199</v>
      </c>
      <c r="U43" s="3">
        <f t="shared" si="2"/>
        <v>0.94401766770578355</v>
      </c>
      <c r="V43" s="3">
        <f t="shared" si="3"/>
        <v>0.41500534063936362</v>
      </c>
      <c r="W43" s="3">
        <f t="shared" si="4"/>
        <v>0.30699394831124399</v>
      </c>
      <c r="X43" s="3">
        <f t="shared" si="5"/>
        <v>4.9701365194738563E-2</v>
      </c>
      <c r="Y43" s="3">
        <f t="shared" si="6"/>
        <v>0.78914289302594798</v>
      </c>
      <c r="Z43" s="3">
        <f t="shared" si="7"/>
        <v>0.77087583670958171</v>
      </c>
      <c r="AA43" s="3">
        <f t="shared" si="8"/>
        <v>0.44298884196342003</v>
      </c>
      <c r="AB43" s="3">
        <f t="shared" si="0"/>
        <v>0.1387237561086061</v>
      </c>
      <c r="AC43" s="3">
        <f t="shared" si="9"/>
        <v>0.47339927438103752</v>
      </c>
    </row>
    <row r="44" spans="1:29" x14ac:dyDescent="0.55000000000000004">
      <c r="A44" t="s">
        <v>158</v>
      </c>
      <c r="B44">
        <v>37.716999999999999</v>
      </c>
      <c r="C44">
        <v>13.32</v>
      </c>
      <c r="D44">
        <v>0.11600000000000001</v>
      </c>
      <c r="E44">
        <v>0.48099999999999998</v>
      </c>
      <c r="F44">
        <v>33.909999999999997</v>
      </c>
      <c r="G44">
        <v>0.248</v>
      </c>
      <c r="H44">
        <v>4.4219999999999997</v>
      </c>
      <c r="I44">
        <v>8.33</v>
      </c>
      <c r="J44" s="3">
        <v>1.5359368471220967E-4</v>
      </c>
      <c r="K44" s="3">
        <v>1.3705282635858712E-2</v>
      </c>
      <c r="L44" s="3">
        <v>1.2440546153661363</v>
      </c>
      <c r="M44" s="3">
        <v>2.9886151305542152</v>
      </c>
      <c r="N44" s="3">
        <v>2.8790873271455406</v>
      </c>
      <c r="O44" s="3">
        <v>2.8663772625078326E-2</v>
      </c>
      <c r="P44" s="3">
        <v>1.6645450353361547E-2</v>
      </c>
      <c r="Q44" s="3">
        <v>0.10753365567510931</v>
      </c>
      <c r="R44" s="3">
        <v>0.27705677331033784</v>
      </c>
      <c r="S44" s="3">
        <v>0.44448439864964939</v>
      </c>
      <c r="T44" s="3">
        <f t="shared" si="1"/>
        <v>0.18214101568945995</v>
      </c>
      <c r="U44" s="3">
        <f t="shared" si="2"/>
        <v>0.88695642813445152</v>
      </c>
      <c r="V44" s="3">
        <f t="shared" si="3"/>
        <v>0.22613214859108893</v>
      </c>
      <c r="W44" s="3">
        <f t="shared" si="4"/>
        <v>0.45156348087957049</v>
      </c>
      <c r="X44" s="3">
        <f t="shared" si="5"/>
        <v>9.9396913375185039E-2</v>
      </c>
      <c r="Y44" s="3">
        <f t="shared" si="6"/>
        <v>0.81785898431054016</v>
      </c>
      <c r="Z44" s="3">
        <f t="shared" si="7"/>
        <v>0.61602083972873845</v>
      </c>
      <c r="AA44" s="3">
        <f t="shared" si="8"/>
        <v>0.82336508444729051</v>
      </c>
      <c r="AB44" s="3">
        <f t="shared" si="0"/>
        <v>0.16134190758699343</v>
      </c>
      <c r="AC44" s="3">
        <f t="shared" si="9"/>
        <v>0.26323608454420588</v>
      </c>
    </row>
    <row r="45" spans="1:29" x14ac:dyDescent="0.55000000000000004">
      <c r="A45" t="s">
        <v>161</v>
      </c>
      <c r="B45">
        <v>38.000999999999998</v>
      </c>
      <c r="C45">
        <v>30</v>
      </c>
      <c r="D45">
        <v>1.9E-2</v>
      </c>
      <c r="E45">
        <v>4.9000000000000002E-2</v>
      </c>
      <c r="F45">
        <v>24.268000000000001</v>
      </c>
      <c r="G45">
        <v>2.7E-2</v>
      </c>
      <c r="H45">
        <v>0.48899999999999999</v>
      </c>
      <c r="I45">
        <v>4.2670000000000003</v>
      </c>
      <c r="J45" s="3">
        <v>1.0106353727986136E-3</v>
      </c>
      <c r="K45" s="3">
        <v>2.1101178113377642E-3</v>
      </c>
      <c r="L45" s="3">
        <v>2.633780464895787</v>
      </c>
      <c r="M45" s="3">
        <v>2.8304205569106418</v>
      </c>
      <c r="N45" s="3">
        <v>1.9367971164646915</v>
      </c>
      <c r="O45" s="3">
        <v>2.7447794229949825E-3</v>
      </c>
      <c r="P45" s="3">
        <v>1.7034552479609317E-3</v>
      </c>
      <c r="Q45" s="3">
        <v>0</v>
      </c>
      <c r="R45" s="3">
        <v>2.879930374414516E-2</v>
      </c>
      <c r="S45" s="3">
        <v>0.2657891114416267</v>
      </c>
      <c r="T45" s="3">
        <f t="shared" si="1"/>
        <v>1.0816315846513054E-2</v>
      </c>
      <c r="U45" s="3">
        <f t="shared" si="2"/>
        <v>0</v>
      </c>
      <c r="V45" s="3">
        <f t="shared" si="3"/>
        <v>9.0763535034638174E-2</v>
      </c>
      <c r="W45" s="3">
        <f t="shared" si="4"/>
        <v>0.55331778846943303</v>
      </c>
      <c r="X45" s="3">
        <f t="shared" si="5"/>
        <v>0.55331778846943303</v>
      </c>
      <c r="Y45" s="3">
        <f t="shared" si="6"/>
        <v>0.9891836841534869</v>
      </c>
      <c r="Z45" s="3">
        <f t="shared" si="7"/>
        <v>0.90223884491186168</v>
      </c>
      <c r="AA45" s="3">
        <f t="shared" si="8"/>
        <v>1.2387280580828968</v>
      </c>
      <c r="AB45" s="3">
        <f t="shared" si="0"/>
        <v>9.9228754069955738E-3</v>
      </c>
      <c r="AC45" s="3">
        <f t="shared" si="9"/>
        <v>9.1665022840168489E-2</v>
      </c>
    </row>
    <row r="46" spans="1:29" x14ac:dyDescent="0.55000000000000004">
      <c r="A46" t="s">
        <v>164</v>
      </c>
      <c r="B46">
        <v>38.511000000000003</v>
      </c>
      <c r="C46">
        <v>15.816000000000001</v>
      </c>
      <c r="D46">
        <v>0.21299999999999999</v>
      </c>
      <c r="E46">
        <v>0.39200000000000002</v>
      </c>
      <c r="F46">
        <v>34.451999999999998</v>
      </c>
      <c r="G46">
        <v>0.19</v>
      </c>
      <c r="H46">
        <v>2.0920000000000001</v>
      </c>
      <c r="I46">
        <v>8.1219999999999999</v>
      </c>
      <c r="J46" s="3">
        <v>0</v>
      </c>
      <c r="K46" s="3">
        <v>2.4598748612398122E-2</v>
      </c>
      <c r="L46" s="3">
        <v>1.443893901554292</v>
      </c>
      <c r="M46" s="3">
        <v>2.9827788079091206</v>
      </c>
      <c r="N46" s="3">
        <v>2.8592023395427644</v>
      </c>
      <c r="O46" s="3">
        <v>2.2833776438812632E-2</v>
      </c>
      <c r="P46" s="3">
        <v>1.2465246576498052E-2</v>
      </c>
      <c r="Q46" s="3">
        <v>0.10934624961627204</v>
      </c>
      <c r="R46" s="3">
        <v>0.12811946539073737</v>
      </c>
      <c r="S46" s="3">
        <v>0.4167614643591051</v>
      </c>
      <c r="T46" s="3">
        <f t="shared" si="1"/>
        <v>8.1500239173995195E-2</v>
      </c>
      <c r="U46" s="3">
        <f t="shared" si="2"/>
        <v>0.81635186876927435</v>
      </c>
      <c r="V46" s="3">
        <f t="shared" si="3"/>
        <v>0.20955688788851715</v>
      </c>
      <c r="W46" s="3">
        <f t="shared" si="4"/>
        <v>0.66368313742301444</v>
      </c>
      <c r="X46" s="3">
        <f t="shared" si="5"/>
        <v>0.1680124819484613</v>
      </c>
      <c r="Y46" s="3">
        <f t="shared" si="6"/>
        <v>0.91849976082600482</v>
      </c>
      <c r="Z46" s="3">
        <f t="shared" si="7"/>
        <v>0.76486704086054613</v>
      </c>
      <c r="AA46" s="3">
        <f t="shared" si="8"/>
        <v>1.9733864437769364</v>
      </c>
      <c r="AB46" s="3">
        <f t="shared" si="0"/>
        <v>6.8022407196217979E-2</v>
      </c>
      <c r="AC46" s="3">
        <f t="shared" si="9"/>
        <v>0.22398638242956756</v>
      </c>
    </row>
    <row r="47" spans="1:29" x14ac:dyDescent="0.55000000000000004">
      <c r="A47" t="s">
        <v>166</v>
      </c>
      <c r="B47">
        <v>36.654000000000003</v>
      </c>
      <c r="C47">
        <v>9.1210000000000004</v>
      </c>
      <c r="D47">
        <v>0.13100000000000001</v>
      </c>
      <c r="E47">
        <v>0.34599999999999997</v>
      </c>
      <c r="F47">
        <v>33.840000000000003</v>
      </c>
      <c r="G47">
        <v>0.20599999999999999</v>
      </c>
      <c r="H47">
        <v>12.651999999999999</v>
      </c>
      <c r="I47">
        <v>5.468</v>
      </c>
      <c r="J47" s="3">
        <v>1.4113155656770981E-3</v>
      </c>
      <c r="K47" s="3">
        <v>1.5801909325102555E-2</v>
      </c>
      <c r="L47" s="3">
        <v>0.86973298354641315</v>
      </c>
      <c r="M47" s="3">
        <v>2.965258007570458</v>
      </c>
      <c r="N47" s="3">
        <v>2.9333620245242971</v>
      </c>
      <c r="O47" s="3">
        <v>2.1050995351762695E-2</v>
      </c>
      <c r="P47" s="3">
        <v>1.4116250356191384E-2</v>
      </c>
      <c r="Q47" s="3">
        <v>2.0206187585271207E-2</v>
      </c>
      <c r="R47" s="3">
        <v>0.80931479504550141</v>
      </c>
      <c r="S47" s="3">
        <v>0.34974553112932494</v>
      </c>
      <c r="T47" s="3">
        <f t="shared" si="1"/>
        <v>0.48200819855418892</v>
      </c>
      <c r="U47" s="3">
        <f t="shared" si="2"/>
        <v>0.56115677636520411</v>
      </c>
      <c r="V47" s="3">
        <f t="shared" si="3"/>
        <v>0.17239091308782989</v>
      </c>
      <c r="W47" s="3">
        <f t="shared" si="4"/>
        <v>0.52817116739244352</v>
      </c>
      <c r="X47" s="3">
        <f t="shared" si="5"/>
        <v>0.31525416662419131</v>
      </c>
      <c r="Y47" s="3">
        <f t="shared" si="6"/>
        <v>0.51799180144581103</v>
      </c>
      <c r="Z47" s="3">
        <f t="shared" si="7"/>
        <v>0.30174920427443841</v>
      </c>
      <c r="AA47" s="3">
        <f t="shared" si="8"/>
        <v>1.1194126574959646</v>
      </c>
      <c r="AB47" s="3">
        <f t="shared" si="0"/>
        <v>0.65239463350417204</v>
      </c>
      <c r="AC47" s="3">
        <f t="shared" si="9"/>
        <v>0.28679925633812664</v>
      </c>
    </row>
    <row r="48" spans="1:29" x14ac:dyDescent="0.55000000000000004">
      <c r="A48" t="s">
        <v>168</v>
      </c>
      <c r="B48">
        <v>38.808999999999997</v>
      </c>
      <c r="C48">
        <v>25.094000000000001</v>
      </c>
      <c r="D48">
        <v>3.6999999999999998E-2</v>
      </c>
      <c r="E48">
        <v>0.17599999999999999</v>
      </c>
      <c r="F48">
        <v>23.181999999999999</v>
      </c>
      <c r="G48">
        <v>0.11899999999999999</v>
      </c>
      <c r="H48">
        <v>0.75800000000000001</v>
      </c>
      <c r="I48">
        <v>9.9420000000000002</v>
      </c>
      <c r="J48" s="3">
        <v>2.896388002836024E-4</v>
      </c>
      <c r="K48" s="3">
        <v>4.1217829271128032E-3</v>
      </c>
      <c r="L48" s="3">
        <v>2.2098281451924118</v>
      </c>
      <c r="M48" s="3">
        <v>2.8994704460508904</v>
      </c>
      <c r="N48" s="3">
        <v>1.8558007017957254</v>
      </c>
      <c r="O48" s="3">
        <v>9.8890443951647946E-3</v>
      </c>
      <c r="P48" s="3">
        <v>7.5308537795757621E-3</v>
      </c>
      <c r="Q48" s="3">
        <v>0</v>
      </c>
      <c r="R48" s="3">
        <v>4.4778817876597724E-2</v>
      </c>
      <c r="S48" s="3">
        <v>0.62118161106787773</v>
      </c>
      <c r="T48" s="3">
        <f t="shared" si="1"/>
        <v>1.9861030596500968E-2</v>
      </c>
      <c r="U48" s="3">
        <f t="shared" si="2"/>
        <v>0</v>
      </c>
      <c r="V48" s="3">
        <f t="shared" si="3"/>
        <v>0.21600392207355279</v>
      </c>
      <c r="W48" s="3">
        <f t="shared" si="4"/>
        <v>0.35372105308551466</v>
      </c>
      <c r="X48" s="3">
        <f t="shared" si="5"/>
        <v>0.35372105308551466</v>
      </c>
      <c r="Y48" s="3">
        <f t="shared" si="6"/>
        <v>0.98013896940349909</v>
      </c>
      <c r="Z48" s="3">
        <f t="shared" si="7"/>
        <v>0.93276054262327468</v>
      </c>
      <c r="AA48" s="3">
        <f t="shared" si="8"/>
        <v>0.5473194736951853</v>
      </c>
      <c r="AB48" s="3">
        <f t="shared" si="0"/>
        <v>1.5762200985922598E-2</v>
      </c>
      <c r="AC48" s="3">
        <f t="shared" si="9"/>
        <v>0.21942051230810555</v>
      </c>
    </row>
    <row r="49" spans="1:29" x14ac:dyDescent="0.55000000000000004">
      <c r="A49" t="s">
        <v>171</v>
      </c>
      <c r="B49">
        <v>36.414000000000001</v>
      </c>
      <c r="C49">
        <v>7.5010000000000003</v>
      </c>
      <c r="D49">
        <v>0.29899999999999999</v>
      </c>
      <c r="E49">
        <v>0.42399999999999999</v>
      </c>
      <c r="F49">
        <v>31.367999999999999</v>
      </c>
      <c r="G49">
        <v>0.51500000000000001</v>
      </c>
      <c r="H49">
        <v>16.052</v>
      </c>
      <c r="I49">
        <v>5.6959999999999997</v>
      </c>
      <c r="J49" s="3">
        <v>0</v>
      </c>
      <c r="K49" s="3">
        <v>3.6572027841457543E-2</v>
      </c>
      <c r="L49" s="3">
        <v>0.72527420864123726</v>
      </c>
      <c r="M49" s="3">
        <v>2.9870953335492327</v>
      </c>
      <c r="N49" s="3">
        <v>2.7571584420746791</v>
      </c>
      <c r="O49" s="3">
        <v>2.6157845891501219E-2</v>
      </c>
      <c r="P49" s="3">
        <v>3.5784828850398361E-2</v>
      </c>
      <c r="Q49" s="3">
        <v>0.18373788067420382</v>
      </c>
      <c r="R49" s="3">
        <v>1.0411829106745218</v>
      </c>
      <c r="S49" s="3">
        <v>0.20703652180276855</v>
      </c>
      <c r="T49" s="3">
        <f t="shared" si="1"/>
        <v>0.58941872932518524</v>
      </c>
      <c r="U49" s="3">
        <f t="shared" si="2"/>
        <v>0.83399735360128968</v>
      </c>
      <c r="V49" s="3">
        <f t="shared" si="3"/>
        <v>0.10490863385068996</v>
      </c>
      <c r="W49" s="3">
        <f t="shared" si="4"/>
        <v>0.50543969864812954</v>
      </c>
      <c r="X49" s="3">
        <f t="shared" si="5"/>
        <v>0.14280663561306139</v>
      </c>
      <c r="Y49" s="3">
        <f t="shared" si="6"/>
        <v>0.41058127067481481</v>
      </c>
      <c r="Z49" s="3">
        <f t="shared" si="7"/>
        <v>0.16586548519908201</v>
      </c>
      <c r="AA49" s="3">
        <f t="shared" si="8"/>
        <v>1.0219981208894455</v>
      </c>
      <c r="AB49" s="3">
        <f t="shared" si="0"/>
        <v>1.0862984310401234</v>
      </c>
      <c r="AC49" s="3">
        <f t="shared" si="9"/>
        <v>0.22206815286162049</v>
      </c>
    </row>
    <row r="50" spans="1:29" x14ac:dyDescent="0.55000000000000004">
      <c r="A50" t="s">
        <v>180</v>
      </c>
      <c r="B50">
        <v>35.401000000000003</v>
      </c>
      <c r="C50">
        <v>3.2010000000000001</v>
      </c>
      <c r="D50">
        <v>2.4E-2</v>
      </c>
      <c r="E50">
        <v>0.127</v>
      </c>
      <c r="F50">
        <v>33.820999999999998</v>
      </c>
      <c r="G50">
        <v>0.154</v>
      </c>
      <c r="H50">
        <v>11.343</v>
      </c>
      <c r="I50">
        <v>13.496</v>
      </c>
      <c r="J50" s="3">
        <v>1.6461103586704361E-3</v>
      </c>
      <c r="K50" s="3">
        <v>1.0360135124499249E-2</v>
      </c>
      <c r="L50" s="3">
        <v>1.611742763393655</v>
      </c>
      <c r="M50" s="3">
        <v>2.9681661655302958</v>
      </c>
      <c r="N50" s="3">
        <v>2.8967518297522394</v>
      </c>
      <c r="O50" s="3">
        <v>1.2424958606689809E-2</v>
      </c>
      <c r="P50" s="3">
        <v>1.7525546377007442E-2</v>
      </c>
      <c r="Q50" s="3">
        <v>5.2661392165899878E-2</v>
      </c>
      <c r="R50" s="3">
        <v>6.6354820898644862E-2</v>
      </c>
      <c r="S50" s="3">
        <v>0.36236627779239772</v>
      </c>
      <c r="T50" s="3">
        <f t="shared" si="1"/>
        <v>3.9541693832202567E-2</v>
      </c>
      <c r="U50" s="3">
        <f t="shared" si="2"/>
        <v>0.83560958342440006</v>
      </c>
      <c r="V50" s="3">
        <f t="shared" si="3"/>
        <v>0.17759014728257719</v>
      </c>
      <c r="W50" s="3">
        <f t="shared" si="4"/>
        <v>0.37152167588012797</v>
      </c>
      <c r="X50" s="3">
        <f t="shared" si="5"/>
        <v>0.12862211689127429</v>
      </c>
      <c r="Y50" s="3">
        <f t="shared" si="6"/>
        <v>0.96045830616779748</v>
      </c>
      <c r="Z50" s="3">
        <f t="shared" si="7"/>
        <v>0.84522613628944954</v>
      </c>
      <c r="AA50" s="3">
        <f t="shared" si="8"/>
        <v>0.59114477241583629</v>
      </c>
      <c r="AB50" s="3">
        <f t="shared" si="0"/>
        <v>3.3402308193853085E-2</v>
      </c>
      <c r="AC50" s="3">
        <f t="shared" si="9"/>
        <v>0.18355940337251411</v>
      </c>
    </row>
    <row r="51" spans="1:29" x14ac:dyDescent="0.55000000000000004">
      <c r="A51" t="s">
        <v>173</v>
      </c>
      <c r="B51">
        <v>38.447000000000003</v>
      </c>
      <c r="C51">
        <v>17.712</v>
      </c>
      <c r="D51">
        <v>0.09</v>
      </c>
      <c r="E51">
        <v>0.214</v>
      </c>
      <c r="F51">
        <v>35.018000000000001</v>
      </c>
      <c r="G51">
        <v>0.26800000000000002</v>
      </c>
      <c r="H51">
        <v>1.087</v>
      </c>
      <c r="I51">
        <v>6.4279999999999999</v>
      </c>
      <c r="J51" s="3">
        <v>0</v>
      </c>
      <c r="K51" s="3">
        <v>7.9443367079941457E-3</v>
      </c>
      <c r="L51" s="3">
        <v>0.90033029929174124</v>
      </c>
      <c r="M51" s="3">
        <v>2.9798602163316059</v>
      </c>
      <c r="N51" s="3">
        <v>2.8988387289339936</v>
      </c>
      <c r="O51" s="3">
        <v>2.252401892938765E-2</v>
      </c>
      <c r="P51" s="3">
        <v>9.026128258589344E-3</v>
      </c>
      <c r="Q51" s="3">
        <v>8.6575041360420268E-2</v>
      </c>
      <c r="R51" s="3">
        <v>0.41803122660708181</v>
      </c>
      <c r="S51" s="3">
        <v>0.67687000357918681</v>
      </c>
      <c r="T51" s="3">
        <f t="shared" si="1"/>
        <v>0.31708390937916631</v>
      </c>
      <c r="U51" s="3">
        <f t="shared" si="2"/>
        <v>0.91595018005467699</v>
      </c>
      <c r="V51" s="3">
        <f t="shared" si="3"/>
        <v>0.33924383891240367</v>
      </c>
      <c r="W51" s="3">
        <f t="shared" si="4"/>
        <v>0.46812722713474991</v>
      </c>
      <c r="X51" s="3">
        <f t="shared" si="5"/>
        <v>7.6723143184073958E-2</v>
      </c>
      <c r="Y51" s="3">
        <f t="shared" si="6"/>
        <v>0.68291609062083369</v>
      </c>
      <c r="Z51" s="3">
        <f t="shared" si="7"/>
        <v>0.61820188425949174</v>
      </c>
      <c r="AA51" s="3">
        <f t="shared" si="8"/>
        <v>0.88014888337468999</v>
      </c>
      <c r="AB51" s="3">
        <f t="shared" si="0"/>
        <v>0.26131454083078087</v>
      </c>
      <c r="AC51" s="3">
        <f t="shared" si="9"/>
        <v>0.4291591894492422</v>
      </c>
    </row>
    <row r="52" spans="1:29" x14ac:dyDescent="0.55000000000000004">
      <c r="A52" t="s">
        <v>175</v>
      </c>
      <c r="B52">
        <v>36.912999999999997</v>
      </c>
      <c r="C52">
        <v>9.4619999999999997</v>
      </c>
      <c r="D52">
        <v>6.6000000000000003E-2</v>
      </c>
      <c r="E52">
        <v>0.371</v>
      </c>
      <c r="F52">
        <v>33.512999999999998</v>
      </c>
      <c r="G52">
        <v>0.13200000000000001</v>
      </c>
      <c r="H52">
        <v>6.5490000000000004</v>
      </c>
      <c r="I52">
        <v>11.308</v>
      </c>
      <c r="J52" s="3">
        <v>0</v>
      </c>
      <c r="K52" s="3">
        <v>9.5038412345163706E-3</v>
      </c>
      <c r="L52" s="3">
        <v>1.0760271230048719</v>
      </c>
      <c r="M52" s="3">
        <v>2.9794573902231569</v>
      </c>
      <c r="N52" s="3">
        <v>2.9343440276804804</v>
      </c>
      <c r="O52" s="3">
        <v>2.5345905998228582E-2</v>
      </c>
      <c r="P52" s="3">
        <v>9.7181934473050107E-3</v>
      </c>
      <c r="Q52" s="3">
        <v>5.1237233859083742E-2</v>
      </c>
      <c r="R52" s="3">
        <v>0.43147573642882187</v>
      </c>
      <c r="S52" s="3">
        <v>0.48289054812353527</v>
      </c>
      <c r="T52" s="3">
        <f t="shared" si="1"/>
        <v>0.28621885108125728</v>
      </c>
      <c r="U52" s="3">
        <f t="shared" si="2"/>
        <v>0.84353518241369208</v>
      </c>
      <c r="V52" s="3">
        <f t="shared" si="3"/>
        <v>0.24261060466241066</v>
      </c>
      <c r="W52" s="3">
        <f t="shared" si="4"/>
        <v>0.49442431000836351</v>
      </c>
      <c r="X52" s="3">
        <f t="shared" si="5"/>
        <v>0.13488418814621836</v>
      </c>
      <c r="Y52" s="3">
        <f t="shared" si="6"/>
        <v>0.71378114891874278</v>
      </c>
      <c r="Z52" s="3">
        <f t="shared" si="7"/>
        <v>0.52811499754711777</v>
      </c>
      <c r="AA52" s="3">
        <f t="shared" si="8"/>
        <v>0.97794320374965549</v>
      </c>
      <c r="AB52" s="3">
        <f t="shared" si="0"/>
        <v>0.27235097912898143</v>
      </c>
      <c r="AC52" s="3">
        <f t="shared" si="9"/>
        <v>0.30976013491078058</v>
      </c>
    </row>
    <row r="53" spans="1:29" x14ac:dyDescent="0.55000000000000004">
      <c r="A53" t="s">
        <v>177</v>
      </c>
      <c r="B53">
        <v>37.396000000000001</v>
      </c>
      <c r="C53">
        <v>11.458</v>
      </c>
      <c r="D53">
        <v>0.08</v>
      </c>
      <c r="E53">
        <v>0.42299999999999999</v>
      </c>
      <c r="F53">
        <v>34.372</v>
      </c>
      <c r="G53">
        <v>0.14399999999999999</v>
      </c>
      <c r="H53">
        <v>6.8490000000000002</v>
      </c>
      <c r="I53">
        <v>8.016</v>
      </c>
      <c r="J53" s="3">
        <v>0</v>
      </c>
      <c r="K53" s="3">
        <v>9.6736567714784732E-4</v>
      </c>
      <c r="L53" s="3">
        <v>0.81957628145690797</v>
      </c>
      <c r="M53" s="3">
        <v>2.9790896560285707</v>
      </c>
      <c r="N53" s="3">
        <v>2.996681262275906</v>
      </c>
      <c r="O53" s="3">
        <v>1.5247511259800627E-2</v>
      </c>
      <c r="P53" s="3">
        <v>1.1128318931187334E-2</v>
      </c>
      <c r="Q53" s="3">
        <v>0</v>
      </c>
      <c r="R53" s="3">
        <v>0.20455561115385187</v>
      </c>
      <c r="S53" s="3">
        <v>0.9775672530819185</v>
      </c>
      <c r="T53" s="3">
        <f t="shared" si="1"/>
        <v>0.19973561279533064</v>
      </c>
      <c r="U53" s="3">
        <f t="shared" si="2"/>
        <v>0</v>
      </c>
      <c r="V53" s="3">
        <f t="shared" si="3"/>
        <v>0.48836872173597101</v>
      </c>
      <c r="W53" s="3">
        <f t="shared" si="4"/>
        <v>7.9976099615000878E-2</v>
      </c>
      <c r="X53" s="3">
        <f t="shared" si="5"/>
        <v>7.9976099615000878E-2</v>
      </c>
      <c r="Y53" s="3">
        <f t="shared" si="6"/>
        <v>0.8002643872046693</v>
      </c>
      <c r="Z53" s="3">
        <f t="shared" si="7"/>
        <v>0.82695909423417258</v>
      </c>
      <c r="AA53" s="3">
        <f t="shared" si="8"/>
        <v>8.6928284777747153E-2</v>
      </c>
      <c r="AB53" s="3">
        <f t="shared" si="0"/>
        <v>0.11286505284168119</v>
      </c>
      <c r="AC53" s="3">
        <f t="shared" si="9"/>
        <v>0.54395613610950488</v>
      </c>
    </row>
    <row r="54" spans="1:29" x14ac:dyDescent="0.55000000000000004">
      <c r="A54" t="s">
        <v>179</v>
      </c>
      <c r="B54">
        <v>36.734999999999999</v>
      </c>
      <c r="C54">
        <v>8.5739999999999998</v>
      </c>
      <c r="D54">
        <v>8.0000000000000002E-3</v>
      </c>
      <c r="E54">
        <v>0.25</v>
      </c>
      <c r="F54">
        <v>34.485999999999997</v>
      </c>
      <c r="G54">
        <v>0.16200000000000001</v>
      </c>
      <c r="H54">
        <v>3.19</v>
      </c>
      <c r="I54">
        <v>14.414</v>
      </c>
      <c r="J54" s="3">
        <v>0</v>
      </c>
      <c r="K54" s="3">
        <v>2.9937431147885741E-3</v>
      </c>
      <c r="L54" s="3">
        <v>0.31564155872454924</v>
      </c>
      <c r="M54" s="3">
        <v>2.9615676833827047</v>
      </c>
      <c r="N54" s="3">
        <v>3.0317038540003516</v>
      </c>
      <c r="O54" s="3">
        <v>7.9903403399037322E-3</v>
      </c>
      <c r="P54" s="3">
        <v>1.0912842143008673E-2</v>
      </c>
      <c r="Q54" s="3">
        <v>0</v>
      </c>
      <c r="R54" s="3">
        <v>0.75032816549728365</v>
      </c>
      <c r="S54" s="3">
        <v>0.94421261797592448</v>
      </c>
      <c r="T54" s="3">
        <f t="shared" si="1"/>
        <v>0.70389256697232161</v>
      </c>
      <c r="U54" s="3">
        <f t="shared" si="2"/>
        <v>0</v>
      </c>
      <c r="V54" s="3">
        <f t="shared" si="3"/>
        <v>0.46971491001338972</v>
      </c>
      <c r="W54" s="3">
        <f t="shared" si="4"/>
        <v>0.21527521381354348</v>
      </c>
      <c r="X54" s="3">
        <f t="shared" si="5"/>
        <v>0.21527521381354348</v>
      </c>
      <c r="Y54" s="3">
        <f t="shared" si="6"/>
        <v>0.29610743302767845</v>
      </c>
      <c r="Z54" s="3">
        <f t="shared" si="7"/>
        <v>0.55720855301022809</v>
      </c>
      <c r="AA54" s="3">
        <f t="shared" si="8"/>
        <v>0.27433211949340985</v>
      </c>
      <c r="AB54" s="3">
        <f t="shared" si="0"/>
        <v>0.59181402404833505</v>
      </c>
      <c r="AC54" s="3">
        <f t="shared" si="9"/>
        <v>0.74946183093093643</v>
      </c>
    </row>
    <row r="55" spans="1:29" x14ac:dyDescent="0.55000000000000004">
      <c r="A55" t="s">
        <v>181</v>
      </c>
      <c r="B55">
        <v>37.944000000000003</v>
      </c>
      <c r="C55">
        <v>10.585000000000001</v>
      </c>
      <c r="D55">
        <v>9.9000000000000005E-2</v>
      </c>
      <c r="E55">
        <v>0.40100000000000002</v>
      </c>
      <c r="F55">
        <v>33.744</v>
      </c>
      <c r="G55">
        <v>0.17100000000000001</v>
      </c>
      <c r="H55">
        <v>10.377000000000001</v>
      </c>
      <c r="I55">
        <v>6.2350000000000003</v>
      </c>
      <c r="J55" s="3">
        <v>0</v>
      </c>
      <c r="K55" s="3">
        <v>1.1739855728415662E-2</v>
      </c>
      <c r="L55" s="3">
        <v>0.99225579198750469</v>
      </c>
      <c r="M55" s="3">
        <v>3.017682324339729</v>
      </c>
      <c r="N55" s="3">
        <v>2.8755516245724402</v>
      </c>
      <c r="O55" s="3">
        <v>2.3984474346457771E-2</v>
      </c>
      <c r="P55" s="3">
        <v>1.1519603674357169E-2</v>
      </c>
      <c r="Q55" s="3">
        <v>0.14285571471096847</v>
      </c>
      <c r="R55" s="3">
        <v>0.65255843660885504</v>
      </c>
      <c r="S55" s="3">
        <v>0.27185217403127204</v>
      </c>
      <c r="T55" s="3">
        <f t="shared" si="1"/>
        <v>0.39673686259738333</v>
      </c>
      <c r="U55" s="3">
        <f t="shared" si="2"/>
        <v>0.92406085313408914</v>
      </c>
      <c r="V55" s="3">
        <f t="shared" si="3"/>
        <v>0.14183593642512823</v>
      </c>
      <c r="W55" s="3">
        <f t="shared" si="4"/>
        <v>0.50473467698119057</v>
      </c>
      <c r="X55" s="3">
        <f t="shared" si="5"/>
        <v>7.0672988130375272E-2</v>
      </c>
      <c r="Y55" s="3">
        <f t="shared" si="6"/>
        <v>0.60326313740261661</v>
      </c>
      <c r="Z55" s="3">
        <f t="shared" si="7"/>
        <v>0.29408162444503144</v>
      </c>
      <c r="AA55" s="3">
        <f t="shared" si="8"/>
        <v>1.0191197596970092</v>
      </c>
      <c r="AB55" s="3">
        <f t="shared" si="0"/>
        <v>0.50660838939775488</v>
      </c>
      <c r="AC55" s="3">
        <f t="shared" si="9"/>
        <v>0.21505455336022622</v>
      </c>
    </row>
    <row r="56" spans="1:29" x14ac:dyDescent="0.55000000000000004">
      <c r="A56" t="s">
        <v>183</v>
      </c>
      <c r="B56">
        <v>36.634999999999998</v>
      </c>
      <c r="C56">
        <v>9.952</v>
      </c>
      <c r="D56">
        <v>0.11</v>
      </c>
      <c r="E56">
        <v>0.497</v>
      </c>
      <c r="F56">
        <v>33.518999999999998</v>
      </c>
      <c r="G56">
        <v>0.21299999999999999</v>
      </c>
      <c r="H56">
        <v>9.3849999999999998</v>
      </c>
      <c r="I56">
        <v>7.9749999999999996</v>
      </c>
      <c r="J56" s="3">
        <v>3.5977715977399236E-3</v>
      </c>
      <c r="K56" s="3">
        <v>1.3235949021785674E-2</v>
      </c>
      <c r="L56" s="3">
        <v>0.94662502870856391</v>
      </c>
      <c r="M56" s="3">
        <v>2.9563880534121028</v>
      </c>
      <c r="N56" s="3">
        <v>2.8983477731532439</v>
      </c>
      <c r="O56" s="3">
        <v>3.0163175168079124E-2</v>
      </c>
      <c r="P56" s="3">
        <v>1.4559815312313356E-2</v>
      </c>
      <c r="Q56" s="3">
        <v>5.3212147897356732E-2</v>
      </c>
      <c r="R56" s="3">
        <v>0.59884813920164359</v>
      </c>
      <c r="S56" s="3">
        <v>0.48502214652717068</v>
      </c>
      <c r="T56" s="3">
        <f t="shared" si="1"/>
        <v>0.38748530329478803</v>
      </c>
      <c r="U56" s="3">
        <f t="shared" si="2"/>
        <v>0.80080770352397168</v>
      </c>
      <c r="V56" s="3">
        <f t="shared" si="3"/>
        <v>0.23886888242417026</v>
      </c>
      <c r="W56" s="3">
        <f t="shared" si="4"/>
        <v>0.47618582682931299</v>
      </c>
      <c r="X56" s="3">
        <f t="shared" si="5"/>
        <v>0.16339081772614913</v>
      </c>
      <c r="Y56" s="3">
        <f t="shared" si="6"/>
        <v>0.61251469670521208</v>
      </c>
      <c r="Z56" s="3">
        <f t="shared" si="7"/>
        <v>0.44749095248148896</v>
      </c>
      <c r="AA56" s="3">
        <f t="shared" si="8"/>
        <v>0.90907396404897545</v>
      </c>
      <c r="AB56" s="3">
        <f t="shared" si="0"/>
        <v>0.40966199140416293</v>
      </c>
      <c r="AC56" s="3">
        <f t="shared" si="9"/>
        <v>0.3387860884420123</v>
      </c>
    </row>
    <row r="57" spans="1:29" x14ac:dyDescent="0.55000000000000004">
      <c r="A57" t="s">
        <v>185</v>
      </c>
      <c r="B57">
        <v>37.170999999999999</v>
      </c>
      <c r="C57">
        <v>8.7810000000000006</v>
      </c>
      <c r="D57">
        <v>7.3999999999999996E-2</v>
      </c>
      <c r="E57">
        <v>0.70199999999999996</v>
      </c>
      <c r="F57">
        <v>33.542000000000002</v>
      </c>
      <c r="G57">
        <v>0.128</v>
      </c>
      <c r="H57">
        <v>5.7990000000000004</v>
      </c>
      <c r="I57">
        <v>12.323</v>
      </c>
      <c r="J57" s="3">
        <v>0</v>
      </c>
      <c r="K57" s="3">
        <v>8.9073142401619523E-3</v>
      </c>
      <c r="L57" s="3">
        <v>0.83553422953817158</v>
      </c>
      <c r="M57" s="3">
        <v>3.0006969811338653</v>
      </c>
      <c r="N57" s="3">
        <v>2.9013561972311614</v>
      </c>
      <c r="O57" s="3">
        <v>4.2619704401232236E-2</v>
      </c>
      <c r="P57" s="3">
        <v>8.7526363688483245E-3</v>
      </c>
      <c r="Q57" s="3">
        <v>0.12430053769492422</v>
      </c>
      <c r="R57" s="3">
        <v>0.37015889482977654</v>
      </c>
      <c r="S57" s="3">
        <v>0.70767350456185785</v>
      </c>
      <c r="T57" s="3">
        <f t="shared" si="1"/>
        <v>0.30700921100783612</v>
      </c>
      <c r="U57" s="3">
        <f t="shared" si="2"/>
        <v>0.93313221322341722</v>
      </c>
      <c r="V57" s="3">
        <f t="shared" si="3"/>
        <v>0.36985776477019328</v>
      </c>
      <c r="W57" s="3">
        <f t="shared" si="4"/>
        <v>0.50437934042790333</v>
      </c>
      <c r="X57" s="3">
        <f t="shared" si="5"/>
        <v>6.2745023961114976E-2</v>
      </c>
      <c r="Y57" s="3">
        <f t="shared" si="6"/>
        <v>0.69299078899216393</v>
      </c>
      <c r="Z57" s="3">
        <f t="shared" si="7"/>
        <v>0.65657100766435772</v>
      </c>
      <c r="AA57" s="3">
        <f t="shared" si="8"/>
        <v>1.0176721464019851</v>
      </c>
      <c r="AB57" s="3">
        <f t="shared" si="0"/>
        <v>0.23341688120846704</v>
      </c>
      <c r="AC57" s="3">
        <f t="shared" si="9"/>
        <v>0.45857306759453231</v>
      </c>
    </row>
    <row r="58" spans="1:29" x14ac:dyDescent="0.55000000000000004">
      <c r="A58" t="s">
        <v>187</v>
      </c>
      <c r="B58">
        <v>36.343000000000004</v>
      </c>
      <c r="C58">
        <v>8.8650000000000002</v>
      </c>
      <c r="D58">
        <v>9.7000000000000003E-2</v>
      </c>
      <c r="E58">
        <v>0.50600000000000001</v>
      </c>
      <c r="F58">
        <v>33.698</v>
      </c>
      <c r="G58">
        <v>0.16900000000000001</v>
      </c>
      <c r="H58">
        <v>14.271000000000001</v>
      </c>
      <c r="I58">
        <v>4.1630000000000003</v>
      </c>
      <c r="J58" s="3">
        <v>0</v>
      </c>
      <c r="K58" s="3">
        <v>1.1766724788484027E-2</v>
      </c>
      <c r="L58" s="3">
        <v>0.85009569440439736</v>
      </c>
      <c r="M58" s="3">
        <v>2.9567014741138058</v>
      </c>
      <c r="N58" s="3">
        <v>2.9375483853092947</v>
      </c>
      <c r="O58" s="3">
        <v>3.0959407834768787E-2</v>
      </c>
      <c r="P58" s="3">
        <v>1.1646204941147908E-2</v>
      </c>
      <c r="Q58" s="3">
        <v>2.6699566909645422E-2</v>
      </c>
      <c r="R58" s="3">
        <v>0.91803300367633489</v>
      </c>
      <c r="S58" s="3">
        <v>0.25654953802212077</v>
      </c>
      <c r="T58" s="3">
        <f t="shared" si="1"/>
        <v>0.51921164147883636</v>
      </c>
      <c r="U58" s="3">
        <f t="shared" si="2"/>
        <v>0.69410295952556755</v>
      </c>
      <c r="V58" s="3">
        <f t="shared" si="3"/>
        <v>0.12671126376896963</v>
      </c>
      <c r="W58" s="3">
        <f t="shared" si="4"/>
        <v>0.50257378825990295</v>
      </c>
      <c r="X58" s="3">
        <f t="shared" si="5"/>
        <v>0.2348061976074339</v>
      </c>
      <c r="Y58" s="3">
        <f t="shared" si="6"/>
        <v>0.48078835852116364</v>
      </c>
      <c r="Z58" s="3">
        <f t="shared" si="7"/>
        <v>0.21841763257535576</v>
      </c>
      <c r="AA58" s="3">
        <f t="shared" si="8"/>
        <v>1.0103484223354429</v>
      </c>
      <c r="AB58" s="3">
        <f t="shared" si="0"/>
        <v>0.80698774529038453</v>
      </c>
      <c r="AC58" s="3">
        <f t="shared" si="9"/>
        <v>0.23182636178677596</v>
      </c>
    </row>
    <row r="59" spans="1:29" x14ac:dyDescent="0.55000000000000004">
      <c r="A59" t="s">
        <v>189</v>
      </c>
      <c r="B59">
        <v>37.777000000000001</v>
      </c>
      <c r="C59">
        <v>9.6080000000000005</v>
      </c>
      <c r="D59">
        <v>4.8000000000000001E-2</v>
      </c>
      <c r="E59">
        <v>0.35</v>
      </c>
      <c r="F59">
        <v>34.438000000000002</v>
      </c>
      <c r="G59">
        <v>0.159</v>
      </c>
      <c r="H59">
        <v>7.5670000000000002</v>
      </c>
      <c r="I59">
        <v>9.3719999999999999</v>
      </c>
      <c r="J59" s="3">
        <v>3.0922319220767281E-4</v>
      </c>
      <c r="K59" s="3">
        <v>5.7087358561416519E-3</v>
      </c>
      <c r="L59" s="3">
        <v>0.90331021334514439</v>
      </c>
      <c r="M59" s="3">
        <v>3.0132073597346216</v>
      </c>
      <c r="N59" s="3">
        <v>2.9432941966002395</v>
      </c>
      <c r="O59" s="3">
        <v>2.0995442024112947E-2</v>
      </c>
      <c r="P59" s="3">
        <v>1.0742607234223421E-2</v>
      </c>
      <c r="Q59" s="3">
        <v>7.3838815683714643E-2</v>
      </c>
      <c r="R59" s="3">
        <v>0.47724619223961606</v>
      </c>
      <c r="S59" s="3">
        <v>0.55134721408997756</v>
      </c>
      <c r="T59" s="3">
        <f t="shared" si="1"/>
        <v>0.34569119400628151</v>
      </c>
      <c r="U59" s="3">
        <f t="shared" si="2"/>
        <v>0.92823492683767439</v>
      </c>
      <c r="V59" s="3">
        <f t="shared" si="3"/>
        <v>0.28539064189071933</v>
      </c>
      <c r="W59" s="3">
        <f t="shared" si="4"/>
        <v>0.34700728231028394</v>
      </c>
      <c r="X59" s="3">
        <f t="shared" si="5"/>
        <v>6.3226556843540546E-2</v>
      </c>
      <c r="Y59" s="3">
        <f t="shared" si="6"/>
        <v>0.65430880599371855</v>
      </c>
      <c r="Z59" s="3">
        <f t="shared" si="7"/>
        <v>0.53602056040529256</v>
      </c>
      <c r="AA59" s="3">
        <f t="shared" si="8"/>
        <v>0.53141064656585058</v>
      </c>
      <c r="AB59" s="3">
        <f t="shared" si="0"/>
        <v>0.32341359009080967</v>
      </c>
      <c r="AC59" s="3">
        <f t="shared" si="9"/>
        <v>0.379022032054738</v>
      </c>
    </row>
    <row r="60" spans="1:29" x14ac:dyDescent="0.55000000000000004">
      <c r="A60" t="s">
        <v>193</v>
      </c>
      <c r="B60">
        <v>37.680999999999997</v>
      </c>
      <c r="C60">
        <v>12.272</v>
      </c>
      <c r="D60">
        <v>0.106</v>
      </c>
      <c r="E60">
        <v>0.223</v>
      </c>
      <c r="F60">
        <v>34.530999999999999</v>
      </c>
      <c r="G60">
        <v>0.156</v>
      </c>
      <c r="H60">
        <v>8.6370000000000005</v>
      </c>
      <c r="I60">
        <v>5.6189999999999998</v>
      </c>
      <c r="J60" s="3">
        <v>0</v>
      </c>
      <c r="K60" s="3">
        <v>1.2502631517233593E-2</v>
      </c>
      <c r="L60" s="3">
        <v>1.144237371550344</v>
      </c>
      <c r="M60" s="3">
        <v>2.9807175754442894</v>
      </c>
      <c r="N60" s="3">
        <v>2.9268587441694152</v>
      </c>
      <c r="O60" s="3">
        <v>1.3266571325268206E-2</v>
      </c>
      <c r="P60" s="3">
        <v>1.0452833356722417E-2</v>
      </c>
      <c r="Q60" s="3">
        <v>4.4169937726187825E-2</v>
      </c>
      <c r="R60" s="3">
        <v>0.54022976996974292</v>
      </c>
      <c r="S60" s="3">
        <v>0.327564564940797</v>
      </c>
      <c r="T60" s="3">
        <f t="shared" si="1"/>
        <v>0.32071256046124591</v>
      </c>
      <c r="U60" s="3">
        <f t="shared" si="2"/>
        <v>0.77938830576866946</v>
      </c>
      <c r="V60" s="3">
        <f t="shared" si="3"/>
        <v>0.16280288421347758</v>
      </c>
      <c r="W60" s="3">
        <f t="shared" si="4"/>
        <v>0.54464728054444156</v>
      </c>
      <c r="X60" s="3">
        <f t="shared" si="5"/>
        <v>0.18625782539748673</v>
      </c>
      <c r="Y60" s="3">
        <f t="shared" si="6"/>
        <v>0.67928743953875415</v>
      </c>
      <c r="Z60" s="3">
        <f t="shared" si="7"/>
        <v>0.37746796880687783</v>
      </c>
      <c r="AA60" s="3">
        <f t="shared" si="8"/>
        <v>1.1960997645861169</v>
      </c>
      <c r="AB60" s="3">
        <f t="shared" si="0"/>
        <v>0.36377430881224271</v>
      </c>
      <c r="AC60" s="3">
        <f t="shared" si="9"/>
        <v>0.22256022146684318</v>
      </c>
    </row>
    <row r="61" spans="1:29" x14ac:dyDescent="0.55000000000000004">
      <c r="A61" t="s">
        <v>197</v>
      </c>
      <c r="B61">
        <v>37.537999999999997</v>
      </c>
      <c r="C61">
        <v>11.994999999999999</v>
      </c>
      <c r="D61">
        <v>0.14599999999999999</v>
      </c>
      <c r="E61">
        <v>0.22700000000000001</v>
      </c>
      <c r="F61">
        <v>33.421999999999997</v>
      </c>
      <c r="G61">
        <v>0.32600000000000001</v>
      </c>
      <c r="H61">
        <v>8.5830000000000002</v>
      </c>
      <c r="I61">
        <v>6.5209999999999999</v>
      </c>
      <c r="J61" s="3">
        <v>0</v>
      </c>
      <c r="K61" s="3">
        <v>1.7347449966240668E-2</v>
      </c>
      <c r="L61" s="3">
        <v>1.1266480129873373</v>
      </c>
      <c r="M61" s="3">
        <v>2.9912778829882476</v>
      </c>
      <c r="N61" s="3">
        <v>2.8537259458966804</v>
      </c>
      <c r="O61" s="3">
        <v>1.360400903836699E-2</v>
      </c>
      <c r="P61" s="3">
        <v>2.2004639089803529E-2</v>
      </c>
      <c r="Q61" s="3">
        <v>0.11180385707388396</v>
      </c>
      <c r="R61" s="3">
        <v>0.54080653028973791</v>
      </c>
      <c r="S61" s="3">
        <v>0.32278167266970037</v>
      </c>
      <c r="T61" s="3">
        <f t="shared" si="1"/>
        <v>0.32433059867819974</v>
      </c>
      <c r="U61" s="3">
        <f t="shared" si="2"/>
        <v>0.86568118926701088</v>
      </c>
      <c r="V61" s="3">
        <f t="shared" si="3"/>
        <v>0.16218259424856757</v>
      </c>
      <c r="W61" s="3">
        <f t="shared" si="4"/>
        <v>0.44082665958432071</v>
      </c>
      <c r="X61" s="3">
        <f t="shared" si="5"/>
        <v>0.11476525013001758</v>
      </c>
      <c r="Y61" s="3">
        <f t="shared" si="6"/>
        <v>0.67566940132180031</v>
      </c>
      <c r="Z61" s="3">
        <f t="shared" si="7"/>
        <v>0.37376804310614353</v>
      </c>
      <c r="AA61" s="3">
        <f t="shared" si="8"/>
        <v>0.78835421455647048</v>
      </c>
      <c r="AB61" s="3">
        <f t="shared" si="0"/>
        <v>0.36964735142503385</v>
      </c>
      <c r="AC61" s="3">
        <f t="shared" si="9"/>
        <v>0.22269564081915499</v>
      </c>
    </row>
    <row r="62" spans="1:29" x14ac:dyDescent="0.55000000000000004">
      <c r="A62" t="s">
        <v>199</v>
      </c>
      <c r="B62">
        <v>38.290999999999997</v>
      </c>
      <c r="C62">
        <v>25.997</v>
      </c>
      <c r="D62" s="2">
        <v>0</v>
      </c>
      <c r="E62">
        <v>5.7000000000000002E-2</v>
      </c>
      <c r="F62">
        <v>23.460999999999999</v>
      </c>
      <c r="G62">
        <v>3.3000000000000002E-2</v>
      </c>
      <c r="H62">
        <v>0.48399999999999999</v>
      </c>
      <c r="I62">
        <v>9.077</v>
      </c>
      <c r="J62" s="3">
        <v>3.2027405788580235E-3</v>
      </c>
      <c r="K62" s="3">
        <v>0</v>
      </c>
      <c r="L62" s="3">
        <v>2.3013579761098235</v>
      </c>
      <c r="M62" s="3">
        <v>2.8757774888096868</v>
      </c>
      <c r="N62" s="3">
        <v>1.8879882621727329</v>
      </c>
      <c r="O62" s="3">
        <v>3.2195031305280054E-3</v>
      </c>
      <c r="P62" s="3">
        <v>2.0993436272469424E-3</v>
      </c>
      <c r="Q62" s="3">
        <v>0</v>
      </c>
      <c r="R62" s="3">
        <v>2.874227350195634E-2</v>
      </c>
      <c r="S62" s="3">
        <v>0.57011111040832718</v>
      </c>
      <c r="T62" s="3">
        <f t="shared" si="1"/>
        <v>1.2335208970835102E-2</v>
      </c>
      <c r="U62" s="3" t="e">
        <f t="shared" si="2"/>
        <v>#DIV/0!</v>
      </c>
      <c r="V62" s="3">
        <f t="shared" si="3"/>
        <v>0.19657571109037192</v>
      </c>
      <c r="W62" s="3">
        <f t="shared" si="4"/>
        <v>0</v>
      </c>
      <c r="X62" s="3">
        <f t="shared" si="5"/>
        <v>0</v>
      </c>
      <c r="Y62" s="3">
        <f t="shared" si="6"/>
        <v>0.98766479102916482</v>
      </c>
      <c r="Z62" s="3">
        <f t="shared" si="7"/>
        <v>0.95200449012364208</v>
      </c>
      <c r="AA62" s="3">
        <f t="shared" si="8"/>
        <v>0</v>
      </c>
      <c r="AB62" s="3">
        <f t="shared" si="0"/>
        <v>9.9983955150665521E-3</v>
      </c>
      <c r="AC62" s="3">
        <f t="shared" si="9"/>
        <v>0.19854335645995941</v>
      </c>
    </row>
    <row r="63" spans="1:29" x14ac:dyDescent="0.55000000000000004">
      <c r="A63" t="s">
        <v>202</v>
      </c>
      <c r="B63">
        <v>36.942999999999998</v>
      </c>
      <c r="C63">
        <v>11.645</v>
      </c>
      <c r="D63">
        <v>0.20899999999999999</v>
      </c>
      <c r="E63">
        <v>6.4000000000000001E-2</v>
      </c>
      <c r="F63">
        <v>33.387</v>
      </c>
      <c r="G63">
        <v>0.32500000000000001</v>
      </c>
      <c r="H63">
        <v>7.8140000000000001</v>
      </c>
      <c r="I63">
        <v>7.1829999999999998</v>
      </c>
      <c r="J63" s="3">
        <v>0</v>
      </c>
      <c r="K63" s="3">
        <v>2.5115423863140383E-2</v>
      </c>
      <c r="L63" s="3">
        <v>1.1062134478777372</v>
      </c>
      <c r="M63" s="3">
        <v>2.9773454556739534</v>
      </c>
      <c r="N63" s="3">
        <v>2.8831594695293736</v>
      </c>
      <c r="O63" s="3">
        <v>3.8791133191496351E-3</v>
      </c>
      <c r="P63" s="3">
        <v>2.2186635518355778E-2</v>
      </c>
      <c r="Q63" s="3">
        <v>5.0763040082232203E-2</v>
      </c>
      <c r="R63" s="3">
        <v>0.497952204692586</v>
      </c>
      <c r="S63" s="3">
        <v>0.4333852094434727</v>
      </c>
      <c r="T63" s="3">
        <f t="shared" si="1"/>
        <v>0.31041196019546169</v>
      </c>
      <c r="U63" s="3">
        <f t="shared" si="2"/>
        <v>0.66900458236447946</v>
      </c>
      <c r="V63" s="3">
        <f t="shared" si="3"/>
        <v>0.21269908767584833</v>
      </c>
      <c r="W63" s="3">
        <f t="shared" si="4"/>
        <v>0.53095835977418671</v>
      </c>
      <c r="X63" s="3">
        <f t="shared" si="5"/>
        <v>0.25610970672017624</v>
      </c>
      <c r="Y63" s="3">
        <f t="shared" si="6"/>
        <v>0.68958803980453831</v>
      </c>
      <c r="Z63" s="3">
        <f t="shared" si="7"/>
        <v>0.46533641069868975</v>
      </c>
      <c r="AA63" s="3">
        <f t="shared" si="8"/>
        <v>1.1320068715403702</v>
      </c>
      <c r="AB63" s="3">
        <f t="shared" si="0"/>
        <v>0.3226170238175799</v>
      </c>
      <c r="AC63" s="3">
        <f t="shared" si="9"/>
        <v>0.28149232748587322</v>
      </c>
    </row>
  </sheetData>
  <conditionalFormatting sqref="F14">
    <cfRule type="cellIs" dxfId="0" priority="1" operator="lessThan">
      <formula>23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9702A-F44D-4AE6-AAB9-B80C0A3EB69C}">
  <dimension ref="A1:AC74"/>
  <sheetViews>
    <sheetView workbookViewId="0">
      <selection activeCell="B10" sqref="B10"/>
    </sheetView>
  </sheetViews>
  <sheetFormatPr defaultRowHeight="14.4" x14ac:dyDescent="0.55000000000000004"/>
  <cols>
    <col min="1" max="1" width="20.578125" bestFit="1" customWidth="1"/>
    <col min="2" max="2" width="11.26171875" bestFit="1" customWidth="1"/>
    <col min="3" max="3" width="12.5234375" bestFit="1" customWidth="1"/>
    <col min="4" max="4" width="11.5234375" bestFit="1" customWidth="1"/>
    <col min="5" max="5" width="11.3125" bestFit="1" customWidth="1"/>
    <col min="6" max="6" width="10.89453125" bestFit="1" customWidth="1"/>
    <col min="7" max="7" width="11.62890625" bestFit="1" customWidth="1"/>
    <col min="8" max="8" width="12.62890625" bestFit="1" customWidth="1"/>
    <col min="9" max="9" width="14.5234375" bestFit="1" customWidth="1"/>
    <col min="10" max="10" width="8.26171875" bestFit="1" customWidth="1"/>
    <col min="11" max="11" width="8.68359375" bestFit="1" customWidth="1"/>
    <col min="12" max="12" width="7.68359375" bestFit="1" customWidth="1"/>
    <col min="13" max="13" width="7.41796875" bestFit="1" customWidth="1"/>
    <col min="14" max="14" width="8.05078125" bestFit="1" customWidth="1"/>
    <col min="15" max="15" width="7.47265625" bestFit="1" customWidth="1"/>
    <col min="16" max="16" width="8.7890625" bestFit="1" customWidth="1"/>
    <col min="17" max="17" width="9.89453125" bestFit="1" customWidth="1"/>
    <col min="18" max="18" width="7.7890625" bestFit="1" customWidth="1"/>
    <col min="19" max="19" width="9.89453125" bestFit="1" customWidth="1"/>
  </cols>
  <sheetData>
    <row r="1" spans="1:29" x14ac:dyDescent="0.55000000000000004">
      <c r="A1" s="6" t="s">
        <v>240</v>
      </c>
      <c r="B1" s="5" t="s">
        <v>228</v>
      </c>
      <c r="C1" s="5" t="s">
        <v>222</v>
      </c>
      <c r="D1" s="5" t="s">
        <v>223</v>
      </c>
      <c r="E1" s="5" t="s">
        <v>224</v>
      </c>
      <c r="F1" s="5" t="s">
        <v>225</v>
      </c>
      <c r="G1" s="5" t="s">
        <v>226</v>
      </c>
      <c r="H1" s="5" t="s">
        <v>227</v>
      </c>
      <c r="I1" s="5" t="s">
        <v>239</v>
      </c>
      <c r="J1" s="7" t="s">
        <v>204</v>
      </c>
      <c r="K1" s="7" t="s">
        <v>205</v>
      </c>
      <c r="L1" s="7" t="s">
        <v>206</v>
      </c>
      <c r="M1" s="7" t="s">
        <v>207</v>
      </c>
      <c r="N1" s="7" t="s">
        <v>208</v>
      </c>
      <c r="O1" s="7" t="s">
        <v>209</v>
      </c>
      <c r="P1" s="7" t="s">
        <v>210</v>
      </c>
      <c r="Q1" s="7" t="s">
        <v>211</v>
      </c>
      <c r="R1" s="7" t="s">
        <v>212</v>
      </c>
      <c r="S1" s="7" t="s">
        <v>213</v>
      </c>
      <c r="T1" s="13" t="s">
        <v>73</v>
      </c>
      <c r="U1" s="13" t="s">
        <v>75</v>
      </c>
      <c r="V1" s="13" t="s">
        <v>214</v>
      </c>
      <c r="W1" s="13" t="s">
        <v>215</v>
      </c>
      <c r="X1" s="13" t="s">
        <v>216</v>
      </c>
      <c r="Y1" s="13" t="s">
        <v>77</v>
      </c>
      <c r="Z1" s="13" t="s">
        <v>83</v>
      </c>
      <c r="AA1" s="13" t="s">
        <v>217</v>
      </c>
      <c r="AB1" s="13" t="s">
        <v>219</v>
      </c>
      <c r="AC1" s="13" t="s">
        <v>82</v>
      </c>
    </row>
    <row r="2" spans="1:29" x14ac:dyDescent="0.55000000000000004">
      <c r="A2" s="3" t="s">
        <v>85</v>
      </c>
      <c r="B2">
        <v>36.316000000000003</v>
      </c>
      <c r="C2">
        <v>4.3600000000000003</v>
      </c>
      <c r="D2">
        <v>1.7999999999999999E-2</v>
      </c>
      <c r="E2">
        <v>8.5000000000000006E-2</v>
      </c>
      <c r="F2">
        <v>33.573999999999998</v>
      </c>
      <c r="G2">
        <v>0.22</v>
      </c>
      <c r="H2">
        <v>22.2</v>
      </c>
      <c r="I2">
        <v>2.609</v>
      </c>
      <c r="J2" s="3">
        <v>0</v>
      </c>
      <c r="K2" s="3">
        <v>2.2034866763899928E-3</v>
      </c>
      <c r="L2" s="3">
        <v>0.42191952937440924</v>
      </c>
      <c r="M2" s="3">
        <v>2.9815271835146291</v>
      </c>
      <c r="N2" s="3">
        <v>2.9535073163601999</v>
      </c>
      <c r="O2" s="3">
        <v>5.2482572729619804E-3</v>
      </c>
      <c r="P2" s="3">
        <v>1.5299402368882683E-2</v>
      </c>
      <c r="Q2" s="3">
        <v>1.5765235382111636E-2</v>
      </c>
      <c r="R2" s="3">
        <v>1.4411557704081928</v>
      </c>
      <c r="S2" s="3">
        <v>0.16337381864222156</v>
      </c>
      <c r="T2" s="3">
        <f>R2/(R2+L2)</f>
        <v>0.77353597601576163</v>
      </c>
      <c r="U2" s="3">
        <f>Q2/(Q2+K2)</f>
        <v>0.87737098558172377</v>
      </c>
      <c r="V2" s="3">
        <f>S2/(S2+R2+L2)</f>
        <v>8.0620735629036391E-2</v>
      </c>
      <c r="W2" s="3">
        <f>K2/(K2+P2)</f>
        <v>0.12589274094639413</v>
      </c>
      <c r="X2" s="3">
        <f>K2/(K2+P2+Q2)</f>
        <v>6.6234172028532379E-2</v>
      </c>
      <c r="Y2" s="3">
        <f>L2/(L2+R2)</f>
        <v>0.22646402398423834</v>
      </c>
      <c r="Z2" s="3">
        <f>S2/(S2+R2)</f>
        <v>0.10182038384153996</v>
      </c>
      <c r="AA2" s="3">
        <f>K2/P2</f>
        <v>0.14402436273404015</v>
      </c>
      <c r="AB2" s="3">
        <f>R2/(L2+O2)</f>
        <v>3.3737463719329401</v>
      </c>
      <c r="AC2" s="3">
        <f>S2/(S2+L2)</f>
        <v>0.27913151447191809</v>
      </c>
    </row>
    <row r="3" spans="1:29" x14ac:dyDescent="0.55000000000000004">
      <c r="A3" s="3" t="s">
        <v>3</v>
      </c>
      <c r="B3">
        <v>37.106999999999999</v>
      </c>
      <c r="C3">
        <v>9.5399999999999991</v>
      </c>
      <c r="D3">
        <v>6.4000000000000001E-2</v>
      </c>
      <c r="E3">
        <v>0.53800000000000003</v>
      </c>
      <c r="F3">
        <v>33.655000000000001</v>
      </c>
      <c r="G3">
        <v>0.14499999999999999</v>
      </c>
      <c r="H3">
        <v>4.944</v>
      </c>
      <c r="I3">
        <v>12.867000000000001</v>
      </c>
      <c r="J3" s="3">
        <v>3.110430702891219E-4</v>
      </c>
      <c r="K3" s="3">
        <v>7.6564448071168474E-3</v>
      </c>
      <c r="L3" s="3">
        <v>0.90219573957733334</v>
      </c>
      <c r="M3" s="3">
        <v>2.9771853177381575</v>
      </c>
      <c r="N3" s="3">
        <v>2.8933023399428706</v>
      </c>
      <c r="O3" s="3">
        <v>3.2462930702640641E-2</v>
      </c>
      <c r="P3" s="3">
        <v>9.8543741256667799E-3</v>
      </c>
      <c r="Q3" s="3">
        <v>9.8213003424564405E-2</v>
      </c>
      <c r="R3" s="3">
        <v>0.31365027386533306</v>
      </c>
      <c r="S3" s="3">
        <v>0.76516853274602781</v>
      </c>
      <c r="T3" s="3">
        <f t="shared" ref="T3:T66" si="0">R3/(R3+L3)</f>
        <v>0.2579687480137659</v>
      </c>
      <c r="U3" s="3">
        <f t="shared" ref="U3:U66" si="1">Q3/(Q3+K3)</f>
        <v>0.92768031821265629</v>
      </c>
      <c r="V3" s="3">
        <f t="shared" ref="V3:V66" si="2">S3/(S3+R3+L3)</f>
        <v>0.38625084011530747</v>
      </c>
      <c r="W3" s="3">
        <f t="shared" ref="W3:W66" si="3">K3/(K3+P3)</f>
        <v>0.43724081874791748</v>
      </c>
      <c r="X3" s="3">
        <f t="shared" ref="X3:X66" si="4">K3/(K3+P3+Q3)</f>
        <v>6.6161354258367111E-2</v>
      </c>
      <c r="Y3" s="3">
        <f t="shared" ref="Y3:Y66" si="5">L3/(L3+R3)</f>
        <v>0.74203125198623399</v>
      </c>
      <c r="Z3" s="3">
        <f t="shared" ref="Z3:Z66" si="6">S3/(S3+R3)</f>
        <v>0.70926510370121498</v>
      </c>
      <c r="AA3" s="3">
        <f t="shared" ref="AA3:AA66" si="7">K3/P3</f>
        <v>0.77695901428938152</v>
      </c>
      <c r="AB3" s="3">
        <f t="shared" ref="AB3:AB66" si="8">R3/(L3+O3)</f>
        <v>0.3355773437284652</v>
      </c>
      <c r="AC3" s="3">
        <f t="shared" ref="AC3:AC66" si="9">S3/(S3+L3)</f>
        <v>0.45890903712349329</v>
      </c>
    </row>
    <row r="4" spans="1:29" x14ac:dyDescent="0.55000000000000004">
      <c r="A4" s="3" t="s">
        <v>87</v>
      </c>
      <c r="B4">
        <v>36.008000000000003</v>
      </c>
      <c r="C4">
        <v>0.63100000000000001</v>
      </c>
      <c r="D4" s="2">
        <v>0</v>
      </c>
      <c r="E4">
        <v>4.5999999999999999E-2</v>
      </c>
      <c r="F4">
        <v>33.43</v>
      </c>
      <c r="G4">
        <v>0.13600000000000001</v>
      </c>
      <c r="H4">
        <v>27.539000000000001</v>
      </c>
      <c r="I4">
        <v>1.726</v>
      </c>
      <c r="J4" s="3">
        <v>0</v>
      </c>
      <c r="K4" s="3">
        <v>0</v>
      </c>
      <c r="L4" s="3">
        <v>6.2018074759725664E-2</v>
      </c>
      <c r="M4" s="3">
        <v>3.0025175046895933</v>
      </c>
      <c r="N4" s="3">
        <v>2.9868755218183529</v>
      </c>
      <c r="O4" s="3">
        <v>2.8846943536301804E-3</v>
      </c>
      <c r="P4" s="3">
        <v>9.6058649453570691E-3</v>
      </c>
      <c r="Q4" s="3">
        <v>8.9208122795156469E-3</v>
      </c>
      <c r="R4" s="3">
        <v>1.8157326324641672</v>
      </c>
      <c r="S4" s="3">
        <v>0.1114448946896589</v>
      </c>
      <c r="T4" s="3">
        <f t="shared" si="0"/>
        <v>0.96697214677052923</v>
      </c>
      <c r="U4" s="3">
        <f t="shared" si="1"/>
        <v>1</v>
      </c>
      <c r="V4" s="3">
        <f t="shared" si="2"/>
        <v>5.6025106119504772E-2</v>
      </c>
      <c r="W4" s="3">
        <f t="shared" si="3"/>
        <v>0</v>
      </c>
      <c r="X4" s="3">
        <f t="shared" si="4"/>
        <v>0</v>
      </c>
      <c r="Y4" s="3">
        <f t="shared" si="5"/>
        <v>3.3027853229470765E-2</v>
      </c>
      <c r="Z4" s="3">
        <f t="shared" si="6"/>
        <v>5.7828037697309369E-2</v>
      </c>
      <c r="AA4" s="3">
        <f t="shared" si="7"/>
        <v>0</v>
      </c>
      <c r="AB4" s="3">
        <f t="shared" si="8"/>
        <v>27.97619665954317</v>
      </c>
      <c r="AC4" s="3">
        <f t="shared" si="9"/>
        <v>0.64247081116743965</v>
      </c>
    </row>
    <row r="5" spans="1:29" x14ac:dyDescent="0.55000000000000004">
      <c r="A5" s="3" t="s">
        <v>88</v>
      </c>
      <c r="B5">
        <v>37.049999999999997</v>
      </c>
      <c r="C5">
        <v>9.1829999999999998</v>
      </c>
      <c r="D5">
        <v>0.115</v>
      </c>
      <c r="E5">
        <v>0.24399999999999999</v>
      </c>
      <c r="F5">
        <v>33.610999999999997</v>
      </c>
      <c r="G5">
        <v>0.22800000000000001</v>
      </c>
      <c r="H5">
        <v>16.035</v>
      </c>
      <c r="I5">
        <v>2.99</v>
      </c>
      <c r="J5" s="3">
        <v>0</v>
      </c>
      <c r="K5" s="3">
        <v>1.3770683981709926E-2</v>
      </c>
      <c r="L5" s="3">
        <v>0.86925554735239774</v>
      </c>
      <c r="M5" s="3">
        <v>2.9754230702281088</v>
      </c>
      <c r="N5" s="3">
        <v>2.8922521103645207</v>
      </c>
      <c r="O5" s="3">
        <v>1.4736887384116016E-2</v>
      </c>
      <c r="P5" s="3">
        <v>1.5509806535534435E-2</v>
      </c>
      <c r="Q5" s="3">
        <v>6.8627356730454891E-2</v>
      </c>
      <c r="R5" s="3">
        <v>1.0182318151552032</v>
      </c>
      <c r="S5" s="3">
        <v>0.13219272226795376</v>
      </c>
      <c r="T5" s="3">
        <f t="shared" si="0"/>
        <v>0.53946417622761844</v>
      </c>
      <c r="U5" s="3">
        <f t="shared" si="1"/>
        <v>0.83287607493224169</v>
      </c>
      <c r="V5" s="3">
        <f t="shared" si="2"/>
        <v>6.5452307652300395E-2</v>
      </c>
      <c r="W5" s="3">
        <f t="shared" si="3"/>
        <v>0.47030236647162255</v>
      </c>
      <c r="X5" s="3">
        <f t="shared" si="4"/>
        <v>0.14064944096739421</v>
      </c>
      <c r="Y5" s="3">
        <f t="shared" si="5"/>
        <v>0.46053582377238156</v>
      </c>
      <c r="Z5" s="3">
        <f t="shared" si="6"/>
        <v>0.11490777358074529</v>
      </c>
      <c r="AA5" s="3">
        <f t="shared" si="7"/>
        <v>0.88786948761481876</v>
      </c>
      <c r="AB5" s="3">
        <f t="shared" si="8"/>
        <v>1.1518558023165677</v>
      </c>
      <c r="AC5" s="3">
        <f t="shared" si="9"/>
        <v>0.13200154843551523</v>
      </c>
    </row>
    <row r="6" spans="1:29" x14ac:dyDescent="0.55000000000000004">
      <c r="A6" s="3" t="s">
        <v>90</v>
      </c>
      <c r="B6">
        <v>36.951999999999998</v>
      </c>
      <c r="C6">
        <v>10.066000000000001</v>
      </c>
      <c r="D6">
        <v>0.153</v>
      </c>
      <c r="E6">
        <v>0.19500000000000001</v>
      </c>
      <c r="F6">
        <v>29.798999999999999</v>
      </c>
      <c r="G6">
        <v>2.218</v>
      </c>
      <c r="H6">
        <v>11.808999999999999</v>
      </c>
      <c r="I6">
        <v>7.8620000000000001</v>
      </c>
      <c r="J6" s="3">
        <v>1.5677238355450354E-4</v>
      </c>
      <c r="K6" s="3">
        <v>1.8450903602953109E-2</v>
      </c>
      <c r="L6" s="3">
        <v>0.95959582578753655</v>
      </c>
      <c r="M6" s="3">
        <v>2.9885945520100923</v>
      </c>
      <c r="N6" s="3">
        <v>2.5824084875848814</v>
      </c>
      <c r="O6" s="3">
        <v>1.1860939406595416E-2</v>
      </c>
      <c r="P6" s="3">
        <v>0.15195031785227733</v>
      </c>
      <c r="Q6" s="3">
        <v>0.2473322376094681</v>
      </c>
      <c r="R6" s="3">
        <v>0.75519543916374887</v>
      </c>
      <c r="S6" s="3">
        <v>0.28445452459889253</v>
      </c>
      <c r="T6" s="3">
        <f t="shared" si="0"/>
        <v>0.44040079664460086</v>
      </c>
      <c r="U6" s="3">
        <f t="shared" si="1"/>
        <v>0.93057910475891836</v>
      </c>
      <c r="V6" s="3">
        <f t="shared" si="2"/>
        <v>0.14228091717671873</v>
      </c>
      <c r="W6" s="3">
        <f t="shared" si="3"/>
        <v>0.10827917455862086</v>
      </c>
      <c r="X6" s="3">
        <f t="shared" si="4"/>
        <v>4.4169082467716413E-2</v>
      </c>
      <c r="Y6" s="3">
        <f t="shared" si="5"/>
        <v>0.55959920335539926</v>
      </c>
      <c r="Z6" s="3">
        <f t="shared" si="6"/>
        <v>0.27360605445453107</v>
      </c>
      <c r="AA6" s="3">
        <f t="shared" si="7"/>
        <v>0.12142721294529084</v>
      </c>
      <c r="AB6" s="3">
        <f t="shared" si="8"/>
        <v>0.77738450770151746</v>
      </c>
      <c r="AC6" s="3">
        <f t="shared" si="9"/>
        <v>0.22865193881464266</v>
      </c>
    </row>
    <row r="7" spans="1:29" x14ac:dyDescent="0.55000000000000004">
      <c r="A7" s="3" t="s">
        <v>91</v>
      </c>
      <c r="B7">
        <v>35.781999999999996</v>
      </c>
      <c r="C7">
        <v>6.0629999999999997</v>
      </c>
      <c r="D7">
        <v>0.28699999999999998</v>
      </c>
      <c r="E7">
        <v>0.40500000000000003</v>
      </c>
      <c r="F7">
        <v>31.666</v>
      </c>
      <c r="G7">
        <v>0.375</v>
      </c>
      <c r="H7">
        <v>17.109000000000002</v>
      </c>
      <c r="I7">
        <v>5.9459999999999997</v>
      </c>
      <c r="J7" s="3">
        <v>0</v>
      </c>
      <c r="K7" s="3">
        <v>3.550971977996896E-2</v>
      </c>
      <c r="L7" s="3">
        <v>0.59300469476626461</v>
      </c>
      <c r="M7" s="3">
        <v>2.9691545355963735</v>
      </c>
      <c r="N7" s="3">
        <v>2.8155004236149468</v>
      </c>
      <c r="O7" s="3">
        <v>2.5274271035168668E-2</v>
      </c>
      <c r="P7" s="3">
        <v>2.6357880103556171E-2</v>
      </c>
      <c r="Q7" s="3">
        <v>0.11706078313307622</v>
      </c>
      <c r="R7" s="3">
        <v>1.1225611334385057</v>
      </c>
      <c r="S7" s="3">
        <v>0.29557655853213927</v>
      </c>
      <c r="T7" s="3">
        <f t="shared" si="0"/>
        <v>0.65433871145194933</v>
      </c>
      <c r="U7" s="3">
        <f t="shared" si="1"/>
        <v>0.76725697889186939</v>
      </c>
      <c r="V7" s="3">
        <f t="shared" si="2"/>
        <v>0.14696948385226666</v>
      </c>
      <c r="W7" s="3">
        <f t="shared" si="3"/>
        <v>0.5739631058392638</v>
      </c>
      <c r="X7" s="3">
        <f t="shared" si="4"/>
        <v>0.19845772471254208</v>
      </c>
      <c r="Y7" s="3">
        <f t="shared" si="5"/>
        <v>0.34566128854805067</v>
      </c>
      <c r="Z7" s="3">
        <f t="shared" si="6"/>
        <v>0.20842585329031479</v>
      </c>
      <c r="AA7" s="3">
        <f t="shared" si="7"/>
        <v>1.3472145574855254</v>
      </c>
      <c r="AB7" s="3">
        <f t="shared" si="8"/>
        <v>1.8156223897790305</v>
      </c>
      <c r="AC7" s="3">
        <f t="shared" si="9"/>
        <v>0.3326387513071678</v>
      </c>
    </row>
    <row r="8" spans="1:29" x14ac:dyDescent="0.55000000000000004">
      <c r="A8" s="3" t="s">
        <v>92</v>
      </c>
      <c r="B8">
        <v>36.365000000000002</v>
      </c>
      <c r="C8">
        <v>2.9809999999999999</v>
      </c>
      <c r="D8">
        <v>3.7999999999999999E-2</v>
      </c>
      <c r="E8">
        <v>0.24</v>
      </c>
      <c r="F8">
        <v>33.244999999999997</v>
      </c>
      <c r="G8">
        <v>0.19900000000000001</v>
      </c>
      <c r="H8">
        <v>22.725999999999999</v>
      </c>
      <c r="I8">
        <v>3.601</v>
      </c>
      <c r="J8" s="3">
        <v>0</v>
      </c>
      <c r="K8" s="3">
        <v>4.6784422696260312E-3</v>
      </c>
      <c r="L8" s="3">
        <v>0.29012481011745295</v>
      </c>
      <c r="M8" s="3">
        <v>3.0026458519845276</v>
      </c>
      <c r="N8" s="3">
        <v>2.9413117417433798</v>
      </c>
      <c r="O8" s="3">
        <v>1.4903462759970678E-2</v>
      </c>
      <c r="P8" s="3">
        <v>1.3918249473135151E-2</v>
      </c>
      <c r="Q8" s="3">
        <v>5.7640881258355564E-2</v>
      </c>
      <c r="R8" s="3">
        <v>1.4837499158485856</v>
      </c>
      <c r="S8" s="3">
        <v>0.19102664454496665</v>
      </c>
      <c r="T8" s="3">
        <f t="shared" si="0"/>
        <v>0.83644571633464526</v>
      </c>
      <c r="U8" s="3">
        <f t="shared" si="1"/>
        <v>0.92492790350130494</v>
      </c>
      <c r="V8" s="3">
        <f t="shared" si="2"/>
        <v>9.7219457124856606E-2</v>
      </c>
      <c r="W8" s="3">
        <f t="shared" si="3"/>
        <v>0.25157390004311536</v>
      </c>
      <c r="X8" s="3">
        <f t="shared" si="4"/>
        <v>6.136662127947725E-2</v>
      </c>
      <c r="Y8" s="3">
        <f t="shared" si="5"/>
        <v>0.16355428366535477</v>
      </c>
      <c r="Z8" s="3">
        <f t="shared" si="6"/>
        <v>0.11406097330385237</v>
      </c>
      <c r="AA8" s="3">
        <f t="shared" si="7"/>
        <v>0.33613726199234378</v>
      </c>
      <c r="AB8" s="3">
        <f t="shared" si="8"/>
        <v>4.8643029115036631</v>
      </c>
      <c r="AC8" s="3">
        <f t="shared" si="9"/>
        <v>0.39701977972610047</v>
      </c>
    </row>
    <row r="9" spans="1:29" x14ac:dyDescent="0.55000000000000004">
      <c r="A9" s="3" t="s">
        <v>93</v>
      </c>
      <c r="B9">
        <v>35.962000000000003</v>
      </c>
      <c r="C9">
        <v>0.69</v>
      </c>
      <c r="D9">
        <v>8.0000000000000002E-3</v>
      </c>
      <c r="E9">
        <v>1.4999999999999999E-2</v>
      </c>
      <c r="F9">
        <v>33.249000000000002</v>
      </c>
      <c r="G9">
        <v>0.126</v>
      </c>
      <c r="H9">
        <v>27.076000000000001</v>
      </c>
      <c r="I9">
        <v>1.992</v>
      </c>
      <c r="J9" s="3">
        <v>0</v>
      </c>
      <c r="K9" s="3">
        <v>9.9813147782217004E-4</v>
      </c>
      <c r="L9" s="3">
        <v>6.8053751480485175E-2</v>
      </c>
      <c r="M9" s="3">
        <v>3.0091542051074791</v>
      </c>
      <c r="N9" s="3">
        <v>2.9810783753035972</v>
      </c>
      <c r="O9" s="3">
        <v>9.439463052933379E-4</v>
      </c>
      <c r="P9" s="3">
        <v>8.9306315514614716E-3</v>
      </c>
      <c r="Q9" s="3">
        <v>1.909101307989311E-2</v>
      </c>
      <c r="R9" s="3">
        <v>1.791440124528878</v>
      </c>
      <c r="S9" s="3">
        <v>0.12030982116509126</v>
      </c>
      <c r="T9" s="3">
        <f t="shared" si="0"/>
        <v>0.96340200290063105</v>
      </c>
      <c r="U9" s="3">
        <f t="shared" si="1"/>
        <v>0.9503148839934632</v>
      </c>
      <c r="V9" s="3">
        <f t="shared" si="2"/>
        <v>6.0768560709728747E-2</v>
      </c>
      <c r="W9" s="3">
        <f t="shared" si="3"/>
        <v>0.10052928797658947</v>
      </c>
      <c r="X9" s="3">
        <f t="shared" si="4"/>
        <v>3.4394871761486021E-2</v>
      </c>
      <c r="Y9" s="3">
        <f t="shared" si="5"/>
        <v>3.6597997099369048E-2</v>
      </c>
      <c r="Z9" s="3">
        <f t="shared" si="6"/>
        <v>6.2931776949217352E-2</v>
      </c>
      <c r="AA9" s="3">
        <f t="shared" si="7"/>
        <v>0.11176493757138919</v>
      </c>
      <c r="AB9" s="3">
        <f t="shared" si="8"/>
        <v>25.963766647560835</v>
      </c>
      <c r="AC9" s="3">
        <f t="shared" si="9"/>
        <v>0.63871065660591053</v>
      </c>
    </row>
    <row r="10" spans="1:29" x14ac:dyDescent="0.55000000000000004">
      <c r="A10" s="3" t="s">
        <v>94</v>
      </c>
      <c r="B10">
        <v>36.252000000000002</v>
      </c>
      <c r="C10">
        <v>2.2370000000000001</v>
      </c>
      <c r="D10">
        <v>1.2999999999999999E-2</v>
      </c>
      <c r="E10">
        <v>0.10100000000000001</v>
      </c>
      <c r="F10">
        <v>33.371000000000002</v>
      </c>
      <c r="G10">
        <v>0.25900000000000001</v>
      </c>
      <c r="H10">
        <v>22.471</v>
      </c>
      <c r="I10">
        <v>4.4829999999999997</v>
      </c>
      <c r="J10" s="3">
        <v>0</v>
      </c>
      <c r="K10" s="3">
        <v>1.6073201455414257E-3</v>
      </c>
      <c r="L10" s="3">
        <v>0.21864031018607544</v>
      </c>
      <c r="M10" s="3">
        <v>3.0060337284093874</v>
      </c>
      <c r="N10" s="3">
        <v>2.9650040975084715</v>
      </c>
      <c r="O10" s="3">
        <v>6.2985223725784785E-3</v>
      </c>
      <c r="P10" s="3">
        <v>1.8191673877293639E-2</v>
      </c>
      <c r="Q10" s="3">
        <v>2.7529159250656576E-2</v>
      </c>
      <c r="R10" s="3">
        <v>1.4733348519038132</v>
      </c>
      <c r="S10" s="3">
        <v>0.28336033634618207</v>
      </c>
      <c r="T10" s="3">
        <f t="shared" si="0"/>
        <v>0.87077806159044557</v>
      </c>
      <c r="U10" s="3">
        <f t="shared" si="1"/>
        <v>0.94483478516106645</v>
      </c>
      <c r="V10" s="3">
        <f t="shared" si="2"/>
        <v>0.14344921992771684</v>
      </c>
      <c r="W10" s="3">
        <f t="shared" si="3"/>
        <v>8.1181909731758678E-2</v>
      </c>
      <c r="X10" s="3">
        <f t="shared" si="4"/>
        <v>3.3961184503720765E-2</v>
      </c>
      <c r="Y10" s="3">
        <f t="shared" si="5"/>
        <v>0.12922193840955443</v>
      </c>
      <c r="Z10" s="3">
        <f t="shared" si="6"/>
        <v>0.16130307536645741</v>
      </c>
      <c r="AA10" s="3">
        <f t="shared" si="7"/>
        <v>8.8354714161165762E-2</v>
      </c>
      <c r="AB10" s="3">
        <f t="shared" si="8"/>
        <v>6.5499355320057235</v>
      </c>
      <c r="AC10" s="3">
        <f t="shared" si="9"/>
        <v>0.56446209442874484</v>
      </c>
    </row>
    <row r="11" spans="1:29" x14ac:dyDescent="0.55000000000000004">
      <c r="A11" s="3" t="s">
        <v>95</v>
      </c>
      <c r="B11">
        <v>35.706000000000003</v>
      </c>
      <c r="C11">
        <v>5.4279999999999999</v>
      </c>
      <c r="D11">
        <v>0.14599999999999999</v>
      </c>
      <c r="E11">
        <v>0.312</v>
      </c>
      <c r="F11">
        <v>32.427999999999997</v>
      </c>
      <c r="G11">
        <v>0.23300000000000001</v>
      </c>
      <c r="H11">
        <v>15.484999999999999</v>
      </c>
      <c r="I11">
        <v>8.3209999999999997</v>
      </c>
      <c r="J11" s="3">
        <v>0</v>
      </c>
      <c r="K11" s="3">
        <v>1.8009313112104779E-2</v>
      </c>
      <c r="L11" s="3">
        <v>0.52928470853086917</v>
      </c>
      <c r="M11" s="3">
        <v>2.9538493081640982</v>
      </c>
      <c r="N11" s="3">
        <v>2.8744946096639286</v>
      </c>
      <c r="O11" s="3">
        <v>1.9411413183119366E-2</v>
      </c>
      <c r="P11" s="3">
        <v>1.6327288852179992E-2</v>
      </c>
      <c r="Q11" s="3">
        <v>6.4429509719004074E-2</v>
      </c>
      <c r="R11" s="3">
        <v>1.0129208938313339</v>
      </c>
      <c r="S11" s="3">
        <v>0.51127295494336344</v>
      </c>
      <c r="T11" s="3">
        <f t="shared" si="0"/>
        <v>0.65680016482876113</v>
      </c>
      <c r="U11" s="3">
        <f t="shared" si="1"/>
        <v>0.78154330091539292</v>
      </c>
      <c r="V11" s="3">
        <f t="shared" si="2"/>
        <v>0.24897895968985465</v>
      </c>
      <c r="W11" s="3">
        <f t="shared" si="3"/>
        <v>0.52449316711179439</v>
      </c>
      <c r="X11" s="3">
        <f t="shared" si="4"/>
        <v>0.18234304059528894</v>
      </c>
      <c r="Y11" s="3">
        <f t="shared" si="5"/>
        <v>0.34319983517123881</v>
      </c>
      <c r="Z11" s="3">
        <f t="shared" si="6"/>
        <v>0.33543827470132942</v>
      </c>
      <c r="AA11" s="3">
        <f t="shared" si="7"/>
        <v>1.1030192014824436</v>
      </c>
      <c r="AB11" s="3">
        <f t="shared" si="8"/>
        <v>1.8460507624278883</v>
      </c>
      <c r="AC11" s="3">
        <f t="shared" si="9"/>
        <v>0.49134514394552253</v>
      </c>
    </row>
    <row r="12" spans="1:29" x14ac:dyDescent="0.55000000000000004">
      <c r="A12" s="3" t="s">
        <v>96</v>
      </c>
      <c r="B12">
        <v>36.597999999999999</v>
      </c>
      <c r="C12">
        <v>5.5860000000000003</v>
      </c>
      <c r="D12">
        <v>3.6999999999999998E-2</v>
      </c>
      <c r="E12">
        <v>9.6000000000000002E-2</v>
      </c>
      <c r="F12">
        <v>32.832999999999998</v>
      </c>
      <c r="G12">
        <v>0.41499999999999998</v>
      </c>
      <c r="H12">
        <v>18.757999999999999</v>
      </c>
      <c r="I12">
        <v>4.7530000000000001</v>
      </c>
      <c r="J12" s="3">
        <v>1.9051993949146242E-3</v>
      </c>
      <c r="K12" s="3">
        <v>4.5187421546051994E-3</v>
      </c>
      <c r="L12" s="3">
        <v>0.53928952272097863</v>
      </c>
      <c r="M12" s="3">
        <v>2.997616229971221</v>
      </c>
      <c r="N12" s="3">
        <v>2.8815319836694422</v>
      </c>
      <c r="O12" s="3">
        <v>5.9135100117500231E-3</v>
      </c>
      <c r="P12" s="3">
        <v>2.8792395234912886E-2</v>
      </c>
      <c r="Q12" s="3">
        <v>8.487622013417695E-2</v>
      </c>
      <c r="R12" s="3">
        <v>1.2148492639253285</v>
      </c>
      <c r="S12" s="3">
        <v>0.24070693278267008</v>
      </c>
      <c r="T12" s="3">
        <f t="shared" si="0"/>
        <v>0.6925616565653665</v>
      </c>
      <c r="U12" s="3">
        <f t="shared" si="1"/>
        <v>0.94945193734734379</v>
      </c>
      <c r="V12" s="3">
        <f t="shared" si="2"/>
        <v>0.12066443556926909</v>
      </c>
      <c r="W12" s="3">
        <f t="shared" si="3"/>
        <v>0.13565259275797342</v>
      </c>
      <c r="X12" s="3">
        <f t="shared" si="4"/>
        <v>3.8233718472800694E-2</v>
      </c>
      <c r="Y12" s="3">
        <f t="shared" si="5"/>
        <v>0.30743834343463344</v>
      </c>
      <c r="Z12" s="3">
        <f t="shared" si="6"/>
        <v>0.16537110235047742</v>
      </c>
      <c r="AA12" s="3">
        <f t="shared" si="7"/>
        <v>0.15694221052946278</v>
      </c>
      <c r="AB12" s="3">
        <f t="shared" si="8"/>
        <v>2.2282511119502084</v>
      </c>
      <c r="AC12" s="3">
        <f t="shared" si="9"/>
        <v>0.3086000341209808</v>
      </c>
    </row>
    <row r="13" spans="1:29" x14ac:dyDescent="0.55000000000000004">
      <c r="A13" s="3" t="s">
        <v>97</v>
      </c>
      <c r="B13">
        <v>37.57</v>
      </c>
      <c r="C13">
        <v>11.577</v>
      </c>
      <c r="D13">
        <v>9.1999999999999998E-2</v>
      </c>
      <c r="E13">
        <v>0.23400000000000001</v>
      </c>
      <c r="F13">
        <v>34.180999999999997</v>
      </c>
      <c r="G13">
        <v>0.17599999999999999</v>
      </c>
      <c r="H13">
        <v>9.1880000000000006</v>
      </c>
      <c r="I13">
        <v>6.1539999999999999</v>
      </c>
      <c r="J13" s="3">
        <v>2.0011118262073446E-3</v>
      </c>
      <c r="K13" s="3">
        <v>1.0893626509531108E-2</v>
      </c>
      <c r="L13" s="3">
        <v>1.0836421824125229</v>
      </c>
      <c r="M13" s="3">
        <v>2.983518197868464</v>
      </c>
      <c r="N13" s="3">
        <v>2.9084825294625687</v>
      </c>
      <c r="O13" s="3">
        <v>1.3975224017818503E-2</v>
      </c>
      <c r="P13" s="3">
        <v>1.1838895408673932E-2</v>
      </c>
      <c r="Q13" s="3">
        <v>6.2276146853094849E-2</v>
      </c>
      <c r="R13" s="3">
        <v>0.57693338047036058</v>
      </c>
      <c r="S13" s="3">
        <v>0.34643870517075825</v>
      </c>
      <c r="T13" s="3">
        <f t="shared" si="0"/>
        <v>0.34742976674229809</v>
      </c>
      <c r="U13" s="3">
        <f t="shared" si="1"/>
        <v>0.8511184877457143</v>
      </c>
      <c r="V13" s="3">
        <f t="shared" si="2"/>
        <v>0.17261397224979713</v>
      </c>
      <c r="W13" s="3">
        <f t="shared" si="3"/>
        <v>0.47920888622599733</v>
      </c>
      <c r="X13" s="3">
        <f t="shared" si="4"/>
        <v>0.12814724271048633</v>
      </c>
      <c r="Y13" s="3">
        <f t="shared" si="5"/>
        <v>0.6525702332577018</v>
      </c>
      <c r="Z13" s="3">
        <f t="shared" si="6"/>
        <v>0.37518862716130058</v>
      </c>
      <c r="AA13" s="3">
        <f t="shared" si="7"/>
        <v>0.92015565080081207</v>
      </c>
      <c r="AB13" s="3">
        <f t="shared" si="8"/>
        <v>0.52562338852356272</v>
      </c>
      <c r="AC13" s="3">
        <f t="shared" si="9"/>
        <v>0.24225112591792702</v>
      </c>
    </row>
    <row r="14" spans="1:29" x14ac:dyDescent="0.55000000000000004">
      <c r="A14" s="3" t="s">
        <v>98</v>
      </c>
      <c r="B14">
        <v>36.008000000000003</v>
      </c>
      <c r="C14">
        <v>2.0979999999999999</v>
      </c>
      <c r="D14">
        <v>2.4E-2</v>
      </c>
      <c r="E14">
        <v>0.16700000000000001</v>
      </c>
      <c r="F14">
        <v>33.058999999999997</v>
      </c>
      <c r="G14">
        <v>0.11799999999999999</v>
      </c>
      <c r="H14">
        <v>24.288</v>
      </c>
      <c r="I14">
        <v>3.3069999999999999</v>
      </c>
      <c r="J14" s="3">
        <v>0</v>
      </c>
      <c r="K14" s="3">
        <v>2.9779272000631466E-3</v>
      </c>
      <c r="L14" s="3">
        <v>0.20578491402594074</v>
      </c>
      <c r="M14" s="3">
        <v>2.9964337282832094</v>
      </c>
      <c r="N14" s="3">
        <v>2.9477428085380768</v>
      </c>
      <c r="O14" s="3">
        <v>1.0451474681448154E-2</v>
      </c>
      <c r="P14" s="3">
        <v>8.3176128930435838E-3</v>
      </c>
      <c r="Q14" s="3">
        <v>4.7846854333468553E-2</v>
      </c>
      <c r="R14" s="3">
        <v>1.5981392427988068</v>
      </c>
      <c r="S14" s="3">
        <v>0.18230543724594206</v>
      </c>
      <c r="T14" s="3">
        <f t="shared" si="0"/>
        <v>0.88592374394045392</v>
      </c>
      <c r="U14" s="3">
        <f t="shared" si="1"/>
        <v>0.94140796851043118</v>
      </c>
      <c r="V14" s="3">
        <f t="shared" si="2"/>
        <v>9.1784674737584157E-2</v>
      </c>
      <c r="W14" s="3">
        <f t="shared" si="3"/>
        <v>0.26363743349292973</v>
      </c>
      <c r="X14" s="3">
        <f t="shared" si="4"/>
        <v>5.0351820025822842E-2</v>
      </c>
      <c r="Y14" s="3">
        <f t="shared" si="5"/>
        <v>0.11407625605954612</v>
      </c>
      <c r="Z14" s="3">
        <f t="shared" si="6"/>
        <v>0.10239320507355504</v>
      </c>
      <c r="AA14" s="3">
        <f t="shared" si="7"/>
        <v>0.3580266644236027</v>
      </c>
      <c r="AB14" s="3">
        <f t="shared" si="8"/>
        <v>7.3907044616871076</v>
      </c>
      <c r="AC14" s="3">
        <f t="shared" si="9"/>
        <v>0.46974998643608412</v>
      </c>
    </row>
    <row r="15" spans="1:29" x14ac:dyDescent="0.55000000000000004">
      <c r="A15" s="3" t="s">
        <v>99</v>
      </c>
      <c r="B15">
        <v>36.933999999999997</v>
      </c>
      <c r="C15">
        <v>3.9039999999999999</v>
      </c>
      <c r="D15" s="2">
        <v>0</v>
      </c>
      <c r="E15">
        <v>9.8000000000000004E-2</v>
      </c>
      <c r="F15">
        <v>33.084000000000003</v>
      </c>
      <c r="G15">
        <v>0.251</v>
      </c>
      <c r="H15">
        <v>22.11</v>
      </c>
      <c r="I15">
        <v>3.04</v>
      </c>
      <c r="J15" s="3">
        <v>0</v>
      </c>
      <c r="K15" s="3">
        <v>0</v>
      </c>
      <c r="L15" s="3">
        <v>0.37835920255472955</v>
      </c>
      <c r="M15" s="3">
        <v>3.0368158988005023</v>
      </c>
      <c r="N15" s="3">
        <v>2.9147702674741578</v>
      </c>
      <c r="O15" s="3">
        <v>6.0600138952235719E-3</v>
      </c>
      <c r="P15" s="3">
        <v>1.7481426193350979E-2</v>
      </c>
      <c r="Q15" s="3">
        <v>0.11062421902821559</v>
      </c>
      <c r="R15" s="3">
        <v>1.4374675411176505</v>
      </c>
      <c r="S15" s="3">
        <v>9.8421430936169507E-2</v>
      </c>
      <c r="T15" s="3">
        <f t="shared" si="0"/>
        <v>0.79163254210612344</v>
      </c>
      <c r="U15" s="3">
        <f t="shared" si="1"/>
        <v>1</v>
      </c>
      <c r="V15" s="3">
        <f t="shared" si="2"/>
        <v>5.1415188605989398E-2</v>
      </c>
      <c r="W15" s="3">
        <f t="shared" si="3"/>
        <v>0</v>
      </c>
      <c r="X15" s="3">
        <f t="shared" si="4"/>
        <v>0</v>
      </c>
      <c r="Y15" s="3">
        <f t="shared" si="5"/>
        <v>0.20836745789387651</v>
      </c>
      <c r="Z15" s="3">
        <f t="shared" si="6"/>
        <v>6.4081084457920476E-2</v>
      </c>
      <c r="AA15" s="3">
        <f t="shared" si="7"/>
        <v>0</v>
      </c>
      <c r="AB15" s="3">
        <f t="shared" si="8"/>
        <v>3.7393228007497172</v>
      </c>
      <c r="AC15" s="3">
        <f t="shared" si="9"/>
        <v>0.20642917103311456</v>
      </c>
    </row>
    <row r="16" spans="1:29" x14ac:dyDescent="0.55000000000000004">
      <c r="A16" s="3" t="s">
        <v>100</v>
      </c>
      <c r="B16">
        <v>36.048000000000002</v>
      </c>
      <c r="C16">
        <v>1.329</v>
      </c>
      <c r="D16">
        <v>0.01</v>
      </c>
      <c r="E16">
        <v>0.03</v>
      </c>
      <c r="F16">
        <v>33.326999999999998</v>
      </c>
      <c r="G16">
        <v>0.183</v>
      </c>
      <c r="H16">
        <v>24.225999999999999</v>
      </c>
      <c r="I16">
        <v>3.899</v>
      </c>
      <c r="J16" s="3">
        <v>9.6974689064869017E-4</v>
      </c>
      <c r="K16" s="3">
        <v>1.2432652444213977E-3</v>
      </c>
      <c r="L16" s="3">
        <v>0.13061528098546943</v>
      </c>
      <c r="M16" s="3">
        <v>3.0057150755456359</v>
      </c>
      <c r="N16" s="3">
        <v>2.977536238005575</v>
      </c>
      <c r="O16" s="3">
        <v>1.8812361458141048E-3</v>
      </c>
      <c r="P16" s="3">
        <v>1.2924946223686729E-2</v>
      </c>
      <c r="Q16" s="3">
        <v>1.3952368436477569E-2</v>
      </c>
      <c r="R16" s="3">
        <v>1.5972229167675729</v>
      </c>
      <c r="S16" s="3">
        <v>0.25793892575469979</v>
      </c>
      <c r="T16" s="3">
        <f t="shared" si="0"/>
        <v>0.92440537478837581</v>
      </c>
      <c r="U16" s="3">
        <f t="shared" si="1"/>
        <v>0.91818273126811467</v>
      </c>
      <c r="V16" s="3">
        <f t="shared" si="2"/>
        <v>0.12989319027860891</v>
      </c>
      <c r="W16" s="3">
        <f t="shared" si="3"/>
        <v>8.7750330888264907E-2</v>
      </c>
      <c r="X16" s="3">
        <f t="shared" si="4"/>
        <v>4.4211934769476616E-2</v>
      </c>
      <c r="Y16" s="3">
        <f t="shared" si="5"/>
        <v>7.5594625211624189E-2</v>
      </c>
      <c r="Z16" s="3">
        <f t="shared" si="6"/>
        <v>0.1390385031874129</v>
      </c>
      <c r="AA16" s="3">
        <f t="shared" si="7"/>
        <v>9.6191134795048081E-2</v>
      </c>
      <c r="AB16" s="3">
        <f t="shared" si="8"/>
        <v>12.054829450233568</v>
      </c>
      <c r="AC16" s="3">
        <f t="shared" si="9"/>
        <v>0.66384283397345012</v>
      </c>
    </row>
    <row r="17" spans="1:29" x14ac:dyDescent="0.55000000000000004">
      <c r="A17" s="3" t="s">
        <v>102</v>
      </c>
      <c r="B17">
        <v>37.012</v>
      </c>
      <c r="C17">
        <v>9.407</v>
      </c>
      <c r="D17">
        <v>0.115</v>
      </c>
      <c r="E17">
        <v>0.22600000000000001</v>
      </c>
      <c r="F17">
        <v>33.042000000000002</v>
      </c>
      <c r="G17">
        <v>0.309</v>
      </c>
      <c r="H17">
        <v>12.455</v>
      </c>
      <c r="I17">
        <v>6.3550000000000004</v>
      </c>
      <c r="J17" s="3">
        <v>1.8740777856616736E-3</v>
      </c>
      <c r="K17" s="3">
        <v>1.3815317009685416E-2</v>
      </c>
      <c r="L17" s="3">
        <v>0.89334533415277284</v>
      </c>
      <c r="M17" s="3">
        <v>2.9820052935738137</v>
      </c>
      <c r="N17" s="3">
        <v>2.8525047907881951</v>
      </c>
      <c r="O17" s="3">
        <v>1.3693980982838637E-2</v>
      </c>
      <c r="P17" s="3">
        <v>2.1087998201359332E-2</v>
      </c>
      <c r="Q17" s="3">
        <v>0.10454301298608615</v>
      </c>
      <c r="R17" s="3">
        <v>0.79346317020078128</v>
      </c>
      <c r="S17" s="3">
        <v>0.32366702431880601</v>
      </c>
      <c r="T17" s="3">
        <f t="shared" si="0"/>
        <v>0.4703931526032144</v>
      </c>
      <c r="U17" s="3">
        <f t="shared" si="1"/>
        <v>0.88327549898533564</v>
      </c>
      <c r="V17" s="3">
        <f t="shared" si="2"/>
        <v>0.16099028299665161</v>
      </c>
      <c r="W17" s="3">
        <f t="shared" si="3"/>
        <v>0.39581675626370644</v>
      </c>
      <c r="X17" s="3">
        <f t="shared" si="4"/>
        <v>9.9072648152880263E-2</v>
      </c>
      <c r="Y17" s="3">
        <f t="shared" si="5"/>
        <v>0.52960684739678554</v>
      </c>
      <c r="Z17" s="3">
        <f t="shared" si="6"/>
        <v>0.28973079942396185</v>
      </c>
      <c r="AA17" s="3">
        <f t="shared" si="7"/>
        <v>0.65512700057015749</v>
      </c>
      <c r="AB17" s="3">
        <f t="shared" si="8"/>
        <v>0.87478365817268966</v>
      </c>
      <c r="AC17" s="3">
        <f t="shared" si="9"/>
        <v>0.26595212617667485</v>
      </c>
    </row>
    <row r="18" spans="1:29" x14ac:dyDescent="0.55000000000000004">
      <c r="A18" s="3" t="s">
        <v>104</v>
      </c>
      <c r="B18">
        <v>36.610999999999997</v>
      </c>
      <c r="C18">
        <v>7.2480000000000002</v>
      </c>
      <c r="D18">
        <v>3.6999999999999998E-2</v>
      </c>
      <c r="E18">
        <v>0.26500000000000001</v>
      </c>
      <c r="F18">
        <v>32.72</v>
      </c>
      <c r="G18">
        <v>0.30599999999999999</v>
      </c>
      <c r="H18">
        <v>16.914000000000001</v>
      </c>
      <c r="I18">
        <v>4.7439999999999998</v>
      </c>
      <c r="J18" s="3">
        <v>3.477219919969445E-3</v>
      </c>
      <c r="K18" s="3">
        <v>4.4985012950653656E-3</v>
      </c>
      <c r="L18" s="3">
        <v>0.69660971270203531</v>
      </c>
      <c r="M18" s="3">
        <v>2.9852489849998047</v>
      </c>
      <c r="N18" s="3">
        <v>2.8587518716957976</v>
      </c>
      <c r="O18" s="3">
        <v>1.6250632405591645E-2</v>
      </c>
      <c r="P18" s="3">
        <v>2.1134959223434762E-2</v>
      </c>
      <c r="Q18" s="3">
        <v>0.11015984535115897</v>
      </c>
      <c r="R18" s="3">
        <v>1.0905170971279563</v>
      </c>
      <c r="S18" s="3">
        <v>0.21335117527918612</v>
      </c>
      <c r="T18" s="3">
        <f t="shared" si="0"/>
        <v>0.61020689249896964</v>
      </c>
      <c r="U18" s="3">
        <f t="shared" si="1"/>
        <v>0.9607660373043283</v>
      </c>
      <c r="V18" s="3">
        <f t="shared" si="2"/>
        <v>0.10665009905997155</v>
      </c>
      <c r="W18" s="3">
        <f t="shared" si="3"/>
        <v>0.17549332802017567</v>
      </c>
      <c r="X18" s="3">
        <f t="shared" si="4"/>
        <v>3.3127562999189682E-2</v>
      </c>
      <c r="Y18" s="3">
        <f t="shared" si="5"/>
        <v>0.3897931075010303</v>
      </c>
      <c r="Z18" s="3">
        <f t="shared" si="6"/>
        <v>0.16362939400719281</v>
      </c>
      <c r="AA18" s="3">
        <f t="shared" si="7"/>
        <v>0.21284646199257198</v>
      </c>
      <c r="AB18" s="3">
        <f t="shared" si="8"/>
        <v>1.5297766310220426</v>
      </c>
      <c r="AC18" s="3">
        <f t="shared" si="9"/>
        <v>0.23446191819575105</v>
      </c>
    </row>
    <row r="19" spans="1:29" x14ac:dyDescent="0.55000000000000004">
      <c r="A19" s="3" t="s">
        <v>106</v>
      </c>
      <c r="B19">
        <v>35.94</v>
      </c>
      <c r="C19">
        <v>4.3680000000000003</v>
      </c>
      <c r="D19">
        <v>6.0999999999999999E-2</v>
      </c>
      <c r="E19">
        <v>0.23200000000000001</v>
      </c>
      <c r="F19">
        <v>33.201000000000001</v>
      </c>
      <c r="G19">
        <v>0.20599999999999999</v>
      </c>
      <c r="H19">
        <v>22.931999999999999</v>
      </c>
      <c r="I19">
        <v>1.919</v>
      </c>
      <c r="J19" s="3">
        <v>1.6009743818632101E-3</v>
      </c>
      <c r="K19" s="3">
        <v>7.5122644072042931E-3</v>
      </c>
      <c r="L19" s="3">
        <v>0.42523487465542092</v>
      </c>
      <c r="M19" s="3">
        <v>2.9683967345799247</v>
      </c>
      <c r="N19" s="3">
        <v>2.9382533238577988</v>
      </c>
      <c r="O19" s="3">
        <v>1.4410773159399507E-2</v>
      </c>
      <c r="P19" s="3">
        <v>1.4411928957680377E-2</v>
      </c>
      <c r="Q19" s="3">
        <v>1.9428041752913766E-2</v>
      </c>
      <c r="R19" s="3">
        <v>1.4976246861918561</v>
      </c>
      <c r="S19" s="3">
        <v>0.11312639805593872</v>
      </c>
      <c r="T19" s="3">
        <f t="shared" si="0"/>
        <v>0.77885286928180653</v>
      </c>
      <c r="U19" s="3">
        <f t="shared" si="1"/>
        <v>0.72115148348516867</v>
      </c>
      <c r="V19" s="3">
        <f t="shared" si="2"/>
        <v>5.5563447066638828E-2</v>
      </c>
      <c r="W19" s="3">
        <f t="shared" si="3"/>
        <v>0.34264724280513165</v>
      </c>
      <c r="X19" s="3">
        <f t="shared" si="4"/>
        <v>0.1816652566857489</v>
      </c>
      <c r="Y19" s="3">
        <f t="shared" si="5"/>
        <v>0.2211471307181935</v>
      </c>
      <c r="Z19" s="3">
        <f t="shared" si="6"/>
        <v>7.0232079408326237E-2</v>
      </c>
      <c r="AA19" s="3">
        <f t="shared" si="7"/>
        <v>0.52125322219277748</v>
      </c>
      <c r="AB19" s="3">
        <f t="shared" si="8"/>
        <v>3.4064358276615043</v>
      </c>
      <c r="AC19" s="3">
        <f t="shared" si="9"/>
        <v>0.21013101014156904</v>
      </c>
    </row>
    <row r="20" spans="1:29" x14ac:dyDescent="0.55000000000000004">
      <c r="A20" s="3" t="s">
        <v>107</v>
      </c>
      <c r="B20">
        <v>35.618000000000002</v>
      </c>
      <c r="C20">
        <v>1.302</v>
      </c>
      <c r="D20">
        <v>1.2E-2</v>
      </c>
      <c r="E20">
        <v>7.9000000000000001E-2</v>
      </c>
      <c r="F20">
        <v>33.444000000000003</v>
      </c>
      <c r="G20">
        <v>0.108</v>
      </c>
      <c r="H20">
        <v>25.329000000000001</v>
      </c>
      <c r="I20">
        <v>3.0110000000000001</v>
      </c>
      <c r="J20" s="3">
        <v>0</v>
      </c>
      <c r="K20" s="3">
        <v>1.4970910649387374E-3</v>
      </c>
      <c r="L20" s="3">
        <v>0.128405365555078</v>
      </c>
      <c r="M20" s="3">
        <v>2.9801583720319718</v>
      </c>
      <c r="N20" s="3">
        <v>2.9983493180949665</v>
      </c>
      <c r="O20" s="3">
        <v>4.9710980636686036E-3</v>
      </c>
      <c r="P20" s="3">
        <v>7.6542843142554272E-3</v>
      </c>
      <c r="Q20" s="3">
        <v>0</v>
      </c>
      <c r="R20" s="3">
        <v>1.6757338522583516</v>
      </c>
      <c r="S20" s="3">
        <v>0.21068769307627511</v>
      </c>
      <c r="T20" s="3">
        <f t="shared" si="0"/>
        <v>0.92882735196527566</v>
      </c>
      <c r="U20" s="3">
        <f t="shared" si="1"/>
        <v>0</v>
      </c>
      <c r="V20" s="3">
        <f t="shared" si="2"/>
        <v>0.10456863164649706</v>
      </c>
      <c r="W20" s="3">
        <f t="shared" si="3"/>
        <v>0.1635919195646158</v>
      </c>
      <c r="X20" s="3">
        <f t="shared" si="4"/>
        <v>0.1635919195646158</v>
      </c>
      <c r="Y20" s="3">
        <f t="shared" si="5"/>
        <v>7.1172648034724284E-2</v>
      </c>
      <c r="Z20" s="3">
        <f t="shared" si="6"/>
        <v>0.11168643275800895</v>
      </c>
      <c r="AA20" s="3">
        <f t="shared" si="7"/>
        <v>0.1955886407499311</v>
      </c>
      <c r="AB20" s="3">
        <f t="shared" si="8"/>
        <v>12.563939744634377</v>
      </c>
      <c r="AC20" s="3">
        <f t="shared" si="9"/>
        <v>0.62132705967692903</v>
      </c>
    </row>
    <row r="21" spans="1:29" x14ac:dyDescent="0.55000000000000004">
      <c r="A21" s="3" t="s">
        <v>109</v>
      </c>
      <c r="B21">
        <v>36.844000000000001</v>
      </c>
      <c r="C21">
        <v>5.3490000000000002</v>
      </c>
      <c r="D21">
        <v>1.4E-2</v>
      </c>
      <c r="E21">
        <v>0.16200000000000001</v>
      </c>
      <c r="F21">
        <v>33.567999999999998</v>
      </c>
      <c r="G21">
        <v>0.18099999999999999</v>
      </c>
      <c r="H21">
        <v>18.831</v>
      </c>
      <c r="I21">
        <v>4.5129999999999999</v>
      </c>
      <c r="J21" s="3">
        <v>0</v>
      </c>
      <c r="K21" s="3">
        <v>1.7027325373977773E-3</v>
      </c>
      <c r="L21" s="3">
        <v>0.51427594659585074</v>
      </c>
      <c r="M21" s="3">
        <v>3.0053012714234755</v>
      </c>
      <c r="N21" s="3">
        <v>2.9338702750654084</v>
      </c>
      <c r="O21" s="3">
        <v>9.9378326869793733E-3</v>
      </c>
      <c r="P21" s="3">
        <v>1.25057814929524E-2</v>
      </c>
      <c r="Q21" s="3">
        <v>6.7160315014698768E-2</v>
      </c>
      <c r="R21" s="3">
        <v>1.2145399635248773</v>
      </c>
      <c r="S21" s="3">
        <v>0.24070588165835982</v>
      </c>
      <c r="T21" s="3">
        <f t="shared" si="0"/>
        <v>0.70252706283809163</v>
      </c>
      <c r="U21" s="3">
        <f t="shared" si="1"/>
        <v>0.97527363952184054</v>
      </c>
      <c r="V21" s="3">
        <f t="shared" si="2"/>
        <v>0.12221539394135258</v>
      </c>
      <c r="W21" s="3">
        <f t="shared" si="3"/>
        <v>0.11983888911681023</v>
      </c>
      <c r="X21" s="3">
        <f t="shared" si="4"/>
        <v>2.092610348927448E-2</v>
      </c>
      <c r="Y21" s="3">
        <f t="shared" si="5"/>
        <v>0.29747293716190837</v>
      </c>
      <c r="Z21" s="3">
        <f t="shared" si="6"/>
        <v>0.16540564775022695</v>
      </c>
      <c r="AA21" s="3">
        <f t="shared" si="7"/>
        <v>0.13615562836735534</v>
      </c>
      <c r="AB21" s="3">
        <f t="shared" si="8"/>
        <v>2.3168791274172023</v>
      </c>
      <c r="AC21" s="3">
        <f t="shared" si="9"/>
        <v>0.31882341090905242</v>
      </c>
    </row>
    <row r="22" spans="1:29" x14ac:dyDescent="0.55000000000000004">
      <c r="A22" s="3" t="s">
        <v>111</v>
      </c>
      <c r="B22">
        <v>35.112000000000002</v>
      </c>
      <c r="C22">
        <v>2.9889999999999999</v>
      </c>
      <c r="D22">
        <v>6.0000000000000001E-3</v>
      </c>
      <c r="E22">
        <v>0.11799999999999999</v>
      </c>
      <c r="F22">
        <v>33.012999999999998</v>
      </c>
      <c r="G22">
        <v>0.14299999999999999</v>
      </c>
      <c r="H22">
        <v>22.17</v>
      </c>
      <c r="I22">
        <v>4.3109999999999999</v>
      </c>
      <c r="J22" s="3">
        <v>0</v>
      </c>
      <c r="K22" s="3">
        <v>7.5131026196267219E-4</v>
      </c>
      <c r="L22" s="3">
        <v>0.295868820557601</v>
      </c>
      <c r="M22" s="3">
        <v>2.9486720987872177</v>
      </c>
      <c r="N22" s="3">
        <v>2.9706405397955296</v>
      </c>
      <c r="O22" s="3">
        <v>7.4526091358725283E-3</v>
      </c>
      <c r="P22" s="3">
        <v>1.0172272128241431E-2</v>
      </c>
      <c r="Q22" s="3"/>
      <c r="R22" s="3">
        <v>1.472155854246576</v>
      </c>
      <c r="S22" s="3">
        <v>0.30276629984121245</v>
      </c>
      <c r="T22" s="3">
        <f t="shared" si="0"/>
        <v>0.83265571755079104</v>
      </c>
      <c r="U22" s="3">
        <f t="shared" si="1"/>
        <v>0</v>
      </c>
      <c r="V22" s="3">
        <f t="shared" si="2"/>
        <v>0.14620804492015876</v>
      </c>
      <c r="W22" s="3">
        <f t="shared" si="3"/>
        <v>6.8778742643660712E-2</v>
      </c>
      <c r="X22" s="3">
        <f t="shared" si="4"/>
        <v>6.8778742643660712E-2</v>
      </c>
      <c r="Y22" s="3">
        <f t="shared" si="5"/>
        <v>0.16734428244920896</v>
      </c>
      <c r="Z22" s="3">
        <f t="shared" si="6"/>
        <v>0.17058004439457658</v>
      </c>
      <c r="AA22" s="3">
        <f t="shared" si="7"/>
        <v>7.3858647555918047E-2</v>
      </c>
      <c r="AB22" s="3">
        <f t="shared" si="8"/>
        <v>4.8534515208315065</v>
      </c>
      <c r="AC22" s="3">
        <f t="shared" si="9"/>
        <v>0.50576100453229034</v>
      </c>
    </row>
    <row r="23" spans="1:29" x14ac:dyDescent="0.55000000000000004">
      <c r="A23" s="3" t="s">
        <v>113</v>
      </c>
      <c r="B23">
        <v>36.944000000000003</v>
      </c>
      <c r="C23">
        <v>7.4489999999999998</v>
      </c>
      <c r="D23">
        <v>0.11700000000000001</v>
      </c>
      <c r="E23">
        <v>0.40699999999999997</v>
      </c>
      <c r="F23">
        <v>32.682000000000002</v>
      </c>
      <c r="G23">
        <v>0.214</v>
      </c>
      <c r="H23">
        <v>17.448</v>
      </c>
      <c r="I23">
        <v>4.2130000000000001</v>
      </c>
      <c r="J23" s="3">
        <v>0</v>
      </c>
      <c r="K23" s="3">
        <v>1.4136685593283259E-2</v>
      </c>
      <c r="L23" s="3">
        <v>0.71148365383273993</v>
      </c>
      <c r="M23" s="3">
        <v>2.9937015013231929</v>
      </c>
      <c r="N23" s="3">
        <v>2.8377060380706509</v>
      </c>
      <c r="O23" s="3">
        <v>2.4803582551864118E-2</v>
      </c>
      <c r="P23" s="3">
        <v>1.4688903333934961E-2</v>
      </c>
      <c r="Q23" s="3">
        <v>0.15197345687718289</v>
      </c>
      <c r="R23" s="3">
        <v>1.1179629649874328</v>
      </c>
      <c r="S23" s="3">
        <v>0.13354321342971787</v>
      </c>
      <c r="T23" s="3">
        <f t="shared" si="0"/>
        <v>0.61109351510262566</v>
      </c>
      <c r="U23" s="3">
        <f t="shared" si="1"/>
        <v>0.9148957108636715</v>
      </c>
      <c r="V23" s="3">
        <f t="shared" si="2"/>
        <v>6.8030517140609245E-2</v>
      </c>
      <c r="W23" s="3">
        <f t="shared" si="3"/>
        <v>0.49042139707802684</v>
      </c>
      <c r="X23" s="3">
        <f t="shared" si="4"/>
        <v>7.8190045364382871E-2</v>
      </c>
      <c r="Y23" s="3">
        <f t="shared" si="5"/>
        <v>0.38890648489737428</v>
      </c>
      <c r="Z23" s="3">
        <f t="shared" si="6"/>
        <v>0.10670599612909414</v>
      </c>
      <c r="AA23" s="3">
        <f t="shared" si="7"/>
        <v>0.96240578836297852</v>
      </c>
      <c r="AB23" s="3">
        <f t="shared" si="8"/>
        <v>1.5183788469252482</v>
      </c>
      <c r="AC23" s="3">
        <f t="shared" si="9"/>
        <v>0.15803428104285416</v>
      </c>
    </row>
    <row r="24" spans="1:29" x14ac:dyDescent="0.55000000000000004">
      <c r="A24" s="3" t="s">
        <v>114</v>
      </c>
      <c r="B24">
        <v>36.133000000000003</v>
      </c>
      <c r="C24">
        <v>6.601</v>
      </c>
      <c r="D24">
        <v>5.1999999999999998E-2</v>
      </c>
      <c r="E24">
        <v>0.33</v>
      </c>
      <c r="F24">
        <v>32.972999999999999</v>
      </c>
      <c r="G24">
        <v>0.20899999999999999</v>
      </c>
      <c r="H24">
        <v>18.544</v>
      </c>
      <c r="I24">
        <v>3.3860000000000001</v>
      </c>
      <c r="J24" s="3">
        <v>0</v>
      </c>
      <c r="K24" s="3">
        <v>6.3787787500948047E-3</v>
      </c>
      <c r="L24" s="3">
        <v>0.6401019391970626</v>
      </c>
      <c r="M24" s="3">
        <v>2.9726313820487777</v>
      </c>
      <c r="N24" s="3">
        <v>2.9066296467248369</v>
      </c>
      <c r="O24" s="3">
        <v>2.0417680417230862E-2</v>
      </c>
      <c r="P24" s="3">
        <v>1.4564458528990781E-2</v>
      </c>
      <c r="Q24" s="3">
        <v>6.547617846208606E-2</v>
      </c>
      <c r="R24" s="3">
        <v>1.206306423907658</v>
      </c>
      <c r="S24" s="3">
        <v>0.16749351196326234</v>
      </c>
      <c r="T24" s="3">
        <f t="shared" si="0"/>
        <v>0.65332590991911643</v>
      </c>
      <c r="U24" s="3">
        <f t="shared" si="1"/>
        <v>0.91122701901750658</v>
      </c>
      <c r="V24" s="3">
        <f t="shared" si="2"/>
        <v>8.3168655850031553E-2</v>
      </c>
      <c r="W24" s="3">
        <f t="shared" si="3"/>
        <v>0.30457463022991221</v>
      </c>
      <c r="X24" s="3">
        <f t="shared" si="4"/>
        <v>7.3811870809210395E-2</v>
      </c>
      <c r="Y24" s="3">
        <f t="shared" si="5"/>
        <v>0.34667409008088351</v>
      </c>
      <c r="Z24" s="3">
        <f t="shared" si="6"/>
        <v>0.12191987172941586</v>
      </c>
      <c r="AA24" s="3">
        <f t="shared" si="7"/>
        <v>0.43796882234912798</v>
      </c>
      <c r="AB24" s="3">
        <f t="shared" si="8"/>
        <v>1.8262991561281305</v>
      </c>
      <c r="AC24" s="3">
        <f t="shared" si="9"/>
        <v>0.20739779022109833</v>
      </c>
    </row>
    <row r="25" spans="1:29" x14ac:dyDescent="0.55000000000000004">
      <c r="A25" s="3" t="s">
        <v>116</v>
      </c>
      <c r="B25">
        <v>34.969000000000001</v>
      </c>
      <c r="C25">
        <v>1.1619999999999999</v>
      </c>
      <c r="D25">
        <v>2E-3</v>
      </c>
      <c r="E25">
        <v>1.2999999999999999E-2</v>
      </c>
      <c r="F25">
        <v>32.481999999999999</v>
      </c>
      <c r="G25">
        <v>0.218</v>
      </c>
      <c r="H25">
        <v>27.826000000000001</v>
      </c>
      <c r="I25">
        <v>1.536</v>
      </c>
      <c r="J25" s="3">
        <v>0</v>
      </c>
      <c r="K25" s="3">
        <v>2.5212753414842367E-4</v>
      </c>
      <c r="L25" s="3">
        <v>0.11579815070246048</v>
      </c>
      <c r="M25" s="3">
        <v>2.9564894657009479</v>
      </c>
      <c r="N25" s="3">
        <v>2.9425922301856864</v>
      </c>
      <c r="O25" s="3">
        <v>8.2659333629761652E-4</v>
      </c>
      <c r="P25" s="3">
        <v>1.5612075264361158E-2</v>
      </c>
      <c r="Q25" s="3">
        <v>0</v>
      </c>
      <c r="R25" s="3">
        <v>1.8602062032905167</v>
      </c>
      <c r="S25" s="3">
        <v>0.10860327863456433</v>
      </c>
      <c r="T25" s="3">
        <f t="shared" si="0"/>
        <v>0.94139782613916645</v>
      </c>
      <c r="U25" s="3">
        <f t="shared" si="1"/>
        <v>0</v>
      </c>
      <c r="V25" s="3">
        <f t="shared" si="2"/>
        <v>5.209770747009855E-2</v>
      </c>
      <c r="W25" s="3">
        <f t="shared" si="3"/>
        <v>1.58928587430886E-2</v>
      </c>
      <c r="X25" s="3">
        <f t="shared" si="4"/>
        <v>1.58928587430886E-2</v>
      </c>
      <c r="Y25" s="3">
        <f t="shared" si="5"/>
        <v>5.8602173860833523E-2</v>
      </c>
      <c r="Z25" s="3">
        <f t="shared" si="6"/>
        <v>5.5161903491227196E-2</v>
      </c>
      <c r="AA25" s="3">
        <f t="shared" si="7"/>
        <v>1.614952079586587E-2</v>
      </c>
      <c r="AB25" s="3">
        <f t="shared" si="8"/>
        <v>15.950356149740498</v>
      </c>
      <c r="AC25" s="3">
        <f t="shared" si="9"/>
        <v>0.48396874723758937</v>
      </c>
    </row>
    <row r="26" spans="1:29" x14ac:dyDescent="0.55000000000000004">
      <c r="A26" s="3" t="s">
        <v>118</v>
      </c>
      <c r="B26">
        <v>35.110999999999997</v>
      </c>
      <c r="C26">
        <v>4.5609999999999999</v>
      </c>
      <c r="D26">
        <v>0.124</v>
      </c>
      <c r="E26">
        <v>9.5000000000000001E-2</v>
      </c>
      <c r="F26">
        <v>32.909999999999997</v>
      </c>
      <c r="G26">
        <v>0.17899999999999999</v>
      </c>
      <c r="H26">
        <v>20.971</v>
      </c>
      <c r="I26">
        <v>3.2869999999999999</v>
      </c>
      <c r="J26" s="3">
        <v>0</v>
      </c>
      <c r="K26" s="3">
        <v>1.5512725726323241E-2</v>
      </c>
      <c r="L26" s="3">
        <v>0.4510573001622617</v>
      </c>
      <c r="M26" s="3">
        <v>2.9458624848977193</v>
      </c>
      <c r="N26" s="3">
        <v>2.9586347394315586</v>
      </c>
      <c r="O26" s="3">
        <v>5.9944356295398007E-3</v>
      </c>
      <c r="P26" s="3">
        <v>1.2721353525921266E-2</v>
      </c>
      <c r="Q26" s="3">
        <v>0</v>
      </c>
      <c r="R26" s="3">
        <v>1.3912513407748603</v>
      </c>
      <c r="S26" s="3">
        <v>0.23063625257066386</v>
      </c>
      <c r="T26" s="3">
        <f t="shared" si="0"/>
        <v>0.75516735353701447</v>
      </c>
      <c r="U26" s="3">
        <f t="shared" si="1"/>
        <v>0</v>
      </c>
      <c r="V26" s="3">
        <f t="shared" si="2"/>
        <v>0.11126019475625662</v>
      </c>
      <c r="W26" s="3">
        <f t="shared" si="3"/>
        <v>0.54943267629632497</v>
      </c>
      <c r="X26" s="3">
        <f t="shared" si="4"/>
        <v>0.54943267629632497</v>
      </c>
      <c r="Y26" s="3">
        <f t="shared" si="5"/>
        <v>0.2448326464629855</v>
      </c>
      <c r="Z26" s="3">
        <f t="shared" si="6"/>
        <v>0.14220236563677166</v>
      </c>
      <c r="AA26" s="3">
        <f t="shared" si="7"/>
        <v>1.2194241512677266</v>
      </c>
      <c r="AB26" s="3">
        <f t="shared" si="8"/>
        <v>3.0439690560733594</v>
      </c>
      <c r="AC26" s="3">
        <f t="shared" si="9"/>
        <v>0.33832834658042121</v>
      </c>
    </row>
    <row r="27" spans="1:29" x14ac:dyDescent="0.55000000000000004">
      <c r="A27" s="3" t="s">
        <v>120</v>
      </c>
      <c r="B27">
        <v>36.25</v>
      </c>
      <c r="C27">
        <v>7.21</v>
      </c>
      <c r="D27">
        <v>0.20799999999999999</v>
      </c>
      <c r="E27">
        <v>1.4999999999999999E-2</v>
      </c>
      <c r="F27">
        <v>33.404000000000003</v>
      </c>
      <c r="G27">
        <v>0.221</v>
      </c>
      <c r="H27">
        <v>16.416</v>
      </c>
      <c r="I27">
        <v>4.319</v>
      </c>
      <c r="J27" s="3">
        <v>0</v>
      </c>
      <c r="K27" s="3">
        <v>2.541306225328226E-2</v>
      </c>
      <c r="L27" s="3">
        <v>0.69636052670546267</v>
      </c>
      <c r="M27" s="3">
        <v>2.9703287472048112</v>
      </c>
      <c r="N27" s="3">
        <v>2.9328454748537647</v>
      </c>
      <c r="O27" s="3">
        <v>9.243643576170408E-4</v>
      </c>
      <c r="P27" s="3">
        <v>1.5339097256240903E-2</v>
      </c>
      <c r="Q27" s="3">
        <v>0</v>
      </c>
      <c r="R27" s="3">
        <v>1.0636066294202191</v>
      </c>
      <c r="S27" s="3">
        <v>0.29596360554888967</v>
      </c>
      <c r="T27" s="3">
        <f t="shared" si="0"/>
        <v>0.60433322617315111</v>
      </c>
      <c r="U27" s="3">
        <f t="shared" si="1"/>
        <v>0</v>
      </c>
      <c r="V27" s="3">
        <f t="shared" si="2"/>
        <v>0.14395601790977874</v>
      </c>
      <c r="W27" s="3">
        <f t="shared" si="3"/>
        <v>0.62360038238816795</v>
      </c>
      <c r="X27" s="3">
        <f t="shared" si="4"/>
        <v>0.62360038238816795</v>
      </c>
      <c r="Y27" s="3">
        <f t="shared" si="5"/>
        <v>0.39566677382684895</v>
      </c>
      <c r="Z27" s="3">
        <f t="shared" si="6"/>
        <v>0.21768908875503173</v>
      </c>
      <c r="AA27" s="3">
        <f t="shared" si="7"/>
        <v>1.656750839293534</v>
      </c>
      <c r="AB27" s="3">
        <f t="shared" si="8"/>
        <v>1.5253544756988004</v>
      </c>
      <c r="AC27" s="3">
        <f t="shared" si="9"/>
        <v>0.29825295579229988</v>
      </c>
    </row>
    <row r="28" spans="1:29" x14ac:dyDescent="0.55000000000000004">
      <c r="A28" s="3" t="s">
        <v>121</v>
      </c>
      <c r="B28">
        <v>36.406999999999996</v>
      </c>
      <c r="C28">
        <v>3.734</v>
      </c>
      <c r="D28">
        <v>0</v>
      </c>
      <c r="E28">
        <v>0.18099999999999999</v>
      </c>
      <c r="F28">
        <v>33.561999999999998</v>
      </c>
      <c r="G28">
        <v>0.159</v>
      </c>
      <c r="H28">
        <v>16.617999999999999</v>
      </c>
      <c r="I28">
        <v>8.1479999999999997</v>
      </c>
      <c r="J28" s="3">
        <v>0</v>
      </c>
      <c r="K28" s="3">
        <v>0</v>
      </c>
      <c r="L28" s="3">
        <v>0.36300777874602352</v>
      </c>
      <c r="M28" s="3">
        <v>3.0027843155687561</v>
      </c>
      <c r="N28" s="3">
        <v>2.9660691859330699</v>
      </c>
      <c r="O28" s="3">
        <v>1.1227246154122359E-2</v>
      </c>
      <c r="P28" s="3">
        <v>1.1108294603219738E-2</v>
      </c>
      <c r="Q28" s="3">
        <v>3.6834081186587819E-2</v>
      </c>
      <c r="R28" s="3">
        <v>1.0837651568002626</v>
      </c>
      <c r="S28" s="3">
        <v>0.52520394100795809</v>
      </c>
      <c r="T28" s="3">
        <f t="shared" si="0"/>
        <v>0.74909139518223322</v>
      </c>
      <c r="U28" s="3">
        <f t="shared" si="1"/>
        <v>1</v>
      </c>
      <c r="V28" s="3">
        <f t="shared" si="2"/>
        <v>0.26633372188708371</v>
      </c>
      <c r="W28" s="3">
        <f t="shared" si="3"/>
        <v>0</v>
      </c>
      <c r="X28" s="3">
        <f t="shared" si="4"/>
        <v>0</v>
      </c>
      <c r="Y28" s="3">
        <f t="shared" si="5"/>
        <v>0.25090860481776683</v>
      </c>
      <c r="Z28" s="3">
        <f t="shared" si="6"/>
        <v>0.32642264026288914</v>
      </c>
      <c r="AA28" s="3">
        <f t="shared" si="7"/>
        <v>0</v>
      </c>
      <c r="AB28" s="3">
        <f t="shared" si="8"/>
        <v>2.8959479596797091</v>
      </c>
      <c r="AC28" s="3">
        <f t="shared" si="9"/>
        <v>0.59130489873904157</v>
      </c>
    </row>
    <row r="29" spans="1:29" x14ac:dyDescent="0.55000000000000004">
      <c r="A29" s="3" t="s">
        <v>123</v>
      </c>
      <c r="B29">
        <v>36.887999999999998</v>
      </c>
      <c r="C29">
        <v>9.0809999999999995</v>
      </c>
      <c r="D29">
        <v>0.246</v>
      </c>
      <c r="E29">
        <v>0.42599999999999999</v>
      </c>
      <c r="F29">
        <v>33.338999999999999</v>
      </c>
      <c r="G29">
        <v>0.23200000000000001</v>
      </c>
      <c r="H29">
        <v>10.113</v>
      </c>
      <c r="I29">
        <v>7.8849999999999998</v>
      </c>
      <c r="J29" s="3">
        <v>4.7088686190955588E-4</v>
      </c>
      <c r="K29" s="3">
        <v>2.970209436660276E-2</v>
      </c>
      <c r="L29" s="3">
        <v>0.86674402630457037</v>
      </c>
      <c r="M29" s="3">
        <v>2.9870322928147259</v>
      </c>
      <c r="N29" s="3">
        <v>2.8926878849576987</v>
      </c>
      <c r="O29" s="3">
        <v>2.5942978299447618E-2</v>
      </c>
      <c r="P29" s="3">
        <v>1.5913064142719327E-2</v>
      </c>
      <c r="Q29" s="3">
        <v>7.3730453923334549E-2</v>
      </c>
      <c r="R29" s="3">
        <v>0.64751823088901239</v>
      </c>
      <c r="S29" s="3">
        <v>0.46025808743997931</v>
      </c>
      <c r="T29" s="3">
        <f t="shared" si="0"/>
        <v>0.42761300284210535</v>
      </c>
      <c r="U29" s="3">
        <f t="shared" si="1"/>
        <v>0.71283609600970832</v>
      </c>
      <c r="V29" s="3">
        <f t="shared" si="2"/>
        <v>0.23309868074587781</v>
      </c>
      <c r="W29" s="3">
        <f t="shared" si="3"/>
        <v>0.65114526261117189</v>
      </c>
      <c r="X29" s="3">
        <f t="shared" si="4"/>
        <v>0.24887462355067988</v>
      </c>
      <c r="Y29" s="3">
        <f t="shared" si="5"/>
        <v>0.57238699715789454</v>
      </c>
      <c r="Z29" s="3">
        <f t="shared" si="6"/>
        <v>0.41547926221626458</v>
      </c>
      <c r="AA29" s="3">
        <f t="shared" si="7"/>
        <v>1.8665226319842556</v>
      </c>
      <c r="AB29" s="3">
        <f t="shared" si="8"/>
        <v>0.72535863919766752</v>
      </c>
      <c r="AC29" s="3">
        <f t="shared" si="9"/>
        <v>0.34684050814449557</v>
      </c>
    </row>
    <row r="30" spans="1:29" x14ac:dyDescent="0.55000000000000004">
      <c r="A30" s="3" t="s">
        <v>125</v>
      </c>
      <c r="B30">
        <v>36.475000000000001</v>
      </c>
      <c r="C30">
        <v>5.0990000000000002</v>
      </c>
      <c r="D30">
        <v>8.4000000000000005E-2</v>
      </c>
      <c r="E30">
        <v>0.184</v>
      </c>
      <c r="F30">
        <v>32.555999999999997</v>
      </c>
      <c r="G30">
        <v>0.28899999999999998</v>
      </c>
      <c r="H30">
        <v>20.318999999999999</v>
      </c>
      <c r="I30">
        <v>3.5960000000000001</v>
      </c>
      <c r="J30" s="3">
        <v>0</v>
      </c>
      <c r="K30" s="3">
        <v>1.0335045951856718E-2</v>
      </c>
      <c r="L30" s="3">
        <v>0.49593339407920267</v>
      </c>
      <c r="M30" s="3">
        <v>3.009755859085804</v>
      </c>
      <c r="N30" s="3">
        <v>2.8784666817701927</v>
      </c>
      <c r="O30" s="3">
        <v>1.1418504193069898E-2</v>
      </c>
      <c r="P30" s="3">
        <v>2.0199695867649657E-2</v>
      </c>
      <c r="Q30" s="3">
        <v>0.11217293968917541</v>
      </c>
      <c r="R30" s="3">
        <v>1.325731217818183</v>
      </c>
      <c r="S30" s="3">
        <v>0.13598666154486594</v>
      </c>
      <c r="T30" s="3">
        <f t="shared" si="0"/>
        <v>0.72775812252143668</v>
      </c>
      <c r="U30" s="3">
        <f t="shared" si="1"/>
        <v>0.91563777742505659</v>
      </c>
      <c r="V30" s="3">
        <f t="shared" si="2"/>
        <v>6.9464190782944052E-2</v>
      </c>
      <c r="W30" s="3">
        <f t="shared" si="3"/>
        <v>0.33846842435898461</v>
      </c>
      <c r="X30" s="3">
        <f t="shared" si="4"/>
        <v>7.2421090740150337E-2</v>
      </c>
      <c r="Y30" s="3">
        <f t="shared" si="5"/>
        <v>0.27224187747856332</v>
      </c>
      <c r="Z30" s="3">
        <f t="shared" si="6"/>
        <v>9.3032084689367564E-2</v>
      </c>
      <c r="AA30" s="3">
        <f t="shared" si="7"/>
        <v>0.51164364154653263</v>
      </c>
      <c r="AB30" s="3">
        <f t="shared" si="8"/>
        <v>2.6130408151281297</v>
      </c>
      <c r="AC30" s="3">
        <f t="shared" si="9"/>
        <v>0.21519598932584735</v>
      </c>
    </row>
    <row r="31" spans="1:29" x14ac:dyDescent="0.55000000000000004">
      <c r="A31" s="3" t="s">
        <v>127</v>
      </c>
      <c r="B31">
        <v>35.902999999999999</v>
      </c>
      <c r="C31">
        <v>7.7389999999999999</v>
      </c>
      <c r="D31">
        <v>9.8000000000000004E-2</v>
      </c>
      <c r="E31">
        <v>0.46500000000000002</v>
      </c>
      <c r="F31">
        <v>32.095999999999997</v>
      </c>
      <c r="G31">
        <v>0.30099999999999999</v>
      </c>
      <c r="H31">
        <v>13.519</v>
      </c>
      <c r="I31">
        <v>7.28</v>
      </c>
      <c r="J31" s="3">
        <v>0</v>
      </c>
      <c r="K31" s="3">
        <v>1.2058370082066174E-2</v>
      </c>
      <c r="L31" s="3">
        <v>0.75275317259748464</v>
      </c>
      <c r="M31" s="3">
        <v>2.9627575542424109</v>
      </c>
      <c r="N31" s="3">
        <v>2.8379875469456959</v>
      </c>
      <c r="O31" s="3">
        <v>2.8858499930126819E-2</v>
      </c>
      <c r="P31" s="3">
        <v>2.1039862172472182E-2</v>
      </c>
      <c r="Q31" s="3">
        <v>0.12053027497230462</v>
      </c>
      <c r="R31" s="3">
        <v>0.88211890109847968</v>
      </c>
      <c r="S31" s="3">
        <v>0.38189581795895844</v>
      </c>
      <c r="T31" s="3">
        <f t="shared" si="0"/>
        <v>0.53956448048211414</v>
      </c>
      <c r="U31" s="3">
        <f t="shared" si="1"/>
        <v>0.90905427778433534</v>
      </c>
      <c r="V31" s="3">
        <f t="shared" si="2"/>
        <v>0.18936032229548327</v>
      </c>
      <c r="W31" s="3">
        <f t="shared" si="3"/>
        <v>0.36432066792367007</v>
      </c>
      <c r="X31" s="3">
        <f t="shared" si="4"/>
        <v>7.8490446205151027E-2</v>
      </c>
      <c r="Y31" s="3">
        <f t="shared" si="5"/>
        <v>0.46043551951788581</v>
      </c>
      <c r="Z31" s="3">
        <f t="shared" si="6"/>
        <v>0.30212924913068573</v>
      </c>
      <c r="AA31" s="3">
        <f t="shared" si="7"/>
        <v>0.57312020312770506</v>
      </c>
      <c r="AB31" s="3">
        <f t="shared" si="8"/>
        <v>1.1285897231368658</v>
      </c>
      <c r="AC31" s="3">
        <f t="shared" si="9"/>
        <v>0.33657617566087378</v>
      </c>
    </row>
    <row r="32" spans="1:29" x14ac:dyDescent="0.55000000000000004">
      <c r="A32" s="3" t="s">
        <v>129</v>
      </c>
      <c r="B32">
        <v>36.052</v>
      </c>
      <c r="C32">
        <v>5.1669999999999998</v>
      </c>
      <c r="D32">
        <v>1.2999999999999999E-2</v>
      </c>
      <c r="E32">
        <v>0.13300000000000001</v>
      </c>
      <c r="F32">
        <v>32.311999999999998</v>
      </c>
      <c r="G32">
        <v>0.64200000000000002</v>
      </c>
      <c r="H32">
        <v>17.436</v>
      </c>
      <c r="I32">
        <v>6.6550000000000002</v>
      </c>
      <c r="J32" s="3">
        <v>0</v>
      </c>
      <c r="K32" s="3">
        <v>1.6022942257030064E-3</v>
      </c>
      <c r="L32" s="3">
        <v>0.50343405686628184</v>
      </c>
      <c r="M32" s="3">
        <v>2.9801019373878979</v>
      </c>
      <c r="N32" s="3">
        <v>2.861935202654033</v>
      </c>
      <c r="O32" s="3">
        <v>8.2681590645475537E-3</v>
      </c>
      <c r="P32" s="3">
        <v>4.4951874372626488E-2</v>
      </c>
      <c r="Q32" s="3">
        <v>7.9880725200077107E-2</v>
      </c>
      <c r="R32" s="3">
        <v>1.1396350624384317</v>
      </c>
      <c r="S32" s="3">
        <v>0.38019068779040133</v>
      </c>
      <c r="T32" s="3">
        <f t="shared" si="0"/>
        <v>0.69360141277603915</v>
      </c>
      <c r="U32" s="3">
        <f t="shared" si="1"/>
        <v>0.98033585111358723</v>
      </c>
      <c r="V32" s="3">
        <f t="shared" si="2"/>
        <v>0.18790996907918525</v>
      </c>
      <c r="W32" s="3">
        <f t="shared" si="3"/>
        <v>3.4417846434497412E-2</v>
      </c>
      <c r="X32" s="3">
        <f t="shared" si="4"/>
        <v>1.2672879911282839E-2</v>
      </c>
      <c r="Y32" s="3">
        <f t="shared" si="5"/>
        <v>0.30639858722396085</v>
      </c>
      <c r="Z32" s="3">
        <f t="shared" si="6"/>
        <v>0.2501541296646394</v>
      </c>
      <c r="AA32" s="3">
        <f t="shared" si="7"/>
        <v>3.5644658828258471E-2</v>
      </c>
      <c r="AB32" s="3">
        <f t="shared" si="8"/>
        <v>2.2271450600723695</v>
      </c>
      <c r="AC32" s="3">
        <f t="shared" si="9"/>
        <v>0.43026260874814876</v>
      </c>
    </row>
    <row r="33" spans="1:29" x14ac:dyDescent="0.55000000000000004">
      <c r="A33" s="3" t="s">
        <v>131</v>
      </c>
      <c r="B33">
        <v>35.97</v>
      </c>
      <c r="C33">
        <v>4.8090000000000002</v>
      </c>
      <c r="D33">
        <v>0.221</v>
      </c>
      <c r="E33">
        <v>0.40200000000000002</v>
      </c>
      <c r="F33">
        <v>31.158999999999999</v>
      </c>
      <c r="G33">
        <v>0.55800000000000005</v>
      </c>
      <c r="H33">
        <v>19.713999999999999</v>
      </c>
      <c r="I33">
        <v>5.1470000000000002</v>
      </c>
      <c r="J33" s="3">
        <v>0</v>
      </c>
      <c r="K33" s="3">
        <v>2.7454044742812902E-2</v>
      </c>
      <c r="L33" s="3">
        <v>0.47225227150368138</v>
      </c>
      <c r="M33" s="3">
        <v>2.9967971250348375</v>
      </c>
      <c r="N33" s="3">
        <v>2.7815996039670767</v>
      </c>
      <c r="O33" s="3">
        <v>2.5188272516007831E-2</v>
      </c>
      <c r="P33" s="3">
        <v>3.9378767969715719E-2</v>
      </c>
      <c r="Q33" s="3">
        <v>0.17355298087124155</v>
      </c>
      <c r="R33" s="3">
        <v>1.2987000057940512</v>
      </c>
      <c r="S33" s="3">
        <v>0.18507692760057459</v>
      </c>
      <c r="T33" s="3">
        <f t="shared" si="0"/>
        <v>0.73333427582572497</v>
      </c>
      <c r="U33" s="3">
        <f t="shared" si="1"/>
        <v>0.86341748673239749</v>
      </c>
      <c r="V33" s="3">
        <f t="shared" si="2"/>
        <v>9.4618693390212769E-2</v>
      </c>
      <c r="W33" s="3">
        <f t="shared" si="3"/>
        <v>0.41078691182581795</v>
      </c>
      <c r="X33" s="3">
        <f t="shared" si="4"/>
        <v>0.11420826636015684</v>
      </c>
      <c r="Y33" s="3">
        <f t="shared" si="5"/>
        <v>0.26666572417427503</v>
      </c>
      <c r="Z33" s="3">
        <f t="shared" si="6"/>
        <v>0.12473366005033552</v>
      </c>
      <c r="AA33" s="3">
        <f t="shared" si="7"/>
        <v>0.69717886460862522</v>
      </c>
      <c r="AB33" s="3">
        <f t="shared" si="8"/>
        <v>2.6107642841083885</v>
      </c>
      <c r="AC33" s="3">
        <f t="shared" si="9"/>
        <v>0.28155896292569893</v>
      </c>
    </row>
    <row r="34" spans="1:29" x14ac:dyDescent="0.55000000000000004">
      <c r="A34" s="3" t="s">
        <v>132</v>
      </c>
      <c r="B34">
        <v>36.765000000000001</v>
      </c>
      <c r="C34">
        <v>8.01</v>
      </c>
      <c r="D34">
        <v>0.434</v>
      </c>
      <c r="E34">
        <v>0.14099999999999999</v>
      </c>
      <c r="F34">
        <v>32.33</v>
      </c>
      <c r="G34">
        <v>0.24099999999999999</v>
      </c>
      <c r="H34">
        <v>14.51</v>
      </c>
      <c r="I34">
        <v>5.7590000000000003</v>
      </c>
      <c r="J34" s="3">
        <v>0</v>
      </c>
      <c r="K34" s="3">
        <v>5.2775198752587231E-2</v>
      </c>
      <c r="L34" s="3">
        <v>0.76997722441670513</v>
      </c>
      <c r="M34" s="3">
        <v>2.9983170919579325</v>
      </c>
      <c r="N34" s="3">
        <v>2.8251589927303957</v>
      </c>
      <c r="O34" s="3">
        <v>8.6480367703819384E-3</v>
      </c>
      <c r="P34" s="3">
        <v>1.6648344445190682E-2</v>
      </c>
      <c r="Q34" s="3">
        <v>0.11238259280013574</v>
      </c>
      <c r="R34" s="3">
        <v>0.93568051852100487</v>
      </c>
      <c r="S34" s="3">
        <v>0.28041199960566487</v>
      </c>
      <c r="T34" s="3">
        <f t="shared" si="0"/>
        <v>0.54857460261016477</v>
      </c>
      <c r="U34" s="3">
        <f t="shared" si="1"/>
        <v>0.68045589459374722</v>
      </c>
      <c r="V34" s="3">
        <f t="shared" si="2"/>
        <v>0.14118940216397804</v>
      </c>
      <c r="W34" s="3">
        <f t="shared" si="3"/>
        <v>0.76019166296710194</v>
      </c>
      <c r="X34" s="3">
        <f t="shared" si="4"/>
        <v>0.29028282496028002</v>
      </c>
      <c r="Y34" s="3">
        <f t="shared" si="5"/>
        <v>0.45142539738983523</v>
      </c>
      <c r="Z34" s="3">
        <f t="shared" si="6"/>
        <v>0.23058442957746805</v>
      </c>
      <c r="AA34" s="3">
        <f t="shared" si="7"/>
        <v>3.1699968081710823</v>
      </c>
      <c r="AB34" s="3">
        <f t="shared" si="8"/>
        <v>1.2017084021837057</v>
      </c>
      <c r="AC34" s="3">
        <f t="shared" si="9"/>
        <v>0.26696008792993192</v>
      </c>
    </row>
    <row r="35" spans="1:29" x14ac:dyDescent="0.55000000000000004">
      <c r="A35" s="3" t="s">
        <v>134</v>
      </c>
      <c r="B35">
        <v>36.555</v>
      </c>
      <c r="C35">
        <v>8.5280000000000005</v>
      </c>
      <c r="D35">
        <v>7.3999999999999996E-2</v>
      </c>
      <c r="E35">
        <v>0.38500000000000001</v>
      </c>
      <c r="F35">
        <v>33.585000000000001</v>
      </c>
      <c r="G35">
        <v>0.255</v>
      </c>
      <c r="H35">
        <v>17.088999999999999</v>
      </c>
      <c r="I35">
        <v>2.3180000000000001</v>
      </c>
      <c r="J35" s="3">
        <v>0</v>
      </c>
      <c r="K35" s="3">
        <v>8.9469743089295294E-3</v>
      </c>
      <c r="L35" s="3">
        <v>0.81507369486020143</v>
      </c>
      <c r="M35" s="3">
        <v>2.9641085282606801</v>
      </c>
      <c r="N35" s="3">
        <v>2.9180105944850867</v>
      </c>
      <c r="O35" s="3">
        <v>2.3478128046916097E-2</v>
      </c>
      <c r="P35" s="3">
        <v>1.7514531024640984E-2</v>
      </c>
      <c r="Q35" s="3">
        <v>4.3114556488936778E-2</v>
      </c>
      <c r="R35" s="3">
        <v>1.0956734727927437</v>
      </c>
      <c r="S35" s="3">
        <v>0.11407951973186403</v>
      </c>
      <c r="T35" s="3">
        <f t="shared" si="0"/>
        <v>0.57342671565417402</v>
      </c>
      <c r="U35" s="3">
        <f t="shared" si="1"/>
        <v>0.82814615375665801</v>
      </c>
      <c r="V35" s="3">
        <f t="shared" si="2"/>
        <v>5.6340387274925192E-2</v>
      </c>
      <c r="W35" s="3">
        <f t="shared" si="3"/>
        <v>0.33811282450280361</v>
      </c>
      <c r="X35" s="3">
        <f t="shared" si="4"/>
        <v>0.12859270954072965</v>
      </c>
      <c r="Y35" s="3">
        <f t="shared" si="5"/>
        <v>0.42657328434582603</v>
      </c>
      <c r="Z35" s="3">
        <f t="shared" si="6"/>
        <v>9.4299845040096919E-2</v>
      </c>
      <c r="AA35" s="3">
        <f t="shared" si="7"/>
        <v>0.51083150878217287</v>
      </c>
      <c r="AB35" s="3">
        <f t="shared" si="8"/>
        <v>1.3066258314175849</v>
      </c>
      <c r="AC35" s="3">
        <f t="shared" si="9"/>
        <v>0.12277794225998497</v>
      </c>
    </row>
    <row r="36" spans="1:29" x14ac:dyDescent="0.55000000000000004">
      <c r="A36" s="3" t="s">
        <v>135</v>
      </c>
      <c r="B36">
        <v>36.695999999999998</v>
      </c>
      <c r="C36">
        <v>6.96</v>
      </c>
      <c r="D36">
        <v>6.0999999999999999E-2</v>
      </c>
      <c r="E36">
        <v>0.16600000000000001</v>
      </c>
      <c r="F36">
        <v>33.451999999999998</v>
      </c>
      <c r="G36">
        <v>0.184</v>
      </c>
      <c r="H36">
        <v>19.088999999999999</v>
      </c>
      <c r="I36">
        <v>2.698</v>
      </c>
      <c r="J36" s="3">
        <v>9.4481271348843181E-4</v>
      </c>
      <c r="K36" s="3">
        <v>7.3889199388197874E-3</v>
      </c>
      <c r="L36" s="3">
        <v>0.66644694344927435</v>
      </c>
      <c r="M36" s="3">
        <v>2.9810735767440955</v>
      </c>
      <c r="N36" s="3">
        <v>2.9118584214219738</v>
      </c>
      <c r="O36" s="3">
        <v>1.014185695371604E-2</v>
      </c>
      <c r="P36" s="3">
        <v>1.2661431533074936E-2</v>
      </c>
      <c r="Q36" s="3">
        <v>5.7417035376963882E-2</v>
      </c>
      <c r="R36" s="3">
        <v>1.2261802893199132</v>
      </c>
      <c r="S36" s="3">
        <v>0.12588671254868089</v>
      </c>
      <c r="T36" s="3">
        <f t="shared" si="0"/>
        <v>0.6478720521873893</v>
      </c>
      <c r="U36" s="3">
        <f t="shared" si="1"/>
        <v>0.88598393615501259</v>
      </c>
      <c r="V36" s="3">
        <f t="shared" si="2"/>
        <v>6.2366035588055695E-2</v>
      </c>
      <c r="W36" s="3">
        <f t="shared" si="3"/>
        <v>0.36851822518807686</v>
      </c>
      <c r="X36" s="3">
        <f t="shared" si="4"/>
        <v>9.5381040194834649E-2</v>
      </c>
      <c r="Y36" s="3">
        <f t="shared" si="5"/>
        <v>0.35212794781261075</v>
      </c>
      <c r="Z36" s="3">
        <f t="shared" si="6"/>
        <v>9.3106859626558416E-2</v>
      </c>
      <c r="AA36" s="3">
        <f t="shared" si="7"/>
        <v>0.58357697702017475</v>
      </c>
      <c r="AB36" s="3">
        <f t="shared" si="8"/>
        <v>1.8122976445805408</v>
      </c>
      <c r="AC36" s="3">
        <f t="shared" si="9"/>
        <v>0.15888093557016056</v>
      </c>
    </row>
    <row r="37" spans="1:29" x14ac:dyDescent="0.55000000000000004">
      <c r="A37" s="3" t="s">
        <v>137</v>
      </c>
      <c r="B37">
        <v>36.116</v>
      </c>
      <c r="C37">
        <v>5.3049999999999997</v>
      </c>
      <c r="D37">
        <v>2.3E-2</v>
      </c>
      <c r="E37">
        <v>0.20599999999999999</v>
      </c>
      <c r="F37">
        <v>33.564</v>
      </c>
      <c r="G37">
        <v>0.13300000000000001</v>
      </c>
      <c r="H37">
        <v>21.023</v>
      </c>
      <c r="I37">
        <v>2.46</v>
      </c>
      <c r="J37" s="3">
        <v>1.4338837845412347E-3</v>
      </c>
      <c r="K37" s="3">
        <v>2.8187459012349063E-3</v>
      </c>
      <c r="L37" s="3">
        <v>0.51394742554101558</v>
      </c>
      <c r="M37" s="3">
        <v>2.9684557416416637</v>
      </c>
      <c r="N37" s="3">
        <v>2.9559619901620739</v>
      </c>
      <c r="O37" s="3">
        <v>1.2733669653845533E-2</v>
      </c>
      <c r="P37" s="3">
        <v>9.259629175928815E-3</v>
      </c>
      <c r="Q37" s="3">
        <v>1.0281278487191653E-2</v>
      </c>
      <c r="R37" s="3">
        <v>1.3662897454872347</v>
      </c>
      <c r="S37" s="3">
        <v>0.15881789016527037</v>
      </c>
      <c r="T37" s="3">
        <f t="shared" si="0"/>
        <v>0.72665819320019509</v>
      </c>
      <c r="U37" s="3">
        <f t="shared" si="1"/>
        <v>0.78482895774414163</v>
      </c>
      <c r="V37" s="3">
        <f t="shared" si="2"/>
        <v>7.788798507104043E-2</v>
      </c>
      <c r="W37" s="3">
        <f t="shared" si="3"/>
        <v>0.23337128406984461</v>
      </c>
      <c r="X37" s="3">
        <f t="shared" si="4"/>
        <v>0.12606393444880595</v>
      </c>
      <c r="Y37" s="3">
        <f t="shared" si="5"/>
        <v>0.2733418067998048</v>
      </c>
      <c r="Z37" s="3">
        <f t="shared" si="6"/>
        <v>0.10413552883257411</v>
      </c>
      <c r="AA37" s="3">
        <f t="shared" si="7"/>
        <v>0.30441239575365214</v>
      </c>
      <c r="AB37" s="3">
        <f t="shared" si="8"/>
        <v>2.5941499665594336</v>
      </c>
      <c r="AC37" s="3">
        <f t="shared" si="9"/>
        <v>0.23606729784893765</v>
      </c>
    </row>
    <row r="38" spans="1:29" x14ac:dyDescent="0.55000000000000004">
      <c r="A38" s="3" t="s">
        <v>139</v>
      </c>
      <c r="B38">
        <v>36.506</v>
      </c>
      <c r="C38">
        <v>6.4850000000000003</v>
      </c>
      <c r="D38">
        <v>6.6000000000000003E-2</v>
      </c>
      <c r="E38">
        <v>0.115</v>
      </c>
      <c r="F38">
        <v>32.74</v>
      </c>
      <c r="G38">
        <v>0.376</v>
      </c>
      <c r="H38">
        <v>17.417999999999999</v>
      </c>
      <c r="I38">
        <v>5.367</v>
      </c>
      <c r="J38" s="3">
        <v>1.582398784449942E-4</v>
      </c>
      <c r="K38" s="3">
        <v>8.0337169056689355E-3</v>
      </c>
      <c r="L38" s="3">
        <v>0.62400458931324854</v>
      </c>
      <c r="M38" s="3">
        <v>2.9801606769496036</v>
      </c>
      <c r="N38" s="3">
        <v>2.8638370582910557</v>
      </c>
      <c r="O38" s="3">
        <v>7.0603900707935461E-3</v>
      </c>
      <c r="P38" s="3">
        <v>2.6000056712078549E-2</v>
      </c>
      <c r="Q38" s="3">
        <v>8.9033755354698929E-2</v>
      </c>
      <c r="R38" s="3">
        <v>1.124322498656519</v>
      </c>
      <c r="S38" s="3">
        <v>0.27738901786788706</v>
      </c>
      <c r="T38" s="3">
        <f t="shared" si="0"/>
        <v>0.64308475593210102</v>
      </c>
      <c r="U38" s="3">
        <f t="shared" si="1"/>
        <v>0.91723574624339876</v>
      </c>
      <c r="V38" s="3">
        <f t="shared" si="2"/>
        <v>0.13693380679973605</v>
      </c>
      <c r="W38" s="3">
        <f t="shared" si="3"/>
        <v>0.23605131173228522</v>
      </c>
      <c r="X38" s="3">
        <f t="shared" si="4"/>
        <v>6.5278932410088489E-2</v>
      </c>
      <c r="Y38" s="3">
        <f t="shared" si="5"/>
        <v>0.35691524406789887</v>
      </c>
      <c r="Z38" s="3">
        <f t="shared" si="6"/>
        <v>0.19789308612922227</v>
      </c>
      <c r="AA38" s="3">
        <f t="shared" si="7"/>
        <v>0.30898843778047619</v>
      </c>
      <c r="AB38" s="3">
        <f t="shared" si="8"/>
        <v>1.7816271467859401</v>
      </c>
      <c r="AC38" s="3">
        <f t="shared" si="9"/>
        <v>0.30773350915516928</v>
      </c>
    </row>
    <row r="39" spans="1:29" x14ac:dyDescent="0.55000000000000004">
      <c r="A39" s="3" t="s">
        <v>141</v>
      </c>
      <c r="B39">
        <v>36.686</v>
      </c>
      <c r="C39">
        <v>6.1769999999999996</v>
      </c>
      <c r="D39">
        <v>7.8E-2</v>
      </c>
      <c r="E39">
        <v>0.14399999999999999</v>
      </c>
      <c r="F39">
        <v>32.796999999999997</v>
      </c>
      <c r="G39">
        <v>0.21199999999999999</v>
      </c>
      <c r="H39">
        <v>18.369</v>
      </c>
      <c r="I39">
        <v>4.4939999999999998</v>
      </c>
      <c r="J39" s="3">
        <v>0</v>
      </c>
      <c r="K39" s="3">
        <v>9.5139320035224472E-3</v>
      </c>
      <c r="L39" s="3">
        <v>0.59559117874934686</v>
      </c>
      <c r="M39" s="3">
        <v>3.0010183041875953</v>
      </c>
      <c r="N39" s="3">
        <v>2.8747269571758478</v>
      </c>
      <c r="O39" s="3">
        <v>8.8590305514652037E-3</v>
      </c>
      <c r="P39" s="3">
        <v>1.468977566186202E-2</v>
      </c>
      <c r="Q39" s="3">
        <v>0.11094666989782392</v>
      </c>
      <c r="R39" s="3">
        <v>1.1881492041480397</v>
      </c>
      <c r="S39" s="3">
        <v>0.19650494762449711</v>
      </c>
      <c r="T39" s="3">
        <f t="shared" si="0"/>
        <v>0.66609985149189199</v>
      </c>
      <c r="U39" s="3">
        <f t="shared" si="1"/>
        <v>0.92102038464564473</v>
      </c>
      <c r="V39" s="3">
        <f t="shared" si="2"/>
        <v>9.9232627693008738E-2</v>
      </c>
      <c r="W39" s="3">
        <f t="shared" si="3"/>
        <v>0.39307746296775153</v>
      </c>
      <c r="X39" s="3">
        <f t="shared" si="4"/>
        <v>7.0395156677034679E-2</v>
      </c>
      <c r="Y39" s="3">
        <f t="shared" si="5"/>
        <v>0.33390014850810801</v>
      </c>
      <c r="Z39" s="3">
        <f t="shared" si="6"/>
        <v>0.14191626650809902</v>
      </c>
      <c r="AA39" s="3">
        <f t="shared" si="7"/>
        <v>0.64765672550213049</v>
      </c>
      <c r="AB39" s="3">
        <f t="shared" si="8"/>
        <v>1.9656692741035062</v>
      </c>
      <c r="AC39" s="3">
        <f t="shared" si="9"/>
        <v>0.2480821974525767</v>
      </c>
    </row>
    <row r="40" spans="1:29" x14ac:dyDescent="0.55000000000000004">
      <c r="A40" s="3" t="s">
        <v>143</v>
      </c>
      <c r="B40">
        <v>36.85</v>
      </c>
      <c r="C40">
        <v>3.9420000000000002</v>
      </c>
      <c r="D40">
        <v>2.3E-2</v>
      </c>
      <c r="E40">
        <v>0.159</v>
      </c>
      <c r="F40">
        <v>32.759</v>
      </c>
      <c r="G40">
        <v>0.22</v>
      </c>
      <c r="H40">
        <v>21.228999999999999</v>
      </c>
      <c r="I40">
        <v>4.2290000000000001</v>
      </c>
      <c r="J40" s="3">
        <v>0</v>
      </c>
      <c r="K40" s="3">
        <v>2.8208290398628053E-3</v>
      </c>
      <c r="L40" s="3">
        <v>0.38218247175201608</v>
      </c>
      <c r="M40" s="3">
        <v>3.0310232258810754</v>
      </c>
      <c r="N40" s="3">
        <v>2.8871982588768259</v>
      </c>
      <c r="O40" s="3">
        <v>9.8356784234254202E-3</v>
      </c>
      <c r="P40" s="3">
        <v>1.5327999330373267E-2</v>
      </c>
      <c r="Q40" s="3">
        <v>0.13551181705743209</v>
      </c>
      <c r="R40" s="3">
        <v>1.3806973578902924</v>
      </c>
      <c r="S40" s="3">
        <v>0.15540236174869548</v>
      </c>
      <c r="T40" s="3">
        <f t="shared" si="0"/>
        <v>0.78320560180805876</v>
      </c>
      <c r="U40" s="3">
        <f t="shared" si="1"/>
        <v>0.97960836346700975</v>
      </c>
      <c r="V40" s="3">
        <f t="shared" si="2"/>
        <v>8.101121015777589E-2</v>
      </c>
      <c r="W40" s="3">
        <f t="shared" si="3"/>
        <v>0.15542761121092211</v>
      </c>
      <c r="X40" s="3">
        <f t="shared" si="4"/>
        <v>1.8357524348618193E-2</v>
      </c>
      <c r="Y40" s="3">
        <f t="shared" si="5"/>
        <v>0.21679439819194118</v>
      </c>
      <c r="Z40" s="3">
        <f t="shared" si="6"/>
        <v>0.10116684467934019</v>
      </c>
      <c r="AA40" s="3">
        <f t="shared" si="7"/>
        <v>0.18403113016016243</v>
      </c>
      <c r="AB40" s="3">
        <f t="shared" si="8"/>
        <v>3.5220240625909365</v>
      </c>
      <c r="AC40" s="3">
        <f t="shared" si="9"/>
        <v>0.28907504837278819</v>
      </c>
    </row>
    <row r="41" spans="1:29" x14ac:dyDescent="0.55000000000000004">
      <c r="A41" s="3" t="s">
        <v>145</v>
      </c>
      <c r="B41">
        <v>35.33</v>
      </c>
      <c r="C41">
        <v>4.6559999999999997</v>
      </c>
      <c r="D41">
        <v>0.24199999999999999</v>
      </c>
      <c r="E41">
        <v>0.48499999999999999</v>
      </c>
      <c r="F41">
        <v>31.988</v>
      </c>
      <c r="G41">
        <v>0.26200000000000001</v>
      </c>
      <c r="H41">
        <v>20.766999999999999</v>
      </c>
      <c r="I41">
        <v>3.8660000000000001</v>
      </c>
      <c r="J41" s="3">
        <v>0</v>
      </c>
      <c r="K41" s="3">
        <v>3.0165770987456059E-2</v>
      </c>
      <c r="L41" s="3">
        <v>0.45879349360947697</v>
      </c>
      <c r="M41" s="3">
        <v>2.9535582690818423</v>
      </c>
      <c r="N41" s="3">
        <v>2.8653863797418828</v>
      </c>
      <c r="O41" s="3">
        <v>3.0492923842578134E-2</v>
      </c>
      <c r="P41" s="3">
        <v>1.8553003093532281E-2</v>
      </c>
      <c r="Q41" s="3">
        <v>6.9946039101538904E-2</v>
      </c>
      <c r="R41" s="3">
        <v>1.3727544283681639</v>
      </c>
      <c r="S41" s="3">
        <v>0.20034969217352661</v>
      </c>
      <c r="T41" s="3">
        <f t="shared" si="0"/>
        <v>0.74950505629462971</v>
      </c>
      <c r="U41" s="3">
        <f t="shared" si="1"/>
        <v>0.69867919718322924</v>
      </c>
      <c r="V41" s="3">
        <f t="shared" si="2"/>
        <v>9.8602257701465634E-2</v>
      </c>
      <c r="W41" s="3">
        <f t="shared" si="3"/>
        <v>0.61918165135496972</v>
      </c>
      <c r="X41" s="3">
        <f t="shared" si="4"/>
        <v>0.2542099058552077</v>
      </c>
      <c r="Y41" s="3">
        <f t="shared" si="5"/>
        <v>0.25049494370537023</v>
      </c>
      <c r="Z41" s="3">
        <f t="shared" si="6"/>
        <v>0.12735946054514002</v>
      </c>
      <c r="AA41" s="3">
        <f t="shared" si="7"/>
        <v>1.6259238914249994</v>
      </c>
      <c r="AB41" s="3">
        <f t="shared" si="8"/>
        <v>2.8056254565919549</v>
      </c>
      <c r="AC41" s="3">
        <f t="shared" si="9"/>
        <v>0.30395473471447476</v>
      </c>
    </row>
    <row r="42" spans="1:29" x14ac:dyDescent="0.55000000000000004">
      <c r="A42" s="3" t="s">
        <v>146</v>
      </c>
      <c r="B42">
        <v>36.89</v>
      </c>
      <c r="C42">
        <v>10.944000000000001</v>
      </c>
      <c r="D42">
        <v>0.13200000000000001</v>
      </c>
      <c r="E42">
        <v>0.27300000000000002</v>
      </c>
      <c r="F42">
        <v>31.553999999999998</v>
      </c>
      <c r="G42">
        <v>0.47199999999999998</v>
      </c>
      <c r="H42">
        <v>11.499000000000001</v>
      </c>
      <c r="I42">
        <v>6.34</v>
      </c>
      <c r="J42" s="3">
        <v>2.3537056766275077E-3</v>
      </c>
      <c r="K42" s="3">
        <v>1.5932776887940054E-2</v>
      </c>
      <c r="L42" s="3">
        <v>1.0442364360865108</v>
      </c>
      <c r="M42" s="3">
        <v>2.9862697894651924</v>
      </c>
      <c r="N42" s="3">
        <v>2.7369635003916257</v>
      </c>
      <c r="O42" s="3">
        <v>1.6620284640215768E-2</v>
      </c>
      <c r="P42" s="3">
        <v>3.2364835504570706E-2</v>
      </c>
      <c r="Q42" s="3">
        <v>0.21292154996801765</v>
      </c>
      <c r="R42" s="3">
        <v>0.73603360645808369</v>
      </c>
      <c r="S42" s="3">
        <v>0.21630351492121491</v>
      </c>
      <c r="T42" s="3">
        <f t="shared" si="0"/>
        <v>0.41343930351490288</v>
      </c>
      <c r="U42" s="3">
        <f t="shared" si="1"/>
        <v>0.93038026806472285</v>
      </c>
      <c r="V42" s="3">
        <f t="shared" si="2"/>
        <v>0.10833736333549486</v>
      </c>
      <c r="W42" s="3">
        <f t="shared" si="3"/>
        <v>0.32988746438344974</v>
      </c>
      <c r="X42" s="3">
        <f t="shared" si="4"/>
        <v>6.0993905439257229E-2</v>
      </c>
      <c r="Y42" s="3">
        <f t="shared" si="5"/>
        <v>0.58656069648509712</v>
      </c>
      <c r="Z42" s="3">
        <f t="shared" si="6"/>
        <v>0.22712914373004384</v>
      </c>
      <c r="AA42" s="3">
        <f t="shared" si="7"/>
        <v>0.49228666358245377</v>
      </c>
      <c r="AB42" s="3">
        <f t="shared" si="8"/>
        <v>0.69381057034155669</v>
      </c>
      <c r="AC42" s="3">
        <f t="shared" si="9"/>
        <v>0.17159592184943703</v>
      </c>
    </row>
    <row r="43" spans="1:29" x14ac:dyDescent="0.55000000000000004">
      <c r="A43" s="3" t="s">
        <v>147</v>
      </c>
      <c r="B43">
        <v>36.171999999999997</v>
      </c>
      <c r="C43">
        <v>4.3840000000000003</v>
      </c>
      <c r="D43">
        <v>3.2000000000000001E-2</v>
      </c>
      <c r="E43">
        <v>0.18099999999999999</v>
      </c>
      <c r="F43">
        <v>32.969000000000001</v>
      </c>
      <c r="G43">
        <v>0.222</v>
      </c>
      <c r="H43">
        <v>19.927</v>
      </c>
      <c r="I43">
        <v>4.4729999999999999</v>
      </c>
      <c r="J43" s="3">
        <v>0</v>
      </c>
      <c r="K43" s="3">
        <v>3.9541383263347182E-3</v>
      </c>
      <c r="L43" s="3">
        <v>0.42823054361566515</v>
      </c>
      <c r="M43" s="3">
        <v>2.9976245990749444</v>
      </c>
      <c r="N43" s="3">
        <v>2.9275525227250419</v>
      </c>
      <c r="O43" s="3">
        <v>1.1280769396817634E-2</v>
      </c>
      <c r="P43" s="3">
        <v>1.5583633154067781E-2</v>
      </c>
      <c r="Q43" s="3">
        <v>6.1815074266315384E-2</v>
      </c>
      <c r="R43" s="3">
        <v>1.3057614034983955</v>
      </c>
      <c r="S43" s="3">
        <v>0.24819731594241645</v>
      </c>
      <c r="T43" s="3">
        <f t="shared" si="0"/>
        <v>0.75303775526271444</v>
      </c>
      <c r="U43" s="3">
        <f t="shared" si="1"/>
        <v>0.93987858193125751</v>
      </c>
      <c r="V43" s="3">
        <f t="shared" si="2"/>
        <v>0.12521373239591843</v>
      </c>
      <c r="W43" s="3">
        <f t="shared" si="3"/>
        <v>0.20238430622965087</v>
      </c>
      <c r="X43" s="3">
        <f t="shared" si="4"/>
        <v>4.8604794215133459E-2</v>
      </c>
      <c r="Y43" s="3">
        <f t="shared" si="5"/>
        <v>0.24696224473728567</v>
      </c>
      <c r="Z43" s="3">
        <f t="shared" si="6"/>
        <v>0.15971937532016914</v>
      </c>
      <c r="AA43" s="3">
        <f t="shared" si="7"/>
        <v>0.25373661502693762</v>
      </c>
      <c r="AB43" s="3">
        <f t="shared" si="8"/>
        <v>2.9709392337332394</v>
      </c>
      <c r="AC43" s="3">
        <f t="shared" si="9"/>
        <v>0.3669235564965741</v>
      </c>
    </row>
    <row r="44" spans="1:29" x14ac:dyDescent="0.55000000000000004">
      <c r="A44" s="3" t="s">
        <v>149</v>
      </c>
      <c r="B44">
        <v>35.884999999999998</v>
      </c>
      <c r="C44">
        <v>4.6929999999999996</v>
      </c>
      <c r="D44">
        <v>4.2000000000000003E-2</v>
      </c>
      <c r="E44">
        <v>0.187</v>
      </c>
      <c r="F44">
        <v>33.162999999999997</v>
      </c>
      <c r="G44">
        <v>0.16800000000000001</v>
      </c>
      <c r="H44">
        <v>19.172999999999998</v>
      </c>
      <c r="I44">
        <v>4.9480000000000004</v>
      </c>
      <c r="J44" s="3">
        <v>0</v>
      </c>
      <c r="K44" s="3">
        <v>5.186591977649437E-3</v>
      </c>
      <c r="L44" s="3">
        <v>0.4581298216339203</v>
      </c>
      <c r="M44" s="3">
        <v>2.9719985025055213</v>
      </c>
      <c r="N44" s="3">
        <v>2.9429551640165266</v>
      </c>
      <c r="O44" s="3">
        <v>1.1647498600263399E-2</v>
      </c>
      <c r="P44" s="3">
        <v>1.1785715066212139E-2</v>
      </c>
      <c r="Q44" s="3">
        <v>2.3718530045400754E-2</v>
      </c>
      <c r="R44" s="3">
        <v>1.2555756731787326</v>
      </c>
      <c r="S44" s="3">
        <v>0.31900250297577415</v>
      </c>
      <c r="T44" s="3">
        <f t="shared" si="0"/>
        <v>0.73266712219767705</v>
      </c>
      <c r="U44" s="3">
        <f t="shared" si="1"/>
        <v>0.8205649513081652</v>
      </c>
      <c r="V44" s="3">
        <f t="shared" si="2"/>
        <v>0.15693474090860407</v>
      </c>
      <c r="W44" s="3">
        <f t="shared" si="3"/>
        <v>0.30559145343327304</v>
      </c>
      <c r="X44" s="3">
        <f t="shared" si="4"/>
        <v>0.12746338853319136</v>
      </c>
      <c r="Y44" s="3">
        <f t="shared" si="5"/>
        <v>0.26733287780232295</v>
      </c>
      <c r="Z44" s="3">
        <f t="shared" si="6"/>
        <v>0.20259553181084594</v>
      </c>
      <c r="AA44" s="3">
        <f t="shared" si="7"/>
        <v>0.440074441687345</v>
      </c>
      <c r="AB44" s="3">
        <f t="shared" si="8"/>
        <v>2.6727038941616614</v>
      </c>
      <c r="AC44" s="3">
        <f t="shared" si="9"/>
        <v>0.41048672519958479</v>
      </c>
    </row>
    <row r="45" spans="1:29" x14ac:dyDescent="0.55000000000000004">
      <c r="A45" s="3" t="s">
        <v>151</v>
      </c>
      <c r="B45">
        <v>36.470999999999997</v>
      </c>
      <c r="C45">
        <v>7.8769999999999998</v>
      </c>
      <c r="D45">
        <v>1.6E-2</v>
      </c>
      <c r="E45">
        <v>0.23699999999999999</v>
      </c>
      <c r="F45">
        <v>33.997999999999998</v>
      </c>
      <c r="G45">
        <v>0.155</v>
      </c>
      <c r="H45">
        <v>18.239000000000001</v>
      </c>
      <c r="I45">
        <v>1.877</v>
      </c>
      <c r="J45" s="3">
        <v>0</v>
      </c>
      <c r="K45" s="3">
        <v>1.9374422001437388E-3</v>
      </c>
      <c r="L45" s="3">
        <v>0.75400605394817666</v>
      </c>
      <c r="M45" s="3">
        <v>2.9618242590303328</v>
      </c>
      <c r="N45" s="3">
        <v>2.9584155946812793</v>
      </c>
      <c r="O45" s="3">
        <v>1.4474893771740344E-2</v>
      </c>
      <c r="P45" s="3">
        <v>1.06623843240748E-2</v>
      </c>
      <c r="Q45" s="3">
        <v>5.2837315965719445E-3</v>
      </c>
      <c r="R45" s="3">
        <v>1.1711966527595501</v>
      </c>
      <c r="S45" s="3">
        <v>0.12219898768812953</v>
      </c>
      <c r="T45" s="3">
        <f t="shared" si="0"/>
        <v>0.60834978502726289</v>
      </c>
      <c r="U45" s="3">
        <f t="shared" si="1"/>
        <v>0.73169982406116285</v>
      </c>
      <c r="V45" s="3">
        <f t="shared" si="2"/>
        <v>5.9684910891014867E-2</v>
      </c>
      <c r="W45" s="3">
        <f t="shared" si="3"/>
        <v>0.15376737103639623</v>
      </c>
      <c r="X45" s="3">
        <f t="shared" si="4"/>
        <v>0.10833650591552978</v>
      </c>
      <c r="Y45" s="3">
        <f t="shared" si="5"/>
        <v>0.39165021497273722</v>
      </c>
      <c r="Z45" s="3">
        <f t="shared" si="6"/>
        <v>9.4479201774511259E-2</v>
      </c>
      <c r="AA45" s="3">
        <f t="shared" si="7"/>
        <v>0.18170815656767794</v>
      </c>
      <c r="AB45" s="3">
        <f t="shared" si="8"/>
        <v>1.5240412351594279</v>
      </c>
      <c r="AC45" s="3">
        <f t="shared" si="9"/>
        <v>0.13946391755510087</v>
      </c>
    </row>
    <row r="46" spans="1:29" x14ac:dyDescent="0.55000000000000004">
      <c r="A46" s="3" t="s">
        <v>153</v>
      </c>
      <c r="B46">
        <v>36.829000000000001</v>
      </c>
      <c r="C46">
        <v>8.2260000000000009</v>
      </c>
      <c r="D46">
        <v>1.6E-2</v>
      </c>
      <c r="E46">
        <v>4.2999999999999997E-2</v>
      </c>
      <c r="F46">
        <v>34.076999999999998</v>
      </c>
      <c r="G46">
        <v>0.29399999999999998</v>
      </c>
      <c r="H46">
        <v>15.349</v>
      </c>
      <c r="I46">
        <v>4.3049999999999997</v>
      </c>
      <c r="J46" s="3">
        <v>0</v>
      </c>
      <c r="K46" s="3">
        <v>1.9262708879566643E-3</v>
      </c>
      <c r="L46" s="3">
        <v>0.78287297012377444</v>
      </c>
      <c r="M46" s="3">
        <v>2.97365203284865</v>
      </c>
      <c r="N46" s="3">
        <v>2.9481920714499812</v>
      </c>
      <c r="O46" s="3">
        <v>2.6111035839644107E-3</v>
      </c>
      <c r="P46" s="3">
        <v>2.0107522849140247E-2</v>
      </c>
      <c r="Q46" s="3">
        <v>6.0372712455332711E-3</v>
      </c>
      <c r="R46" s="3">
        <v>0.97993550063133061</v>
      </c>
      <c r="S46" s="3">
        <v>0.28466525637966988</v>
      </c>
      <c r="T46" s="3">
        <f t="shared" si="0"/>
        <v>0.55589448138490727</v>
      </c>
      <c r="U46" s="3">
        <f t="shared" si="1"/>
        <v>0.75811380718940247</v>
      </c>
      <c r="V46" s="3">
        <f t="shared" si="2"/>
        <v>0.13903243426621603</v>
      </c>
      <c r="W46" s="3">
        <f t="shared" si="3"/>
        <v>8.7423478268906701E-2</v>
      </c>
      <c r="X46" s="3">
        <f t="shared" si="4"/>
        <v>6.8621225776385839E-2</v>
      </c>
      <c r="Y46" s="3">
        <f t="shared" si="5"/>
        <v>0.44410551861509273</v>
      </c>
      <c r="Z46" s="3">
        <f t="shared" si="6"/>
        <v>0.22510286728951692</v>
      </c>
      <c r="AA46" s="3">
        <f t="shared" si="7"/>
        <v>9.5798517918333603E-2</v>
      </c>
      <c r="AB46" s="3">
        <f t="shared" si="8"/>
        <v>1.2475561675053679</v>
      </c>
      <c r="AC46" s="3">
        <f t="shared" si="9"/>
        <v>0.26665579677839429</v>
      </c>
    </row>
    <row r="47" spans="1:29" x14ac:dyDescent="0.55000000000000004">
      <c r="A47" s="3" t="s">
        <v>155</v>
      </c>
      <c r="B47">
        <v>35.347000000000001</v>
      </c>
      <c r="C47">
        <v>1.4810000000000001</v>
      </c>
      <c r="D47">
        <v>1.2999999999999999E-2</v>
      </c>
      <c r="E47">
        <v>7.0000000000000007E-2</v>
      </c>
      <c r="F47">
        <v>33.601999999999997</v>
      </c>
      <c r="G47">
        <v>8.7999999999999995E-2</v>
      </c>
      <c r="H47">
        <v>26.305</v>
      </c>
      <c r="I47">
        <v>1.91</v>
      </c>
      <c r="J47" s="3">
        <v>0</v>
      </c>
      <c r="K47" s="3">
        <v>1.6253476149834844E-3</v>
      </c>
      <c r="L47" s="3">
        <v>0.14637374333367351</v>
      </c>
      <c r="M47" s="3">
        <v>2.9638642478806085</v>
      </c>
      <c r="N47" s="3">
        <v>3.0190136364460165</v>
      </c>
      <c r="O47" s="3">
        <v>4.4142732472017034E-3</v>
      </c>
      <c r="P47" s="3">
        <v>6.2502795230828098E-3</v>
      </c>
      <c r="Q47" s="3">
        <v>0</v>
      </c>
      <c r="R47" s="3">
        <v>1.7440592662364067</v>
      </c>
      <c r="S47" s="3">
        <v>0.13393611987011791</v>
      </c>
      <c r="T47" s="3">
        <f t="shared" si="0"/>
        <v>0.92257131430065231</v>
      </c>
      <c r="U47" s="3">
        <f t="shared" si="1"/>
        <v>0</v>
      </c>
      <c r="V47" s="3">
        <f t="shared" si="2"/>
        <v>6.6161905910487512E-2</v>
      </c>
      <c r="W47" s="3">
        <f t="shared" si="3"/>
        <v>0.20637691278291731</v>
      </c>
      <c r="X47" s="3">
        <f t="shared" si="4"/>
        <v>0.20637691278291731</v>
      </c>
      <c r="Y47" s="3">
        <f t="shared" si="5"/>
        <v>7.7428685699347591E-2</v>
      </c>
      <c r="Z47" s="3">
        <f t="shared" si="6"/>
        <v>7.1318662900336185E-2</v>
      </c>
      <c r="AA47" s="3">
        <f t="shared" si="7"/>
        <v>0.26004398826979475</v>
      </c>
      <c r="AB47" s="3">
        <f t="shared" si="8"/>
        <v>11.566298872967666</v>
      </c>
      <c r="AC47" s="3">
        <f t="shared" si="9"/>
        <v>0.47781450976893886</v>
      </c>
    </row>
    <row r="48" spans="1:29" x14ac:dyDescent="0.55000000000000004">
      <c r="A48" s="3" t="s">
        <v>157</v>
      </c>
      <c r="B48">
        <v>35.938000000000002</v>
      </c>
      <c r="C48">
        <v>0.52800000000000002</v>
      </c>
      <c r="D48" s="2">
        <v>0</v>
      </c>
      <c r="E48">
        <v>1.4999999999999999E-2</v>
      </c>
      <c r="F48">
        <v>33.453000000000003</v>
      </c>
      <c r="G48">
        <v>0.14299999999999999</v>
      </c>
      <c r="H48">
        <v>28.091000000000001</v>
      </c>
      <c r="I48">
        <v>1.4490000000000001</v>
      </c>
      <c r="J48" s="3">
        <v>0</v>
      </c>
      <c r="K48" s="3">
        <v>0</v>
      </c>
      <c r="L48" s="3">
        <v>5.1886578042589185E-2</v>
      </c>
      <c r="M48" s="3">
        <v>2.996212686323708</v>
      </c>
      <c r="N48" s="3">
        <v>2.9884638295498571</v>
      </c>
      <c r="O48" s="3">
        <v>9.4051433205256431E-4</v>
      </c>
      <c r="P48" s="3">
        <v>1.0098707455815229E-2</v>
      </c>
      <c r="Q48" s="3">
        <v>0</v>
      </c>
      <c r="R48" s="3">
        <v>1.8518385414171266</v>
      </c>
      <c r="S48" s="3">
        <v>0.10102892166215588</v>
      </c>
      <c r="T48" s="3">
        <f t="shared" si="0"/>
        <v>0.97274471113911931</v>
      </c>
      <c r="U48" s="3"/>
      <c r="V48" s="3">
        <f t="shared" si="2"/>
        <v>5.0394671660379614E-2</v>
      </c>
      <c r="W48" s="3">
        <f t="shared" si="3"/>
        <v>0</v>
      </c>
      <c r="X48" s="3">
        <f t="shared" si="4"/>
        <v>0</v>
      </c>
      <c r="Y48" s="3">
        <f t="shared" si="5"/>
        <v>2.7255288860880706E-2</v>
      </c>
      <c r="Z48" s="3">
        <f t="shared" si="6"/>
        <v>5.1733629430669822E-2</v>
      </c>
      <c r="AA48" s="3">
        <f t="shared" si="7"/>
        <v>0</v>
      </c>
      <c r="AB48" s="3">
        <f t="shared" si="8"/>
        <v>35.054712613826403</v>
      </c>
      <c r="AC48" s="3">
        <f t="shared" si="9"/>
        <v>0.66068463862215598</v>
      </c>
    </row>
    <row r="49" spans="1:29" x14ac:dyDescent="0.55000000000000004">
      <c r="A49" s="3" t="s">
        <v>159</v>
      </c>
      <c r="B49">
        <v>35.469000000000001</v>
      </c>
      <c r="C49">
        <v>1.107</v>
      </c>
      <c r="D49">
        <v>2.3E-2</v>
      </c>
      <c r="E49">
        <v>2.8000000000000001E-2</v>
      </c>
      <c r="F49">
        <v>33.095999999999997</v>
      </c>
      <c r="G49">
        <v>0.14000000000000001</v>
      </c>
      <c r="H49">
        <v>26.536000000000001</v>
      </c>
      <c r="I49">
        <v>2.1739999999999999</v>
      </c>
      <c r="J49" s="3">
        <v>1.3034726585155704E-3</v>
      </c>
      <c r="K49" s="3">
        <v>2.8826799178709728E-3</v>
      </c>
      <c r="L49" s="3">
        <v>0.10967847985062483</v>
      </c>
      <c r="M49" s="3">
        <v>2.9814008642693288</v>
      </c>
      <c r="N49" s="3">
        <v>2.9808569550043926</v>
      </c>
      <c r="O49" s="3">
        <v>1.7700473523021198E-3</v>
      </c>
      <c r="P49" s="3">
        <v>9.9680563468381306E-3</v>
      </c>
      <c r="Q49" s="3">
        <v>0</v>
      </c>
      <c r="R49" s="3">
        <v>1.7636973887384768</v>
      </c>
      <c r="S49" s="3">
        <v>0.15282329751648491</v>
      </c>
      <c r="T49" s="3">
        <f t="shared" si="0"/>
        <v>0.94145409808591851</v>
      </c>
      <c r="U49" s="3">
        <f t="shared" si="1"/>
        <v>0</v>
      </c>
      <c r="V49" s="3">
        <f t="shared" si="2"/>
        <v>7.5423630644471981E-2</v>
      </c>
      <c r="W49" s="3">
        <f t="shared" si="3"/>
        <v>0.22432021469364632</v>
      </c>
      <c r="X49" s="3">
        <f t="shared" si="4"/>
        <v>0.22432021469364632</v>
      </c>
      <c r="Y49" s="3">
        <f t="shared" si="5"/>
        <v>5.854590191408153E-2</v>
      </c>
      <c r="Z49" s="3">
        <f t="shared" si="6"/>
        <v>7.9739967646847654E-2</v>
      </c>
      <c r="AA49" s="3">
        <f t="shared" si="7"/>
        <v>0.28919177596596946</v>
      </c>
      <c r="AB49" s="3">
        <f t="shared" si="8"/>
        <v>15.825219345672584</v>
      </c>
      <c r="AC49" s="3">
        <f t="shared" si="9"/>
        <v>0.58218004864310291</v>
      </c>
    </row>
    <row r="50" spans="1:29" x14ac:dyDescent="0.55000000000000004">
      <c r="A50" s="3" t="s">
        <v>160</v>
      </c>
      <c r="B50">
        <v>36.74</v>
      </c>
      <c r="C50">
        <v>7.8920000000000003</v>
      </c>
      <c r="D50">
        <v>9.8000000000000004E-2</v>
      </c>
      <c r="E50">
        <v>0.90800000000000003</v>
      </c>
      <c r="F50">
        <v>32.558999999999997</v>
      </c>
      <c r="G50">
        <v>0.72699999999999998</v>
      </c>
      <c r="H50">
        <v>15.188000000000001</v>
      </c>
      <c r="I50">
        <v>5.468</v>
      </c>
      <c r="J50" s="3">
        <v>0</v>
      </c>
      <c r="K50" s="3">
        <v>1.1813230321904223E-2</v>
      </c>
      <c r="L50" s="3">
        <v>0.75202951780387362</v>
      </c>
      <c r="M50" s="3">
        <v>2.9701924503853863</v>
      </c>
      <c r="N50" s="3">
        <v>2.8203999264626414</v>
      </c>
      <c r="O50" s="3">
        <v>5.520605466415264E-2</v>
      </c>
      <c r="P50" s="3">
        <v>4.9784123877922422E-2</v>
      </c>
      <c r="Q50" s="3">
        <v>0.14340122438707514</v>
      </c>
      <c r="R50" s="3">
        <v>0.97087476053096611</v>
      </c>
      <c r="S50" s="3">
        <v>0.22629871156607884</v>
      </c>
      <c r="T50" s="3">
        <f t="shared" si="0"/>
        <v>0.56351056337807781</v>
      </c>
      <c r="U50" s="3">
        <f t="shared" si="1"/>
        <v>0.92389091374219268</v>
      </c>
      <c r="V50" s="3">
        <f t="shared" si="2"/>
        <v>0.11609807328357423</v>
      </c>
      <c r="W50" s="3">
        <f t="shared" si="3"/>
        <v>0.1917814567746072</v>
      </c>
      <c r="X50" s="3">
        <f t="shared" si="4"/>
        <v>5.7625913327474257E-2</v>
      </c>
      <c r="Y50" s="3">
        <f t="shared" si="5"/>
        <v>0.43648943662192219</v>
      </c>
      <c r="Z50" s="3">
        <f t="shared" si="6"/>
        <v>0.189027502563751</v>
      </c>
      <c r="AA50" s="3">
        <f t="shared" si="7"/>
        <v>0.23728910748478577</v>
      </c>
      <c r="AB50" s="3">
        <f t="shared" si="8"/>
        <v>1.2027155314310947</v>
      </c>
      <c r="AC50" s="3">
        <f t="shared" si="9"/>
        <v>0.23131164446907165</v>
      </c>
    </row>
    <row r="51" spans="1:29" x14ac:dyDescent="0.55000000000000004">
      <c r="A51" s="3" t="s">
        <v>162</v>
      </c>
      <c r="B51">
        <v>37.494</v>
      </c>
      <c r="C51">
        <v>12.66</v>
      </c>
      <c r="D51">
        <v>0.55100000000000005</v>
      </c>
      <c r="E51">
        <v>0.19600000000000001</v>
      </c>
      <c r="F51">
        <v>32.716999999999999</v>
      </c>
      <c r="G51">
        <v>0.41799999999999998</v>
      </c>
      <c r="H51">
        <v>8.5389999999999997</v>
      </c>
      <c r="I51">
        <v>6.173</v>
      </c>
      <c r="J51" s="3">
        <v>1.8473005225723776E-3</v>
      </c>
      <c r="K51" s="3">
        <v>6.5247601790857701E-2</v>
      </c>
      <c r="L51" s="3">
        <v>1.1850914788295335</v>
      </c>
      <c r="M51" s="3">
        <v>2.9776769007505273</v>
      </c>
      <c r="N51" s="3">
        <v>2.7840912789868861</v>
      </c>
      <c r="O51" s="3">
        <v>1.1706506023310144E-2</v>
      </c>
      <c r="P51" s="3">
        <v>2.8119208922437824E-2</v>
      </c>
      <c r="Q51" s="3">
        <v>0.10823071602851342</v>
      </c>
      <c r="R51" s="3">
        <v>0.5362162796122677</v>
      </c>
      <c r="S51" s="3">
        <v>0.301772728533094</v>
      </c>
      <c r="T51" s="3">
        <f t="shared" si="0"/>
        <v>0.31151679702976115</v>
      </c>
      <c r="U51" s="3">
        <f t="shared" si="1"/>
        <v>0.62388612818580169</v>
      </c>
      <c r="V51" s="3">
        <f t="shared" si="2"/>
        <v>0.14916496425919942</v>
      </c>
      <c r="W51" s="3">
        <f t="shared" si="3"/>
        <v>0.69883078679013266</v>
      </c>
      <c r="X51" s="3">
        <f t="shared" si="4"/>
        <v>0.32365278902663303</v>
      </c>
      <c r="Y51" s="3">
        <f t="shared" si="5"/>
        <v>0.68848320297023879</v>
      </c>
      <c r="Z51" s="3">
        <f t="shared" si="6"/>
        <v>0.3601153781252785</v>
      </c>
      <c r="AA51" s="3">
        <f t="shared" si="7"/>
        <v>2.3203925107150916</v>
      </c>
      <c r="AB51" s="3">
        <f t="shared" si="8"/>
        <v>0.44804243188811854</v>
      </c>
      <c r="AC51" s="3">
        <f t="shared" si="9"/>
        <v>0.20295917208766021</v>
      </c>
    </row>
    <row r="52" spans="1:29" x14ac:dyDescent="0.55000000000000004">
      <c r="A52" s="3" t="s">
        <v>163</v>
      </c>
      <c r="B52">
        <v>35.552999999999997</v>
      </c>
      <c r="C52">
        <v>1.615</v>
      </c>
      <c r="D52">
        <v>1.7999999999999999E-2</v>
      </c>
      <c r="E52">
        <v>5.2999999999999999E-2</v>
      </c>
      <c r="F52">
        <v>33.299999999999997</v>
      </c>
      <c r="G52">
        <v>0.14099999999999999</v>
      </c>
      <c r="H52">
        <v>26.163</v>
      </c>
      <c r="I52">
        <v>2.121</v>
      </c>
      <c r="J52" s="3">
        <v>0</v>
      </c>
      <c r="K52" s="3">
        <v>2.2434525925065993E-3</v>
      </c>
      <c r="L52" s="3">
        <v>0.15911903388801249</v>
      </c>
      <c r="M52" s="3">
        <v>2.9718267430908276</v>
      </c>
      <c r="N52" s="3">
        <v>2.9825358066035932</v>
      </c>
      <c r="O52" s="3">
        <v>3.331796963103077E-3</v>
      </c>
      <c r="P52" s="3">
        <v>9.9833745782039983E-3</v>
      </c>
      <c r="Q52" s="3">
        <v>0</v>
      </c>
      <c r="R52" s="3">
        <v>1.7292268074385972</v>
      </c>
      <c r="S52" s="3">
        <v>0.14826768275194496</v>
      </c>
      <c r="T52" s="3">
        <f t="shared" si="0"/>
        <v>0.91573628600986179</v>
      </c>
      <c r="U52" s="3">
        <f t="shared" si="1"/>
        <v>0</v>
      </c>
      <c r="V52" s="3">
        <f t="shared" si="2"/>
        <v>7.2801089160510798E-2</v>
      </c>
      <c r="W52" s="3">
        <f t="shared" si="3"/>
        <v>0.18348608033658945</v>
      </c>
      <c r="X52" s="3">
        <f t="shared" si="4"/>
        <v>0.18348608033658945</v>
      </c>
      <c r="Y52" s="3">
        <f t="shared" si="5"/>
        <v>8.4263713990138281E-2</v>
      </c>
      <c r="Z52" s="3">
        <f t="shared" si="6"/>
        <v>7.8971034816138208E-2</v>
      </c>
      <c r="AA52" s="3">
        <f t="shared" si="7"/>
        <v>0.22471886384034634</v>
      </c>
      <c r="AB52" s="3">
        <f t="shared" si="8"/>
        <v>10.644616579544707</v>
      </c>
      <c r="AC52" s="3">
        <f t="shared" si="9"/>
        <v>0.48234902396778306</v>
      </c>
    </row>
    <row r="53" spans="1:29" x14ac:dyDescent="0.55000000000000004">
      <c r="A53" s="3" t="s">
        <v>165</v>
      </c>
      <c r="B53">
        <v>35.762</v>
      </c>
      <c r="C53">
        <v>1.29</v>
      </c>
      <c r="D53" s="2">
        <v>0</v>
      </c>
      <c r="E53">
        <v>6.6000000000000003E-2</v>
      </c>
      <c r="F53">
        <v>33.487000000000002</v>
      </c>
      <c r="G53">
        <v>0.14199999999999999</v>
      </c>
      <c r="H53">
        <v>26.715</v>
      </c>
      <c r="I53">
        <v>1.7350000000000001</v>
      </c>
      <c r="J53" s="3">
        <v>4.0441415924569908E-3</v>
      </c>
      <c r="K53" s="3">
        <v>0</v>
      </c>
      <c r="L53" s="3">
        <v>0.12689307358364463</v>
      </c>
      <c r="M53" s="3">
        <v>2.9844728510653051</v>
      </c>
      <c r="N53" s="3">
        <v>2.994444546865068</v>
      </c>
      <c r="O53" s="3">
        <v>4.1423347675429304E-3</v>
      </c>
      <c r="P53" s="3">
        <v>1.0037953927260035E-2</v>
      </c>
      <c r="Q53" s="3">
        <v>0</v>
      </c>
      <c r="R53" s="3">
        <v>1.7628615155824165</v>
      </c>
      <c r="S53" s="3">
        <v>0.12108878199776962</v>
      </c>
      <c r="T53" s="3">
        <f t="shared" si="0"/>
        <v>0.93285208867271918</v>
      </c>
      <c r="U53" s="3"/>
      <c r="V53" s="3">
        <f t="shared" si="2"/>
        <v>6.021790843296073E-2</v>
      </c>
      <c r="W53" s="3">
        <f t="shared" si="3"/>
        <v>0</v>
      </c>
      <c r="X53" s="3">
        <f t="shared" si="4"/>
        <v>0</v>
      </c>
      <c r="Y53" s="3">
        <f t="shared" si="5"/>
        <v>6.714791132728079E-2</v>
      </c>
      <c r="Z53" s="3">
        <f t="shared" si="6"/>
        <v>6.4273872911244215E-2</v>
      </c>
      <c r="AA53" s="3">
        <f t="shared" si="7"/>
        <v>0</v>
      </c>
      <c r="AB53" s="3">
        <f t="shared" si="8"/>
        <v>13.453321798775008</v>
      </c>
      <c r="AC53" s="3">
        <f t="shared" si="9"/>
        <v>0.48829694299152177</v>
      </c>
    </row>
    <row r="54" spans="1:29" x14ac:dyDescent="0.55000000000000004">
      <c r="A54" s="3" t="s">
        <v>167</v>
      </c>
      <c r="B54">
        <v>35.923999999999999</v>
      </c>
      <c r="C54">
        <v>3.3090000000000002</v>
      </c>
      <c r="D54">
        <v>1.2999999999999999E-2</v>
      </c>
      <c r="E54">
        <v>9.7000000000000003E-2</v>
      </c>
      <c r="F54">
        <v>33.322000000000003</v>
      </c>
      <c r="G54">
        <v>0.26700000000000002</v>
      </c>
      <c r="H54">
        <v>22.957000000000001</v>
      </c>
      <c r="I54">
        <v>3.133</v>
      </c>
      <c r="J54" s="3">
        <v>4.8145802849557372E-4</v>
      </c>
      <c r="K54" s="3">
        <v>1.6048600949852459E-3</v>
      </c>
      <c r="L54" s="3">
        <v>0.32292064276871624</v>
      </c>
      <c r="M54" s="3">
        <v>2.9742766111162409</v>
      </c>
      <c r="N54" s="3">
        <v>2.9561190988552948</v>
      </c>
      <c r="O54" s="3">
        <v>6.0398176540934091E-3</v>
      </c>
      <c r="P54" s="3">
        <v>1.8724875960238065E-2</v>
      </c>
      <c r="Q54" s="3">
        <v>2.9046778028290476E-3</v>
      </c>
      <c r="R54" s="3">
        <v>1.5028962026684189</v>
      </c>
      <c r="S54" s="3">
        <v>0.21403175505068806</v>
      </c>
      <c r="T54" s="3">
        <f t="shared" si="0"/>
        <v>0.82313634383661149</v>
      </c>
      <c r="U54" s="3">
        <f t="shared" si="1"/>
        <v>0.6441187253880053</v>
      </c>
      <c r="V54" s="3">
        <f t="shared" si="2"/>
        <v>0.1049253140647316</v>
      </c>
      <c r="W54" s="3">
        <f t="shared" si="3"/>
        <v>7.8941511617555402E-2</v>
      </c>
      <c r="X54" s="3">
        <f t="shared" si="4"/>
        <v>6.9072544923660689E-2</v>
      </c>
      <c r="Y54" s="3">
        <f t="shared" si="5"/>
        <v>0.17686365616338856</v>
      </c>
      <c r="Z54" s="3">
        <f t="shared" si="6"/>
        <v>0.12465971800879959</v>
      </c>
      <c r="AA54" s="3">
        <f t="shared" si="7"/>
        <v>8.5707381901655166E-2</v>
      </c>
      <c r="AB54" s="3">
        <f t="shared" si="8"/>
        <v>4.5686226263690211</v>
      </c>
      <c r="AC54" s="3">
        <f t="shared" si="9"/>
        <v>0.39860471043594137</v>
      </c>
    </row>
    <row r="55" spans="1:29" x14ac:dyDescent="0.55000000000000004">
      <c r="A55" t="s">
        <v>169</v>
      </c>
      <c r="B55">
        <v>38.06</v>
      </c>
      <c r="C55">
        <v>14.164</v>
      </c>
      <c r="D55">
        <v>0.26</v>
      </c>
      <c r="E55">
        <v>0.42099999999999999</v>
      </c>
      <c r="F55">
        <v>33.944000000000003</v>
      </c>
      <c r="G55">
        <v>0.41699999999999998</v>
      </c>
      <c r="H55">
        <v>4.0460000000000003</v>
      </c>
      <c r="I55">
        <v>7.915</v>
      </c>
      <c r="J55" s="3">
        <v>0</v>
      </c>
      <c r="K55" s="3">
        <v>3.0405331168283901E-2</v>
      </c>
      <c r="L55" s="3">
        <v>1.3093854875141984</v>
      </c>
      <c r="M55" s="3">
        <v>2.9850252980705139</v>
      </c>
      <c r="N55" s="3">
        <v>2.8525709162324437</v>
      </c>
      <c r="O55" s="3">
        <v>2.4832288928490182E-2</v>
      </c>
      <c r="P55" s="3">
        <v>2.770296842489469E-2</v>
      </c>
      <c r="Q55" s="3">
        <v>9.9178371173393676E-2</v>
      </c>
      <c r="R55" s="3">
        <v>0.25091249865867332</v>
      </c>
      <c r="S55" s="3">
        <v>0.41998683982911</v>
      </c>
      <c r="T55" s="3">
        <f t="shared" si="0"/>
        <v>0.16081062776612065</v>
      </c>
      <c r="U55" s="3">
        <f t="shared" si="1"/>
        <v>0.76536145658106625</v>
      </c>
      <c r="V55" s="3">
        <f t="shared" si="2"/>
        <v>0.21208405695711255</v>
      </c>
      <c r="W55" s="3">
        <f t="shared" si="3"/>
        <v>0.52325281209662555</v>
      </c>
      <c r="X55" s="3">
        <f t="shared" si="4"/>
        <v>0.19331155666336267</v>
      </c>
      <c r="Y55" s="3">
        <f t="shared" si="5"/>
        <v>0.83918937223387935</v>
      </c>
      <c r="Z55" s="3">
        <f t="shared" si="6"/>
        <v>0.62600574443219215</v>
      </c>
      <c r="AA55" s="3">
        <f t="shared" si="7"/>
        <v>1.0975477682370236</v>
      </c>
      <c r="AB55" s="3">
        <f t="shared" si="8"/>
        <v>0.18805962796243053</v>
      </c>
      <c r="AC55" s="3">
        <f t="shared" si="9"/>
        <v>0.24285507128144063</v>
      </c>
    </row>
    <row r="56" spans="1:29" x14ac:dyDescent="0.55000000000000004">
      <c r="A56" t="s">
        <v>170</v>
      </c>
      <c r="B56">
        <v>36.256999999999998</v>
      </c>
      <c r="C56">
        <v>5.6779999999999999</v>
      </c>
      <c r="D56">
        <v>6.3E-2</v>
      </c>
      <c r="E56">
        <v>0.27600000000000002</v>
      </c>
      <c r="F56">
        <v>33.231000000000002</v>
      </c>
      <c r="G56">
        <v>0.28599999999999998</v>
      </c>
      <c r="H56">
        <v>19.538</v>
      </c>
      <c r="I56">
        <v>3.5059999999999998</v>
      </c>
      <c r="J56" s="3">
        <v>0</v>
      </c>
      <c r="K56" s="3">
        <v>7.7091211115876274E-3</v>
      </c>
      <c r="L56" s="3">
        <v>0.54924349535306716</v>
      </c>
      <c r="M56" s="3">
        <v>2.9754936502537603</v>
      </c>
      <c r="N56" s="3">
        <v>2.9221652422459092</v>
      </c>
      <c r="O56" s="3">
        <v>1.7034589327923167E-2</v>
      </c>
      <c r="P56" s="3">
        <v>1.9881274161472621E-2</v>
      </c>
      <c r="Q56" s="3">
        <v>4.2772602062717185E-2</v>
      </c>
      <c r="R56" s="3">
        <v>1.2678400048481513</v>
      </c>
      <c r="S56" s="3">
        <v>0.19786002063541197</v>
      </c>
      <c r="T56" s="3">
        <f t="shared" si="0"/>
        <v>0.69773348594478701</v>
      </c>
      <c r="U56" s="3">
        <f t="shared" si="1"/>
        <v>0.84728886759730171</v>
      </c>
      <c r="V56" s="3">
        <f t="shared" si="2"/>
        <v>9.8196311007892639E-2</v>
      </c>
      <c r="W56" s="3">
        <f t="shared" si="3"/>
        <v>0.27941321736390451</v>
      </c>
      <c r="X56" s="3">
        <f t="shared" si="4"/>
        <v>0.10956214776921926</v>
      </c>
      <c r="Y56" s="3">
        <f t="shared" si="5"/>
        <v>0.30226651405521299</v>
      </c>
      <c r="Z56" s="3">
        <f t="shared" si="6"/>
        <v>0.13499353018714322</v>
      </c>
      <c r="AA56" s="3">
        <f t="shared" si="7"/>
        <v>0.38775789966856966</v>
      </c>
      <c r="AB56" s="3">
        <f t="shared" si="8"/>
        <v>2.2389000018646001</v>
      </c>
      <c r="AC56" s="3">
        <f t="shared" si="9"/>
        <v>0.2648361524221004</v>
      </c>
    </row>
    <row r="57" spans="1:29" x14ac:dyDescent="0.55000000000000004">
      <c r="A57" t="s">
        <v>172</v>
      </c>
      <c r="B57">
        <v>36.972000000000001</v>
      </c>
      <c r="C57">
        <v>9.49</v>
      </c>
      <c r="D57">
        <v>0.126</v>
      </c>
      <c r="E57">
        <v>0.45900000000000002</v>
      </c>
      <c r="F57">
        <v>33.523000000000003</v>
      </c>
      <c r="G57">
        <v>0.19</v>
      </c>
      <c r="H57">
        <v>9.52</v>
      </c>
      <c r="I57">
        <v>8.1969999999999992</v>
      </c>
      <c r="J57" s="3">
        <v>0</v>
      </c>
      <c r="K57" s="3">
        <v>1.5158066164859188E-2</v>
      </c>
      <c r="L57" s="3">
        <v>0.90249474281104658</v>
      </c>
      <c r="M57" s="3">
        <v>2.9829710588298908</v>
      </c>
      <c r="N57" s="3">
        <v>2.8980986965044768</v>
      </c>
      <c r="O57" s="3">
        <v>2.7851218834824859E-2</v>
      </c>
      <c r="P57" s="3">
        <v>1.2984962994026563E-2</v>
      </c>
      <c r="Q57" s="3">
        <v>8.4580552001348508E-2</v>
      </c>
      <c r="R57" s="3">
        <v>0.60733768330051119</v>
      </c>
      <c r="S57" s="3">
        <v>0.4685230185590159</v>
      </c>
      <c r="T57" s="3">
        <f t="shared" si="0"/>
        <v>0.40225502697981957</v>
      </c>
      <c r="U57" s="3">
        <f t="shared" si="1"/>
        <v>0.84802209571823728</v>
      </c>
      <c r="V57" s="3">
        <f t="shared" si="2"/>
        <v>0.23682448966446076</v>
      </c>
      <c r="W57" s="3">
        <f t="shared" si="3"/>
        <v>0.53860819598636733</v>
      </c>
      <c r="X57" s="3">
        <f t="shared" si="4"/>
        <v>0.1344711196081706</v>
      </c>
      <c r="Y57" s="3">
        <f t="shared" si="5"/>
        <v>0.59774497302018037</v>
      </c>
      <c r="Z57" s="3">
        <f t="shared" si="6"/>
        <v>0.43548669242144139</v>
      </c>
      <c r="AA57" s="3">
        <f t="shared" si="7"/>
        <v>1.1673553611074834</v>
      </c>
      <c r="AB57" s="3">
        <f t="shared" si="8"/>
        <v>0.65280842647618142</v>
      </c>
      <c r="AC57" s="3">
        <f t="shared" si="9"/>
        <v>0.34173373369781829</v>
      </c>
    </row>
    <row r="58" spans="1:29" x14ac:dyDescent="0.55000000000000004">
      <c r="A58" t="s">
        <v>174</v>
      </c>
      <c r="B58">
        <v>36.220999999999997</v>
      </c>
      <c r="C58">
        <v>4.5590000000000002</v>
      </c>
      <c r="D58">
        <v>2.5999999999999999E-2</v>
      </c>
      <c r="E58">
        <v>0.157</v>
      </c>
      <c r="F58">
        <v>33.503</v>
      </c>
      <c r="G58">
        <v>0.17299999999999999</v>
      </c>
      <c r="H58">
        <v>21.623999999999999</v>
      </c>
      <c r="I58">
        <v>2.379</v>
      </c>
      <c r="J58" s="3">
        <v>1.6002533623159715E-3</v>
      </c>
      <c r="K58" s="3">
        <v>3.2005067246319431E-3</v>
      </c>
      <c r="L58" s="3">
        <v>0.44362928097833254</v>
      </c>
      <c r="M58" s="3">
        <v>2.9902580930768017</v>
      </c>
      <c r="N58" s="3">
        <v>2.9636446867472035</v>
      </c>
      <c r="O58" s="3">
        <v>9.7477260505529802E-3</v>
      </c>
      <c r="P58" s="3">
        <v>1.2097771048915356E-2</v>
      </c>
      <c r="Q58" s="3">
        <v>1.786234788197269E-2</v>
      </c>
      <c r="R58" s="3">
        <v>1.4115668661205836</v>
      </c>
      <c r="S58" s="3">
        <v>0.14639246800868921</v>
      </c>
      <c r="T58" s="3">
        <f t="shared" si="0"/>
        <v>0.76087203411236992</v>
      </c>
      <c r="U58" s="3">
        <f t="shared" si="1"/>
        <v>0.84804971669754736</v>
      </c>
      <c r="V58" s="3">
        <f t="shared" si="2"/>
        <v>7.3138139827408619E-2</v>
      </c>
      <c r="W58" s="3">
        <f t="shared" si="3"/>
        <v>0.20920699519301664</v>
      </c>
      <c r="X58" s="3">
        <f t="shared" si="4"/>
        <v>9.6515269581446503E-2</v>
      </c>
      <c r="Y58" s="3">
        <f t="shared" si="5"/>
        <v>0.23912796588763019</v>
      </c>
      <c r="Z58" s="3">
        <f t="shared" si="6"/>
        <v>9.3964242070866649E-2</v>
      </c>
      <c r="AA58" s="3">
        <f t="shared" si="7"/>
        <v>0.26455342159239237</v>
      </c>
      <c r="AB58" s="3">
        <f t="shared" si="8"/>
        <v>3.1134504931580045</v>
      </c>
      <c r="AC58" s="3">
        <f t="shared" si="9"/>
        <v>0.24811368099569714</v>
      </c>
    </row>
    <row r="59" spans="1:29" x14ac:dyDescent="0.55000000000000004">
      <c r="A59" t="s">
        <v>176</v>
      </c>
      <c r="B59">
        <v>35.832999999999998</v>
      </c>
      <c r="C59">
        <v>2.7570000000000001</v>
      </c>
      <c r="D59">
        <v>3.0000000000000001E-3</v>
      </c>
      <c r="E59">
        <v>0.13</v>
      </c>
      <c r="F59">
        <v>33.195999999999998</v>
      </c>
      <c r="G59">
        <v>0.14799999999999999</v>
      </c>
      <c r="H59">
        <v>22.39</v>
      </c>
      <c r="I59">
        <v>4.3109999999999999</v>
      </c>
      <c r="J59" s="3">
        <v>1.2895063579293072E-3</v>
      </c>
      <c r="K59" s="3">
        <v>3.7197298786422329E-4</v>
      </c>
      <c r="L59" s="3">
        <v>0.27022910919268367</v>
      </c>
      <c r="M59" s="3">
        <v>2.9797248315736948</v>
      </c>
      <c r="N59" s="3">
        <v>2.957828202550953</v>
      </c>
      <c r="O59" s="3">
        <v>8.1300228761813313E-3</v>
      </c>
      <c r="P59" s="3">
        <v>1.0424751850471634E-2</v>
      </c>
      <c r="Q59" s="3">
        <v>1.6650914344729928E-2</v>
      </c>
      <c r="R59" s="3">
        <v>1.4721913743916586</v>
      </c>
      <c r="S59" s="3">
        <v>0.28315931387383397</v>
      </c>
      <c r="T59" s="3">
        <f t="shared" si="0"/>
        <v>0.84491165494290221</v>
      </c>
      <c r="U59" s="3">
        <f t="shared" si="1"/>
        <v>0.97814865477303625</v>
      </c>
      <c r="V59" s="3">
        <f t="shared" si="2"/>
        <v>0.13979173480558993</v>
      </c>
      <c r="W59" s="3">
        <f t="shared" si="3"/>
        <v>3.4452391205105216E-2</v>
      </c>
      <c r="X59" s="3">
        <f t="shared" si="4"/>
        <v>1.3552094057463325E-2</v>
      </c>
      <c r="Y59" s="3">
        <f t="shared" si="5"/>
        <v>0.15508834505709779</v>
      </c>
      <c r="Z59" s="3">
        <f t="shared" si="6"/>
        <v>0.16131210462202913</v>
      </c>
      <c r="AA59" s="3">
        <f t="shared" si="7"/>
        <v>3.5681711488163105E-2</v>
      </c>
      <c r="AB59" s="3">
        <f t="shared" si="8"/>
        <v>5.2888201060615616</v>
      </c>
      <c r="AC59" s="3">
        <f t="shared" si="9"/>
        <v>0.51168275676016095</v>
      </c>
    </row>
    <row r="60" spans="1:29" x14ac:dyDescent="0.55000000000000004">
      <c r="A60" t="s">
        <v>178</v>
      </c>
      <c r="B60">
        <v>35.979999999999997</v>
      </c>
      <c r="C60">
        <v>1.998</v>
      </c>
      <c r="D60" s="2">
        <v>0</v>
      </c>
      <c r="E60">
        <v>7.5999999999999998E-2</v>
      </c>
      <c r="F60">
        <v>33.277000000000001</v>
      </c>
      <c r="G60">
        <v>9.1999999999999998E-2</v>
      </c>
      <c r="H60">
        <v>25.329000000000001</v>
      </c>
      <c r="I60">
        <v>2.1970000000000001</v>
      </c>
      <c r="J60" s="3">
        <v>3.391025873078558E-3</v>
      </c>
      <c r="K60" s="3">
        <v>0</v>
      </c>
      <c r="L60" s="3">
        <v>0.196186516212464</v>
      </c>
      <c r="M60" s="3">
        <v>2.9973154857510256</v>
      </c>
      <c r="N60" s="3">
        <v>2.9703639420992887</v>
      </c>
      <c r="O60" s="3">
        <v>4.7614619208374044E-3</v>
      </c>
      <c r="P60" s="3">
        <v>6.4918749513472474E-3</v>
      </c>
      <c r="Q60" s="3">
        <v>1.8439078875069959E-2</v>
      </c>
      <c r="R60" s="3">
        <v>1.668424379119811</v>
      </c>
      <c r="S60" s="3">
        <v>0.13462623519707861</v>
      </c>
      <c r="T60" s="3">
        <f t="shared" si="0"/>
        <v>0.89478420580745155</v>
      </c>
      <c r="U60" s="3">
        <f t="shared" si="1"/>
        <v>1</v>
      </c>
      <c r="V60" s="3">
        <f t="shared" si="2"/>
        <v>6.7338802957022201E-2</v>
      </c>
      <c r="W60" s="3">
        <f t="shared" si="3"/>
        <v>0</v>
      </c>
      <c r="X60" s="3">
        <f t="shared" si="4"/>
        <v>0</v>
      </c>
      <c r="Y60" s="3">
        <f t="shared" si="5"/>
        <v>0.10521579419254837</v>
      </c>
      <c r="Z60" s="3">
        <f t="shared" si="6"/>
        <v>7.4665810337267546E-2</v>
      </c>
      <c r="AA60" s="3">
        <f t="shared" si="7"/>
        <v>0</v>
      </c>
      <c r="AB60" s="3">
        <f t="shared" si="8"/>
        <v>8.3027676845449054</v>
      </c>
      <c r="AC60" s="3">
        <f t="shared" si="9"/>
        <v>0.40695600342930194</v>
      </c>
    </row>
    <row r="61" spans="1:29" x14ac:dyDescent="0.55000000000000004">
      <c r="A61" t="s">
        <v>182</v>
      </c>
      <c r="B61">
        <v>35.665999999999997</v>
      </c>
      <c r="C61">
        <v>3.6070000000000002</v>
      </c>
      <c r="D61">
        <v>4.1000000000000002E-2</v>
      </c>
      <c r="E61">
        <v>0.29699999999999999</v>
      </c>
      <c r="F61">
        <v>33.012999999999998</v>
      </c>
      <c r="G61">
        <v>0.14299999999999999</v>
      </c>
      <c r="H61">
        <v>22.643000000000001</v>
      </c>
      <c r="I61">
        <v>2.7240000000000002</v>
      </c>
      <c r="J61" s="3">
        <v>3.2345922188884986E-4</v>
      </c>
      <c r="K61" s="3">
        <v>5.1007031144010943E-3</v>
      </c>
      <c r="L61" s="3">
        <v>0.35472969609597421</v>
      </c>
      <c r="M61" s="3">
        <v>2.9757979268141059</v>
      </c>
      <c r="N61" s="3">
        <v>2.9514010169286249</v>
      </c>
      <c r="O61" s="3">
        <v>1.8636352039616021E-2</v>
      </c>
      <c r="P61" s="3">
        <v>1.010639082769433E-2</v>
      </c>
      <c r="Q61" s="3">
        <v>2.7179249539224348E-2</v>
      </c>
      <c r="R61" s="3">
        <v>1.4938265806836373</v>
      </c>
      <c r="S61" s="3">
        <v>0.16289862473483296</v>
      </c>
      <c r="T61" s="3">
        <f t="shared" si="0"/>
        <v>0.80810446479132758</v>
      </c>
      <c r="U61" s="3">
        <f t="shared" si="1"/>
        <v>0.84198542144304467</v>
      </c>
      <c r="V61" s="3">
        <f t="shared" si="2"/>
        <v>8.0985472064118838E-2</v>
      </c>
      <c r="W61" s="3">
        <f t="shared" si="3"/>
        <v>0.33541603240061629</v>
      </c>
      <c r="X61" s="3">
        <f t="shared" si="4"/>
        <v>0.12033836126131151</v>
      </c>
      <c r="Y61" s="3">
        <f t="shared" si="5"/>
        <v>0.19189553520867234</v>
      </c>
      <c r="Z61" s="3">
        <f t="shared" si="6"/>
        <v>9.8325675375770361E-2</v>
      </c>
      <c r="AA61" s="3">
        <f t="shared" si="7"/>
        <v>0.50470075829877326</v>
      </c>
      <c r="AB61" s="3">
        <f t="shared" si="8"/>
        <v>4.0009705974688536</v>
      </c>
      <c r="AC61" s="3">
        <f t="shared" si="9"/>
        <v>0.31470191676022735</v>
      </c>
    </row>
    <row r="62" spans="1:29" x14ac:dyDescent="0.55000000000000004">
      <c r="A62" t="s">
        <v>184</v>
      </c>
      <c r="B62">
        <v>35.865000000000002</v>
      </c>
      <c r="C62">
        <v>3.0710000000000002</v>
      </c>
      <c r="D62">
        <v>3.0000000000000001E-3</v>
      </c>
      <c r="E62">
        <v>7.8E-2</v>
      </c>
      <c r="F62">
        <v>33.537999999999997</v>
      </c>
      <c r="G62">
        <v>0.17799999999999999</v>
      </c>
      <c r="H62">
        <v>22.777000000000001</v>
      </c>
      <c r="I62">
        <v>3.1909999999999998</v>
      </c>
      <c r="J62" s="3">
        <v>0</v>
      </c>
      <c r="K62" s="3">
        <v>3.7176944464384424E-4</v>
      </c>
      <c r="L62" s="3">
        <v>0.30084130880999216</v>
      </c>
      <c r="M62" s="3">
        <v>2.9807538615726648</v>
      </c>
      <c r="N62" s="3">
        <v>2.9866658729728326</v>
      </c>
      <c r="O62" s="3">
        <v>4.8753444818250297E-3</v>
      </c>
      <c r="P62" s="3">
        <v>1.2531016512584117E-2</v>
      </c>
      <c r="Q62" s="3">
        <v>0</v>
      </c>
      <c r="R62" s="3">
        <v>1.496817963542818</v>
      </c>
      <c r="S62" s="3">
        <v>0.22178934695449545</v>
      </c>
      <c r="T62" s="3">
        <f t="shared" si="0"/>
        <v>0.83264831470746659</v>
      </c>
      <c r="U62" s="3">
        <f t="shared" si="1"/>
        <v>0</v>
      </c>
      <c r="V62" s="3">
        <f t="shared" si="2"/>
        <v>0.10982668478615305</v>
      </c>
      <c r="W62" s="3">
        <f t="shared" si="3"/>
        <v>2.8813114150404408E-2</v>
      </c>
      <c r="X62" s="3">
        <f t="shared" si="4"/>
        <v>2.8813114150404408E-2</v>
      </c>
      <c r="Y62" s="3">
        <f t="shared" si="5"/>
        <v>0.16735168529253344</v>
      </c>
      <c r="Z62" s="3">
        <f t="shared" si="6"/>
        <v>0.12905178838690978</v>
      </c>
      <c r="AA62" s="3">
        <f t="shared" si="7"/>
        <v>2.9667939889034496E-2</v>
      </c>
      <c r="AB62" s="3">
        <f t="shared" si="8"/>
        <v>4.8960956082233871</v>
      </c>
      <c r="AC62" s="3">
        <f t="shared" si="9"/>
        <v>0.4243711012896268</v>
      </c>
    </row>
    <row r="63" spans="1:29" x14ac:dyDescent="0.55000000000000004">
      <c r="A63" t="s">
        <v>186</v>
      </c>
      <c r="B63">
        <v>35.658000000000001</v>
      </c>
      <c r="C63">
        <v>0.745</v>
      </c>
      <c r="D63" s="2">
        <v>0</v>
      </c>
      <c r="E63">
        <v>3.5999999999999997E-2</v>
      </c>
      <c r="F63">
        <v>33.441000000000003</v>
      </c>
      <c r="G63">
        <v>0.157</v>
      </c>
      <c r="H63">
        <v>25.771999999999998</v>
      </c>
      <c r="I63">
        <v>3.1259999999999999</v>
      </c>
      <c r="J63" s="3">
        <v>0</v>
      </c>
      <c r="K63" s="3">
        <v>0</v>
      </c>
      <c r="L63" s="3">
        <v>7.3616526605360499E-2</v>
      </c>
      <c r="M63" s="3">
        <v>2.9893286028066912</v>
      </c>
      <c r="N63" s="3">
        <v>3.0039322389725776</v>
      </c>
      <c r="O63" s="3">
        <v>2.2697321139391689E-3</v>
      </c>
      <c r="P63" s="3">
        <v>1.114878009463675E-2</v>
      </c>
      <c r="Q63" s="3">
        <v>0</v>
      </c>
      <c r="R63" s="3">
        <v>1.7083701886933997</v>
      </c>
      <c r="S63" s="3">
        <v>0.21916149209559019</v>
      </c>
      <c r="T63" s="3">
        <f t="shared" si="0"/>
        <v>0.95868850986747212</v>
      </c>
      <c r="U63" s="3"/>
      <c r="V63" s="3">
        <f t="shared" si="2"/>
        <v>0.10951787143289872</v>
      </c>
      <c r="W63" s="3">
        <f t="shared" si="3"/>
        <v>0</v>
      </c>
      <c r="X63" s="3">
        <f t="shared" si="4"/>
        <v>0</v>
      </c>
      <c r="Y63" s="3">
        <f t="shared" si="5"/>
        <v>4.1311490132527877E-2</v>
      </c>
      <c r="Z63" s="3">
        <f t="shared" si="6"/>
        <v>0.11370059142471867</v>
      </c>
      <c r="AA63" s="3">
        <f t="shared" si="7"/>
        <v>0</v>
      </c>
      <c r="AB63" s="3">
        <f t="shared" si="8"/>
        <v>22.512246848439251</v>
      </c>
      <c r="AC63" s="3">
        <f t="shared" si="9"/>
        <v>0.74855856005858867</v>
      </c>
    </row>
    <row r="64" spans="1:29" x14ac:dyDescent="0.55000000000000004">
      <c r="A64" t="s">
        <v>188</v>
      </c>
      <c r="B64">
        <v>35.765999999999998</v>
      </c>
      <c r="C64">
        <v>1.5129999999999999</v>
      </c>
      <c r="D64">
        <v>8.0000000000000002E-3</v>
      </c>
      <c r="E64">
        <v>6.9000000000000006E-2</v>
      </c>
      <c r="F64">
        <v>33.302</v>
      </c>
      <c r="G64">
        <v>0.17100000000000001</v>
      </c>
      <c r="H64">
        <v>25.960999999999999</v>
      </c>
      <c r="I64">
        <v>2.25</v>
      </c>
      <c r="J64" s="3">
        <v>3.2358870433395512E-4</v>
      </c>
      <c r="K64" s="3">
        <v>9.9565755179678518E-4</v>
      </c>
      <c r="L64" s="3">
        <v>0.14885524714962239</v>
      </c>
      <c r="M64" s="3">
        <v>2.9853360091151222</v>
      </c>
      <c r="N64" s="3">
        <v>2.9784297609095098</v>
      </c>
      <c r="O64" s="3">
        <v>4.3313907294764082E-3</v>
      </c>
      <c r="P64" s="3">
        <v>1.2090102351806431E-2</v>
      </c>
      <c r="Q64" s="3">
        <v>0</v>
      </c>
      <c r="R64" s="3">
        <v>1.7134105990501221</v>
      </c>
      <c r="S64" s="3">
        <v>0.15705941056393941</v>
      </c>
      <c r="T64" s="3">
        <f t="shared" si="0"/>
        <v>0.92006767054586458</v>
      </c>
      <c r="U64" s="3">
        <f t="shared" si="1"/>
        <v>0</v>
      </c>
      <c r="V64" s="3">
        <f t="shared" si="2"/>
        <v>7.7778163789054042E-2</v>
      </c>
      <c r="W64" s="3">
        <f t="shared" si="3"/>
        <v>7.6087102249417463E-2</v>
      </c>
      <c r="X64" s="3">
        <f t="shared" si="4"/>
        <v>7.6087102249417463E-2</v>
      </c>
      <c r="Y64" s="3">
        <f t="shared" si="5"/>
        <v>7.9932329454135503E-2</v>
      </c>
      <c r="Z64" s="3">
        <f t="shared" si="6"/>
        <v>8.3967884946920826E-2</v>
      </c>
      <c r="AA64" s="3">
        <f t="shared" si="7"/>
        <v>8.2353111894707814E-2</v>
      </c>
      <c r="AB64" s="3">
        <f t="shared" si="8"/>
        <v>11.185117858663469</v>
      </c>
      <c r="AC64" s="3">
        <f t="shared" si="9"/>
        <v>0.51340923556202867</v>
      </c>
    </row>
    <row r="65" spans="1:29" x14ac:dyDescent="0.55000000000000004">
      <c r="A65" t="s">
        <v>190</v>
      </c>
      <c r="B65">
        <v>36.109000000000002</v>
      </c>
      <c r="C65">
        <v>2.931</v>
      </c>
      <c r="D65">
        <v>3.0000000000000001E-3</v>
      </c>
      <c r="E65">
        <v>0.115</v>
      </c>
      <c r="F65">
        <v>33.549999999999997</v>
      </c>
      <c r="G65">
        <v>0.16900000000000001</v>
      </c>
      <c r="H65">
        <v>22.396000000000001</v>
      </c>
      <c r="I65">
        <v>3.65</v>
      </c>
      <c r="J65" s="3">
        <v>0</v>
      </c>
      <c r="K65" s="3">
        <v>3.7080382310342175E-4</v>
      </c>
      <c r="L65" s="3">
        <v>0.28638085538315683</v>
      </c>
      <c r="M65" s="3">
        <v>2.9932380124934297</v>
      </c>
      <c r="N65" s="3">
        <v>2.9799742694028049</v>
      </c>
      <c r="O65" s="3">
        <v>7.1693379982178049E-3</v>
      </c>
      <c r="P65" s="3">
        <v>1.1866523813600574E-2</v>
      </c>
      <c r="Q65" s="3">
        <v>8.1957534521436282E-3</v>
      </c>
      <c r="R65" s="3">
        <v>1.4679573376127224</v>
      </c>
      <c r="S65" s="3">
        <v>0.24484710602082238</v>
      </c>
      <c r="T65" s="3">
        <f t="shared" si="0"/>
        <v>0.83675846736591597</v>
      </c>
      <c r="U65" s="3">
        <f t="shared" si="1"/>
        <v>0.95671495430552311</v>
      </c>
      <c r="V65" s="3">
        <f t="shared" si="2"/>
        <v>0.12247344262747946</v>
      </c>
      <c r="W65" s="3">
        <f t="shared" si="3"/>
        <v>3.0301045629541886E-2</v>
      </c>
      <c r="X65" s="3">
        <f t="shared" si="4"/>
        <v>1.8147230047738935E-2</v>
      </c>
      <c r="Y65" s="3">
        <f t="shared" si="5"/>
        <v>0.16324153263408403</v>
      </c>
      <c r="Z65" s="3">
        <f t="shared" si="6"/>
        <v>0.14295099883171924</v>
      </c>
      <c r="AA65" s="3">
        <f t="shared" si="7"/>
        <v>3.1247889350580708E-2</v>
      </c>
      <c r="AB65" s="3">
        <f t="shared" si="8"/>
        <v>5.0007030167600037</v>
      </c>
      <c r="AC65" s="3">
        <f t="shared" si="9"/>
        <v>0.46090779064738502</v>
      </c>
    </row>
    <row r="66" spans="1:29" x14ac:dyDescent="0.55000000000000004">
      <c r="A66" t="s">
        <v>191</v>
      </c>
      <c r="B66">
        <v>37.393000000000001</v>
      </c>
      <c r="C66">
        <v>12.811</v>
      </c>
      <c r="D66">
        <v>0.13500000000000001</v>
      </c>
      <c r="E66">
        <v>0.433</v>
      </c>
      <c r="F66">
        <v>34.159999999999997</v>
      </c>
      <c r="G66">
        <v>0.192</v>
      </c>
      <c r="H66">
        <v>6.76</v>
      </c>
      <c r="I66">
        <v>6.5759999999999996</v>
      </c>
      <c r="J66" s="3">
        <v>0</v>
      </c>
      <c r="K66" s="3">
        <v>1.6002650252028929E-2</v>
      </c>
      <c r="L66" s="3">
        <v>1.2004563998755251</v>
      </c>
      <c r="M66" s="3">
        <v>2.9727014620324987</v>
      </c>
      <c r="N66" s="3">
        <v>2.909866389833982</v>
      </c>
      <c r="O66" s="3">
        <v>2.5888346232130859E-2</v>
      </c>
      <c r="P66" s="3">
        <v>1.2929247103979266E-2</v>
      </c>
      <c r="Q66" s="3">
        <v>5.9791521074636644E-2</v>
      </c>
      <c r="R66" s="3">
        <v>0.42493731340607066</v>
      </c>
      <c r="S66" s="3">
        <v>0.37742667018914755</v>
      </c>
      <c r="T66" s="3">
        <f t="shared" si="0"/>
        <v>0.26143654299495328</v>
      </c>
      <c r="U66" s="3">
        <f t="shared" si="1"/>
        <v>0.7888670068960969</v>
      </c>
      <c r="V66" s="3">
        <f t="shared" si="2"/>
        <v>0.18844758786361776</v>
      </c>
      <c r="W66" s="3">
        <f t="shared" si="3"/>
        <v>0.55311444165294987</v>
      </c>
      <c r="X66" s="3">
        <f t="shared" si="4"/>
        <v>0.18036557354401547</v>
      </c>
      <c r="Y66" s="3">
        <f t="shared" si="5"/>
        <v>0.73856345700504666</v>
      </c>
      <c r="Z66" s="3">
        <f t="shared" si="6"/>
        <v>0.47039333507715647</v>
      </c>
      <c r="AA66" s="3">
        <f t="shared" si="7"/>
        <v>1.2377093672456576</v>
      </c>
      <c r="AB66" s="3">
        <f t="shared" si="8"/>
        <v>0.34650722380863619</v>
      </c>
      <c r="AC66" s="3">
        <f t="shared" si="9"/>
        <v>0.23919812396090795</v>
      </c>
    </row>
    <row r="67" spans="1:29" x14ac:dyDescent="0.55000000000000004">
      <c r="A67" t="s">
        <v>192</v>
      </c>
      <c r="B67">
        <v>36.359000000000002</v>
      </c>
      <c r="C67">
        <v>8.5519999999999996</v>
      </c>
      <c r="D67">
        <v>2.9000000000000001E-2</v>
      </c>
      <c r="E67">
        <v>0.26600000000000001</v>
      </c>
      <c r="F67">
        <v>33.332000000000001</v>
      </c>
      <c r="G67">
        <v>0.498</v>
      </c>
      <c r="H67">
        <v>7.7069999999999999</v>
      </c>
      <c r="I67">
        <v>10.752000000000001</v>
      </c>
      <c r="J67" s="3">
        <v>0</v>
      </c>
      <c r="K67" s="3">
        <v>3.5332646903515762E-3</v>
      </c>
      <c r="L67" s="3">
        <v>0.823665892753773</v>
      </c>
      <c r="M67" s="3">
        <v>2.9709336147059098</v>
      </c>
      <c r="N67" s="3">
        <v>2.9183447168758843</v>
      </c>
      <c r="O67" s="3">
        <v>1.6346247821686945E-2</v>
      </c>
      <c r="P67" s="3">
        <v>3.4468420314662178E-2</v>
      </c>
      <c r="Q67" s="3">
        <v>3.0933460646700883E-2</v>
      </c>
      <c r="R67" s="3">
        <v>0.49794750563541862</v>
      </c>
      <c r="S67" s="3">
        <v>0.70382687655561416</v>
      </c>
      <c r="T67" s="3">
        <f t="shared" ref="T67:T74" si="10">R67/(R67+L67)</f>
        <v>0.3767724405959616</v>
      </c>
      <c r="U67" s="3">
        <f t="shared" ref="U67:U74" si="11">Q67/(Q67+K67)</f>
        <v>0.89748765930619923</v>
      </c>
      <c r="V67" s="3">
        <f t="shared" ref="V67:V74" si="12">S67/(S67+R67+L67)</f>
        <v>0.34749327603589486</v>
      </c>
      <c r="W67" s="3">
        <f t="shared" ref="W67:W74" si="13">K67/(K67+P67)</f>
        <v>9.2976526958881298E-2</v>
      </c>
      <c r="X67" s="3">
        <f t="shared" ref="X67:X74" si="14">K67/(K67+P67+Q67)</f>
        <v>5.1254910059999166E-2</v>
      </c>
      <c r="Y67" s="3">
        <f t="shared" ref="Y67:Y74" si="15">L67/(L67+R67)</f>
        <v>0.6232275594040384</v>
      </c>
      <c r="Z67" s="3">
        <f t="shared" ref="Z67:Z74" si="16">S67/(S67+R67)</f>
        <v>0.58565641520201306</v>
      </c>
      <c r="AA67" s="3">
        <f t="shared" ref="AA67:AA74" si="17">K67/P67</f>
        <v>0.10250729967014462</v>
      </c>
      <c r="AB67" s="3">
        <f t="shared" ref="AB67:AB74" si="18">R67/(L67+O67)</f>
        <v>0.59278608198959359</v>
      </c>
      <c r="AC67" s="3">
        <f t="shared" ref="AC67:AC74" si="19">S67/(S67+L67)</f>
        <v>0.46077264043209165</v>
      </c>
    </row>
    <row r="68" spans="1:29" x14ac:dyDescent="0.55000000000000004">
      <c r="A68" t="s">
        <v>194</v>
      </c>
      <c r="B68">
        <v>36.337000000000003</v>
      </c>
      <c r="C68">
        <v>3.8759999999999999</v>
      </c>
      <c r="D68">
        <v>4.1000000000000002E-2</v>
      </c>
      <c r="E68">
        <v>0.185</v>
      </c>
      <c r="F68">
        <v>33.485999999999997</v>
      </c>
      <c r="G68">
        <v>0.114</v>
      </c>
      <c r="H68">
        <v>22.786000000000001</v>
      </c>
      <c r="I68">
        <v>2.4449999999999998</v>
      </c>
      <c r="J68" s="3">
        <v>0</v>
      </c>
      <c r="K68" s="3">
        <v>5.0344426474850466E-3</v>
      </c>
      <c r="L68" s="3">
        <v>0.37623268712578684</v>
      </c>
      <c r="M68" s="3">
        <v>2.9923986629856287</v>
      </c>
      <c r="N68" s="3">
        <v>2.9547983993665303</v>
      </c>
      <c r="O68" s="3">
        <v>1.1457702359145502E-2</v>
      </c>
      <c r="P68" s="3">
        <v>7.9521809605767151E-3</v>
      </c>
      <c r="Q68" s="3">
        <v>3.6071342370182891E-2</v>
      </c>
      <c r="R68" s="3">
        <v>1.4837326748625788</v>
      </c>
      <c r="S68" s="3">
        <v>0.13232190732208515</v>
      </c>
      <c r="T68" s="3">
        <f t="shared" si="10"/>
        <v>0.79772059479452806</v>
      </c>
      <c r="U68" s="3">
        <f t="shared" si="11"/>
        <v>0.87752471713358204</v>
      </c>
      <c r="V68" s="3">
        <f t="shared" si="12"/>
        <v>6.6417082195120894E-2</v>
      </c>
      <c r="W68" s="3">
        <f t="shared" si="13"/>
        <v>0.38766370685909418</v>
      </c>
      <c r="X68" s="3">
        <f t="shared" si="14"/>
        <v>0.10262232742624573</v>
      </c>
      <c r="Y68" s="3">
        <f t="shared" si="15"/>
        <v>0.20227940520547191</v>
      </c>
      <c r="Z68" s="3">
        <f t="shared" si="16"/>
        <v>8.1879602818368757E-2</v>
      </c>
      <c r="AA68" s="3">
        <f t="shared" si="17"/>
        <v>0.63308954769056647</v>
      </c>
      <c r="AB68" s="3">
        <f t="shared" si="18"/>
        <v>3.8271071842502931</v>
      </c>
      <c r="AC68" s="3">
        <f t="shared" si="19"/>
        <v>0.26019213820247661</v>
      </c>
    </row>
    <row r="69" spans="1:29" x14ac:dyDescent="0.55000000000000004">
      <c r="A69" t="s">
        <v>195</v>
      </c>
      <c r="B69">
        <v>36.524999999999999</v>
      </c>
      <c r="C69">
        <v>8.33</v>
      </c>
      <c r="D69">
        <v>0.128</v>
      </c>
      <c r="E69">
        <v>0.252</v>
      </c>
      <c r="F69">
        <v>30.24</v>
      </c>
      <c r="G69">
        <v>1.3320000000000001</v>
      </c>
      <c r="H69">
        <v>11.481999999999999</v>
      </c>
      <c r="I69">
        <v>9.625</v>
      </c>
      <c r="J69" s="3">
        <v>0</v>
      </c>
      <c r="K69" s="3">
        <v>1.5678828452217672E-2</v>
      </c>
      <c r="L69" s="3">
        <v>0.80659189764690498</v>
      </c>
      <c r="M69" s="3">
        <v>3.0005212404641979</v>
      </c>
      <c r="N69" s="3">
        <v>2.661843185449499</v>
      </c>
      <c r="O69" s="3">
        <v>1.556906193575385E-2</v>
      </c>
      <c r="P69" s="3">
        <v>9.2687618914714873E-2</v>
      </c>
      <c r="Q69" s="3">
        <v>0.24588066958351751</v>
      </c>
      <c r="R69" s="3">
        <v>0.7458323351886883</v>
      </c>
      <c r="S69" s="3">
        <v>0.41539516236450602</v>
      </c>
      <c r="T69" s="3">
        <f t="shared" si="10"/>
        <v>0.48043074786740614</v>
      </c>
      <c r="U69" s="3">
        <f t="shared" si="11"/>
        <v>0.94005635975767321</v>
      </c>
      <c r="V69" s="3">
        <f t="shared" si="12"/>
        <v>0.21109414988882463</v>
      </c>
      <c r="W69" s="3">
        <f t="shared" si="13"/>
        <v>0.14468342215860058</v>
      </c>
      <c r="X69" s="3">
        <f t="shared" si="14"/>
        <v>4.425957954771649E-2</v>
      </c>
      <c r="Y69" s="3">
        <f t="shared" si="15"/>
        <v>0.51956925213259386</v>
      </c>
      <c r="Z69" s="3">
        <f t="shared" si="16"/>
        <v>0.35772074226607542</v>
      </c>
      <c r="AA69" s="3">
        <f t="shared" si="17"/>
        <v>0.16915774335129174</v>
      </c>
      <c r="AB69" s="3">
        <f t="shared" si="18"/>
        <v>0.9071609719431144</v>
      </c>
      <c r="AC69" s="3">
        <f t="shared" si="19"/>
        <v>0.33993417439348911</v>
      </c>
    </row>
    <row r="70" spans="1:29" x14ac:dyDescent="0.55000000000000004">
      <c r="A70" t="s">
        <v>196</v>
      </c>
      <c r="B70">
        <v>35.869999999999997</v>
      </c>
      <c r="C70">
        <v>3.2759999999999998</v>
      </c>
      <c r="D70">
        <v>0.06</v>
      </c>
      <c r="E70">
        <v>0.123</v>
      </c>
      <c r="F70">
        <v>32.994999999999997</v>
      </c>
      <c r="G70">
        <v>0.25800000000000001</v>
      </c>
      <c r="H70">
        <v>19.818999999999999</v>
      </c>
      <c r="I70">
        <v>5.702</v>
      </c>
      <c r="J70" s="3">
        <v>0</v>
      </c>
      <c r="K70" s="3">
        <v>7.4610833569419104E-3</v>
      </c>
      <c r="L70" s="3">
        <v>0.32203253426731743</v>
      </c>
      <c r="M70" s="3">
        <v>2.9914714368847575</v>
      </c>
      <c r="N70" s="3">
        <v>2.9484639051654251</v>
      </c>
      <c r="O70" s="3">
        <v>7.7146107826502625E-3</v>
      </c>
      <c r="P70" s="3">
        <v>1.8225699674717561E-2</v>
      </c>
      <c r="Q70" s="3">
        <v>2.5035359470319429E-2</v>
      </c>
      <c r="R70" s="3">
        <v>1.3069302378149086</v>
      </c>
      <c r="S70" s="3">
        <v>0.37266513258296197</v>
      </c>
      <c r="T70" s="3">
        <f t="shared" si="10"/>
        <v>0.80230822963763715</v>
      </c>
      <c r="U70" s="3">
        <f t="shared" si="11"/>
        <v>0.7704030746810604</v>
      </c>
      <c r="V70" s="3">
        <f t="shared" si="12"/>
        <v>0.18618102381286375</v>
      </c>
      <c r="W70" s="3">
        <f t="shared" si="13"/>
        <v>0.29046390697293534</v>
      </c>
      <c r="X70" s="3">
        <f t="shared" si="14"/>
        <v>0.14709716484572433</v>
      </c>
      <c r="Y70" s="3">
        <f t="shared" si="15"/>
        <v>0.19769177036236285</v>
      </c>
      <c r="Z70" s="3">
        <f t="shared" si="16"/>
        <v>0.22187792318972829</v>
      </c>
      <c r="AA70" s="3">
        <f t="shared" si="17"/>
        <v>0.40937157366264637</v>
      </c>
      <c r="AB70" s="3">
        <f t="shared" si="18"/>
        <v>3.9634315487913168</v>
      </c>
      <c r="AC70" s="3">
        <f t="shared" si="19"/>
        <v>0.53644218250020181</v>
      </c>
    </row>
    <row r="71" spans="1:29" x14ac:dyDescent="0.55000000000000004">
      <c r="A71" t="s">
        <v>198</v>
      </c>
      <c r="B71">
        <v>36.350999999999999</v>
      </c>
      <c r="C71">
        <v>6.0830000000000002</v>
      </c>
      <c r="D71">
        <v>7.2999999999999995E-2</v>
      </c>
      <c r="E71">
        <v>0.16500000000000001</v>
      </c>
      <c r="F71">
        <v>33.167000000000002</v>
      </c>
      <c r="G71">
        <v>0.247</v>
      </c>
      <c r="H71">
        <v>17.888000000000002</v>
      </c>
      <c r="I71">
        <v>4.4980000000000002</v>
      </c>
      <c r="J71" s="3">
        <v>0</v>
      </c>
      <c r="K71" s="3">
        <v>8.9395629784283382E-3</v>
      </c>
      <c r="L71" s="3">
        <v>0.58886597279365993</v>
      </c>
      <c r="M71" s="3">
        <v>2.985469460034285</v>
      </c>
      <c r="N71" s="3">
        <v>2.918748401943644</v>
      </c>
      <c r="O71" s="3">
        <v>1.0191442046575211E-2</v>
      </c>
      <c r="P71" s="3">
        <v>1.7183207851430213E-2</v>
      </c>
      <c r="Q71" s="3">
        <v>5.0789729307361586E-2</v>
      </c>
      <c r="R71" s="3">
        <v>1.161649851349716</v>
      </c>
      <c r="S71" s="3">
        <v>0.25816237169490108</v>
      </c>
      <c r="T71" s="3">
        <f t="shared" si="10"/>
        <v>0.66360431327044733</v>
      </c>
      <c r="U71" s="3">
        <f t="shared" si="11"/>
        <v>0.85033201237920697</v>
      </c>
      <c r="V71" s="3">
        <f t="shared" si="12"/>
        <v>0.12852350975371782</v>
      </c>
      <c r="W71" s="3">
        <f t="shared" si="13"/>
        <v>0.34221342891429957</v>
      </c>
      <c r="X71" s="3">
        <f t="shared" si="14"/>
        <v>0.11623030017850414</v>
      </c>
      <c r="Y71" s="3">
        <f t="shared" si="15"/>
        <v>0.33639568672955278</v>
      </c>
      <c r="Z71" s="3">
        <f t="shared" si="16"/>
        <v>0.1818285316218104</v>
      </c>
      <c r="AA71" s="3">
        <f t="shared" si="17"/>
        <v>0.52024994725791374</v>
      </c>
      <c r="AB71" s="3">
        <f t="shared" si="18"/>
        <v>1.9391294099239567</v>
      </c>
      <c r="AC71" s="3">
        <f t="shared" si="19"/>
        <v>0.30478598901053366</v>
      </c>
    </row>
    <row r="72" spans="1:29" x14ac:dyDescent="0.55000000000000004">
      <c r="A72" t="s">
        <v>200</v>
      </c>
      <c r="B72">
        <v>37.764000000000003</v>
      </c>
      <c r="C72">
        <v>11.7</v>
      </c>
      <c r="D72">
        <v>9.9000000000000005E-2</v>
      </c>
      <c r="E72">
        <v>0.16300000000000001</v>
      </c>
      <c r="F72">
        <v>33.935000000000002</v>
      </c>
      <c r="G72">
        <v>0.20399999999999999</v>
      </c>
      <c r="H72">
        <v>9.4770000000000003</v>
      </c>
      <c r="I72">
        <v>5.915</v>
      </c>
      <c r="J72" s="3">
        <v>4.7662201111794223E-3</v>
      </c>
      <c r="K72" s="3">
        <v>1.1708580422004039E-2</v>
      </c>
      <c r="L72" s="3">
        <v>1.0938559297920603</v>
      </c>
      <c r="M72" s="3">
        <v>2.9953658891426143</v>
      </c>
      <c r="N72" s="3">
        <v>2.8841240990170065</v>
      </c>
      <c r="O72" s="3">
        <v>9.7233276360731632E-3</v>
      </c>
      <c r="P72" s="3">
        <v>1.3706074184953511E-2</v>
      </c>
      <c r="Q72" s="3">
        <v>8.6018022932359217E-2</v>
      </c>
      <c r="R72" s="3">
        <v>0.59437420874593561</v>
      </c>
      <c r="S72" s="3">
        <v>0.30635764801581455</v>
      </c>
      <c r="T72" s="3">
        <f t="shared" si="10"/>
        <v>0.35206942180327533</v>
      </c>
      <c r="U72" s="3">
        <f t="shared" si="11"/>
        <v>0.88019044947722236</v>
      </c>
      <c r="V72" s="3">
        <f t="shared" si="12"/>
        <v>0.15359446702776125</v>
      </c>
      <c r="W72" s="3">
        <f t="shared" si="13"/>
        <v>0.4607019297755352</v>
      </c>
      <c r="X72" s="3">
        <f t="shared" si="14"/>
        <v>0.1050731318725865</v>
      </c>
      <c r="Y72" s="3">
        <f t="shared" si="15"/>
        <v>0.64793057819672473</v>
      </c>
      <c r="Z72" s="3">
        <f t="shared" si="16"/>
        <v>0.34012080922419097</v>
      </c>
      <c r="AA72" s="3">
        <f t="shared" si="17"/>
        <v>0.85426215151072837</v>
      </c>
      <c r="AB72" s="3">
        <f t="shared" si="18"/>
        <v>0.53858769521557637</v>
      </c>
      <c r="AC72" s="3">
        <f t="shared" si="19"/>
        <v>0.21879351326919522</v>
      </c>
    </row>
    <row r="73" spans="1:29" x14ac:dyDescent="0.55000000000000004">
      <c r="A73" t="s">
        <v>201</v>
      </c>
      <c r="B73">
        <v>36.715000000000003</v>
      </c>
      <c r="C73">
        <v>7.9130000000000003</v>
      </c>
      <c r="D73">
        <v>0.13</v>
      </c>
      <c r="E73">
        <v>0.13400000000000001</v>
      </c>
      <c r="F73">
        <v>33.414000000000001</v>
      </c>
      <c r="G73">
        <v>0.186</v>
      </c>
      <c r="H73">
        <v>17.234999999999999</v>
      </c>
      <c r="I73">
        <v>3.1669999999999998</v>
      </c>
      <c r="J73" s="3">
        <v>1.1010483517119671E-3</v>
      </c>
      <c r="K73" s="3">
        <v>1.5729262167313816E-2</v>
      </c>
      <c r="L73" s="3">
        <v>0.75685272605503751</v>
      </c>
      <c r="M73" s="3">
        <v>2.9792803585722636</v>
      </c>
      <c r="N73" s="3">
        <v>2.905296816657871</v>
      </c>
      <c r="O73" s="3">
        <v>8.1776414321679102E-3</v>
      </c>
      <c r="P73" s="3">
        <v>1.2784737194351773E-2</v>
      </c>
      <c r="Q73" s="3">
        <v>5.1445087281474455E-2</v>
      </c>
      <c r="R73" s="3">
        <v>1.1058502318656835</v>
      </c>
      <c r="S73" s="3">
        <v>0.16348209042212591</v>
      </c>
      <c r="T73" s="3">
        <f t="shared" si="10"/>
        <v>0.59368039716869869</v>
      </c>
      <c r="U73" s="3">
        <f t="shared" si="11"/>
        <v>0.76584422035519162</v>
      </c>
      <c r="V73" s="3">
        <f t="shared" si="12"/>
        <v>8.0684679099686768E-2</v>
      </c>
      <c r="W73" s="3">
        <f t="shared" si="13"/>
        <v>0.55163297045101078</v>
      </c>
      <c r="X73" s="3">
        <f t="shared" si="14"/>
        <v>0.19671638118521806</v>
      </c>
      <c r="Y73" s="3">
        <f t="shared" si="15"/>
        <v>0.40631960283130131</v>
      </c>
      <c r="Z73" s="3">
        <f t="shared" si="16"/>
        <v>0.12879376625931208</v>
      </c>
      <c r="AA73" s="3">
        <f t="shared" si="17"/>
        <v>1.2303156434269855</v>
      </c>
      <c r="AB73" s="3">
        <f t="shared" si="18"/>
        <v>1.445498478051171</v>
      </c>
      <c r="AC73" s="3">
        <f t="shared" si="19"/>
        <v>0.17763327812360608</v>
      </c>
    </row>
    <row r="74" spans="1:29" x14ac:dyDescent="0.55000000000000004">
      <c r="A74" t="s">
        <v>203</v>
      </c>
      <c r="B74">
        <v>37.383000000000003</v>
      </c>
      <c r="C74">
        <v>11.701000000000001</v>
      </c>
      <c r="D74">
        <v>0.13500000000000001</v>
      </c>
      <c r="E74">
        <v>6.5000000000000002E-2</v>
      </c>
      <c r="F74">
        <v>33.731999999999999</v>
      </c>
      <c r="G74">
        <v>0.218</v>
      </c>
      <c r="H74">
        <v>12.023999999999999</v>
      </c>
      <c r="I74">
        <v>3.8879999999999999</v>
      </c>
      <c r="J74" s="3">
        <v>0</v>
      </c>
      <c r="K74" s="3">
        <v>1.6021348080861555E-2</v>
      </c>
      <c r="L74" s="3">
        <v>1.0977248149506251</v>
      </c>
      <c r="M74" s="3">
        <v>2.9753789105065791</v>
      </c>
      <c r="N74" s="3">
        <v>2.8767652259449408</v>
      </c>
      <c r="O74" s="3">
        <v>3.8907821163321581E-3</v>
      </c>
      <c r="P74" s="3">
        <v>1.4697235162693674E-2</v>
      </c>
      <c r="Q74" s="3">
        <v>7.1785883434412612E-2</v>
      </c>
      <c r="R74" s="3">
        <v>0.75671837862319913</v>
      </c>
      <c r="S74" s="3">
        <v>0.18701742118035636</v>
      </c>
      <c r="T74" s="3">
        <f t="shared" si="10"/>
        <v>0.40805692039823305</v>
      </c>
      <c r="U74" s="3">
        <f t="shared" si="11"/>
        <v>0.8175395374118517</v>
      </c>
      <c r="V74" s="3">
        <f t="shared" si="12"/>
        <v>9.1609615110245846E-2</v>
      </c>
      <c r="W74" s="3">
        <f t="shared" si="13"/>
        <v>0.52155231098500743</v>
      </c>
      <c r="X74" s="3">
        <f t="shared" si="14"/>
        <v>0.15629902383858907</v>
      </c>
      <c r="Y74" s="3">
        <f t="shared" si="15"/>
        <v>0.59194307960176684</v>
      </c>
      <c r="Z74" s="3">
        <f t="shared" si="16"/>
        <v>0.19816713662794735</v>
      </c>
      <c r="AA74" s="3">
        <f t="shared" si="17"/>
        <v>1.0900926537209465</v>
      </c>
      <c r="AB74" s="3">
        <f t="shared" si="18"/>
        <v>0.68691690698457408</v>
      </c>
      <c r="AC74" s="3">
        <f t="shared" si="19"/>
        <v>0.14556804931046857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Chromite </vt:lpstr>
      <vt:lpstr>Garnet </vt:lpstr>
      <vt:lpstr>Garnet-low-AZ zone</vt:lpstr>
      <vt:lpstr>Garnet-high-AZ zone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 Gao</dc:creator>
  <cp:lastModifiedBy>Song Gao</cp:lastModifiedBy>
  <dcterms:created xsi:type="dcterms:W3CDTF">2021-01-01T19:27:50Z</dcterms:created>
  <dcterms:modified xsi:type="dcterms:W3CDTF">2022-08-16T21:38:38Z</dcterms:modified>
</cp:coreProperties>
</file>