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Research 2023\Flemming et al 2023 Submission 24April\"/>
    </mc:Choice>
  </mc:AlternateContent>
  <xr:revisionPtr revIDLastSave="0" documentId="8_{91CF5E92-866A-41B9-AC11-C3F9D0E7EE38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_FilterDatabase" localSheetId="0" hidden="1">Sheet1!$A$2:$AK$76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" i="1" l="1"/>
  <c r="AI4" i="1"/>
  <c r="AI5" i="1"/>
  <c r="AI6" i="1"/>
  <c r="AI7" i="1"/>
  <c r="AI8" i="1"/>
  <c r="AI9" i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12" i="1"/>
  <c r="AG3" i="1" l="1"/>
  <c r="AH3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</calcChain>
</file>

<file path=xl/sharedStrings.xml><?xml version="1.0" encoding="utf-8"?>
<sst xmlns="http://schemas.openxmlformats.org/spreadsheetml/2006/main" count="789" uniqueCount="58">
  <si>
    <t>Location</t>
  </si>
  <si>
    <t>MinID</t>
  </si>
  <si>
    <t>GrainID</t>
  </si>
  <si>
    <t>MnO</t>
  </si>
  <si>
    <t>MgO</t>
  </si>
  <si>
    <t>NiO</t>
  </si>
  <si>
    <t>ZnO</t>
  </si>
  <si>
    <t>Gabon</t>
  </si>
  <si>
    <t>CHR</t>
  </si>
  <si>
    <t>MSL04/0095PM</t>
  </si>
  <si>
    <t>MSL04/0095PM-1</t>
  </si>
  <si>
    <t>Chr</t>
  </si>
  <si>
    <t>WO00/062</t>
  </si>
  <si>
    <t>WO00/062PU-3</t>
  </si>
  <si>
    <t>Koala</t>
  </si>
  <si>
    <t>WO02/048PM</t>
  </si>
  <si>
    <t>WO02/048PM-3</t>
  </si>
  <si>
    <t>Sheiba</t>
  </si>
  <si>
    <t>WO02/084PM</t>
  </si>
  <si>
    <t>WO02/084PM-3</t>
  </si>
  <si>
    <t>Misery</t>
  </si>
  <si>
    <t>WO03/058PM</t>
  </si>
  <si>
    <t>WO03/058PM-8</t>
  </si>
  <si>
    <t>WO number</t>
  </si>
  <si>
    <t>Probe Disk</t>
  </si>
  <si>
    <t>Grain No.</t>
  </si>
  <si>
    <t>(+/-Sigma)</t>
  </si>
  <si>
    <t>Total</t>
  </si>
  <si>
    <t>FeO</t>
  </si>
  <si>
    <t>Fe/(Fe+Mg)</t>
  </si>
  <si>
    <t>Cr/(Cr+Al)</t>
  </si>
  <si>
    <t>Zn (apfu)</t>
  </si>
  <si>
    <t>Ni (apfu)</t>
  </si>
  <si>
    <t>V (apfu)</t>
  </si>
  <si>
    <t>Cr (apfu)</t>
  </si>
  <si>
    <t>Mg (apfu)</t>
  </si>
  <si>
    <t>Al (apfu)</t>
  </si>
  <si>
    <t>Si (apfu)</t>
  </si>
  <si>
    <t>Ti (apfu)</t>
  </si>
  <si>
    <t>Mn (apfu)</t>
  </si>
  <si>
    <t>-</t>
  </si>
  <si>
    <r>
      <t>Fe</t>
    </r>
    <r>
      <rPr>
        <b/>
        <vertAlign val="superscript"/>
        <sz val="10"/>
        <rFont val="Arial"/>
        <family val="2"/>
      </rPr>
      <t>2+</t>
    </r>
    <r>
      <rPr>
        <b/>
        <sz val="10"/>
        <rFont val="Arial"/>
        <family val="2"/>
      </rPr>
      <t xml:space="preserve"> (apfu)</t>
    </r>
  </si>
  <si>
    <r>
      <t>Fe</t>
    </r>
    <r>
      <rPr>
        <b/>
        <vertAlign val="superscript"/>
        <sz val="10"/>
        <rFont val="Arial"/>
        <family val="2"/>
      </rPr>
      <t>3+</t>
    </r>
    <r>
      <rPr>
        <b/>
        <sz val="10"/>
        <rFont val="Arial"/>
        <family val="2"/>
      </rPr>
      <t xml:space="preserve"> (apfu)</t>
    </r>
  </si>
  <si>
    <t xml:space="preserve">Structural formulae calculated based on 4 oxygens </t>
  </si>
  <si>
    <t xml:space="preserve">Botswana </t>
  </si>
  <si>
    <r>
      <t>SiO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</si>
  <si>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TiO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</si>
  <si>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Al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</si>
  <si>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Cr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</si>
  <si>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Fe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</si>
  <si>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</si>
  <si>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Unit Cell a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</si>
  <si>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Fe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b/>
        <sz val="11"/>
        <color theme="1"/>
        <rFont val="Calibri"/>
        <family val="2"/>
        <scheme val="minor"/>
      </rPr>
      <t>/Fe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</si>
  <si>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t>Paragenesis</t>
  </si>
  <si>
    <t>NK</t>
  </si>
  <si>
    <t>LoTi</t>
  </si>
  <si>
    <t>HiTi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</si>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</sst>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2"/>
  <sheetViews>
    <sheetView tabSelected="1" workbookViewId="0">
      <pane xSplit="6" ySplit="2" topLeftCell="G64" activePane="bottomRight" state="frozen"/>
      <selection pane="topRight" activeCell="G1" sqref="G1"/>
      <selection pane="bottomLeft" activeCell="A3" sqref="A3"/>
      <selection pane="bottomRight" activeCell="C50" sqref="C50"/>
    </sheetView>
  </sheetViews>
  <sheetFormatPr defaultRowHeight="14.5" x14ac:dyDescent="0.35"/>
  <cols>
    <col min="1" max="1" width="12.1796875" customWidth="1"/>
    <col min="4" max="4" width="14" customWidth="1"/>
    <col min="5" max="5" width="16" customWidth="1"/>
    <col min="7" max="7" width="8.7265625" customWidth="1"/>
    <col min="8" max="8" width="8.81640625" style="4"/>
    <col min="9" max="9" width="15.6328125" style="4" customWidth="1"/>
    <col min="10" max="12" width="8.81640625" style="4"/>
    <col min="13" max="13" width="15.81640625" style="4" customWidth="1"/>
    <col min="14" max="14" width="15.1796875" style="4" customWidth="1"/>
    <col min="15" max="18" width="8.81640625" style="4"/>
    <col min="19" max="19" width="11.81640625" style="4" customWidth="1"/>
    <col min="20" max="20" width="10.453125" style="5" customWidth="1"/>
    <col min="21" max="22" width="11.6328125" style="5" bestFit="1" customWidth="1"/>
    <col min="23" max="30" width="8.81640625" style="5"/>
    <col min="31" max="31" width="9.90625" style="5" bestFit="1" customWidth="1"/>
    <col min="32" max="32" width="8.81640625" style="5"/>
    <col min="33" max="33" width="10.1796875" style="4" bestFit="1" customWidth="1"/>
    <col min="34" max="34" width="8.81640625" style="4"/>
  </cols>
  <sheetData>
    <row r="1" spans="1:35" x14ac:dyDescent="0.35">
      <c r="A1" s="1" t="s">
        <v>43</v>
      </c>
    </row>
    <row r="2" spans="1:35" s="1" customFormat="1" ht="17.5" x14ac:dyDescent="0.45">
      <c r="A2" s="1" t="s">
        <v>0</v>
      </c>
      <c r="B2" s="1" t="s">
        <v>1</v>
      </c>
      <c r="C2" s="1" t="s">
        <v>53</v>
      </c>
      <c r="D2" s="1" t="s">
        <v>23</v>
      </c>
      <c r="E2" s="1" t="s">
        <v>24</v>
      </c>
      <c r="F2" s="1" t="s">
        <v>25</v>
      </c>
      <c r="G2" s="1" t="s">
        <v>2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28</v>
      </c>
      <c r="M2" s="6" t="s">
        <v>49</v>
      </c>
      <c r="N2" s="6" t="s">
        <v>3</v>
      </c>
      <c r="O2" s="6" t="s">
        <v>4</v>
      </c>
      <c r="P2" s="6" t="s">
        <v>5</v>
      </c>
      <c r="Q2" s="6" t="s">
        <v>6</v>
      </c>
      <c r="R2" s="6" t="s">
        <v>50</v>
      </c>
      <c r="S2" s="6" t="s">
        <v>27</v>
      </c>
      <c r="T2" s="7" t="s">
        <v>37</v>
      </c>
      <c r="U2" s="7" t="s">
        <v>38</v>
      </c>
      <c r="V2" s="7" t="s">
        <v>36</v>
      </c>
      <c r="W2" s="7" t="s">
        <v>34</v>
      </c>
      <c r="X2" s="7" t="s">
        <v>41</v>
      </c>
      <c r="Y2" s="7" t="s">
        <v>42</v>
      </c>
      <c r="Z2" s="7" t="s">
        <v>39</v>
      </c>
      <c r="AA2" s="7" t="s">
        <v>35</v>
      </c>
      <c r="AB2" s="7" t="s">
        <v>32</v>
      </c>
      <c r="AC2" s="7" t="s">
        <v>31</v>
      </c>
      <c r="AD2" s="7" t="s">
        <v>33</v>
      </c>
      <c r="AE2" s="8" t="s">
        <v>51</v>
      </c>
      <c r="AF2" s="8" t="s">
        <v>26</v>
      </c>
      <c r="AG2" s="6" t="s">
        <v>29</v>
      </c>
      <c r="AH2" s="6" t="s">
        <v>30</v>
      </c>
      <c r="AI2" s="1" t="s">
        <v>52</v>
      </c>
    </row>
    <row r="3" spans="1:35" x14ac:dyDescent="0.35">
      <c r="A3" t="s">
        <v>7</v>
      </c>
      <c r="B3" t="s">
        <v>8</v>
      </c>
      <c r="C3" t="s">
        <v>54</v>
      </c>
      <c r="D3" t="s">
        <v>9</v>
      </c>
      <c r="E3" t="s">
        <v>10</v>
      </c>
      <c r="F3">
        <v>12</v>
      </c>
      <c r="G3">
        <v>558605</v>
      </c>
      <c r="H3" s="4">
        <v>0.21</v>
      </c>
      <c r="I3" s="4">
        <v>0.63</v>
      </c>
      <c r="J3" s="4">
        <v>19.489999999999998</v>
      </c>
      <c r="K3" s="4">
        <v>48.45</v>
      </c>
      <c r="L3" s="4">
        <v>12.677884189884113</v>
      </c>
      <c r="M3" s="4">
        <v>3.8474492997817862</v>
      </c>
      <c r="N3" s="4">
        <v>0.57999999999999996</v>
      </c>
      <c r="O3" s="4">
        <v>14.95</v>
      </c>
      <c r="P3" s="4">
        <v>0.26</v>
      </c>
      <c r="Q3" s="4" t="s">
        <v>40</v>
      </c>
      <c r="R3" s="4">
        <v>0.23</v>
      </c>
      <c r="S3" s="4">
        <v>101.32533348966591</v>
      </c>
      <c r="T3" s="9">
        <v>6.4588193850183074E-3</v>
      </c>
      <c r="U3" s="9">
        <v>1.4572357578688988E-2</v>
      </c>
      <c r="V3" s="9">
        <v>0.70655838927718329</v>
      </c>
      <c r="W3" s="9">
        <v>1.1781924582817416</v>
      </c>
      <c r="X3" s="9">
        <v>0.32613955275756984</v>
      </c>
      <c r="Y3" s="9">
        <v>8.9017870014104439E-2</v>
      </c>
      <c r="Z3" s="9">
        <v>1.5110292062409214E-2</v>
      </c>
      <c r="AA3" s="9">
        <v>0.68560218951246177</v>
      </c>
      <c r="AB3" s="9">
        <v>6.4332533855430592E-3</v>
      </c>
      <c r="AC3" s="9" t="s">
        <v>40</v>
      </c>
      <c r="AD3" s="9">
        <v>5.6721446680730219E-3</v>
      </c>
      <c r="AE3" s="9">
        <v>8.2393999999999998</v>
      </c>
      <c r="AF3" s="5">
        <v>3.8999999999999998E-3</v>
      </c>
      <c r="AG3" s="4">
        <f t="shared" ref="AG3:AG34" si="0">X3/(X3+AA3)</f>
        <v>0.32235454872684682</v>
      </c>
      <c r="AH3" s="4">
        <f t="shared" ref="AH3:AH34" si="1">W3/(W3+V3)</f>
        <v>0.62511841276405455</v>
      </c>
      <c r="AI3" s="2">
        <f t="shared" ref="AI3:AI11" si="2">Y3/X3</f>
        <v>0.27294411015604209</v>
      </c>
    </row>
    <row r="4" spans="1:35" x14ac:dyDescent="0.35">
      <c r="A4" t="s">
        <v>7</v>
      </c>
      <c r="B4" t="s">
        <v>8</v>
      </c>
      <c r="C4" t="s">
        <v>54</v>
      </c>
      <c r="D4" t="s">
        <v>9</v>
      </c>
      <c r="E4" t="s">
        <v>10</v>
      </c>
      <c r="F4">
        <v>16</v>
      </c>
      <c r="G4">
        <v>558609</v>
      </c>
      <c r="H4" s="4" t="s">
        <v>40</v>
      </c>
      <c r="I4" s="4">
        <v>0.79</v>
      </c>
      <c r="J4" s="4">
        <v>19.920000000000002</v>
      </c>
      <c r="K4" s="4">
        <v>45.88</v>
      </c>
      <c r="L4" s="4">
        <v>12.093847268091681</v>
      </c>
      <c r="M4" s="4">
        <v>5.0299135309697158</v>
      </c>
      <c r="N4" s="4">
        <v>0.47</v>
      </c>
      <c r="O4" s="4">
        <v>15.15</v>
      </c>
      <c r="P4" s="4" t="s">
        <v>40</v>
      </c>
      <c r="Q4" s="4" t="s">
        <v>40</v>
      </c>
      <c r="R4" s="4">
        <v>0.15</v>
      </c>
      <c r="S4" s="4">
        <v>99.483760799061415</v>
      </c>
      <c r="T4" s="9" t="s">
        <v>40</v>
      </c>
      <c r="U4" s="9">
        <v>1.8582758085935375E-2</v>
      </c>
      <c r="V4" s="9">
        <v>0.73437750300786697</v>
      </c>
      <c r="W4" s="9">
        <v>1.1345918984763312</v>
      </c>
      <c r="X4" s="9">
        <v>0.31638434246959063</v>
      </c>
      <c r="Y4" s="9">
        <v>0.11836016934071836</v>
      </c>
      <c r="Z4" s="9">
        <v>1.2451926113369672E-2</v>
      </c>
      <c r="AA4" s="9">
        <v>0.70654112892714405</v>
      </c>
      <c r="AB4" s="9" t="s">
        <v>40</v>
      </c>
      <c r="AC4" s="9" t="s">
        <v>40</v>
      </c>
      <c r="AD4" s="9">
        <v>3.7618765006725667E-3</v>
      </c>
      <c r="AE4" s="9">
        <v>8.2466000000000008</v>
      </c>
      <c r="AF4" s="5">
        <v>3.5000000000000001E-3</v>
      </c>
      <c r="AG4" s="4">
        <f t="shared" si="0"/>
        <v>0.30929363997319326</v>
      </c>
      <c r="AH4" s="4">
        <f t="shared" si="1"/>
        <v>0.60706820431373665</v>
      </c>
      <c r="AI4" s="2">
        <f t="shared" si="2"/>
        <v>0.37410248692093406</v>
      </c>
    </row>
    <row r="5" spans="1:35" x14ac:dyDescent="0.35">
      <c r="A5" t="s">
        <v>7</v>
      </c>
      <c r="B5" t="s">
        <v>8</v>
      </c>
      <c r="C5" t="s">
        <v>54</v>
      </c>
      <c r="D5" t="s">
        <v>9</v>
      </c>
      <c r="E5" t="s">
        <v>10</v>
      </c>
      <c r="F5">
        <v>17</v>
      </c>
      <c r="G5">
        <v>558610</v>
      </c>
      <c r="H5" s="4">
        <v>0.21</v>
      </c>
      <c r="I5" s="4">
        <v>0.61</v>
      </c>
      <c r="J5" s="4">
        <v>17.68</v>
      </c>
      <c r="K5" s="4">
        <v>48.78</v>
      </c>
      <c r="L5" s="4">
        <v>9.2200364692900116</v>
      </c>
      <c r="M5" s="4">
        <v>6.1676744716780094</v>
      </c>
      <c r="N5" s="4">
        <v>0.49</v>
      </c>
      <c r="O5" s="4">
        <v>17.05</v>
      </c>
      <c r="P5" s="4" t="s">
        <v>40</v>
      </c>
      <c r="Q5" s="4" t="s">
        <v>40</v>
      </c>
      <c r="R5" s="4">
        <v>0.15</v>
      </c>
      <c r="S5" s="4">
        <v>100.35771094096802</v>
      </c>
      <c r="T5" s="9">
        <v>6.5207413707390584E-3</v>
      </c>
      <c r="U5" s="9">
        <v>1.4245015964616669E-2</v>
      </c>
      <c r="V5" s="9">
        <v>0.64708646245484813</v>
      </c>
      <c r="W5" s="9">
        <v>1.1975897996644671</v>
      </c>
      <c r="X5" s="9">
        <v>0.23946010312023192</v>
      </c>
      <c r="Y5" s="9">
        <v>0.14410015961317946</v>
      </c>
      <c r="Z5" s="9">
        <v>1.2887977834667655E-2</v>
      </c>
      <c r="AA5" s="9">
        <v>0.78940381660161374</v>
      </c>
      <c r="AB5" s="9" t="s">
        <v>40</v>
      </c>
      <c r="AC5" s="9" t="s">
        <v>40</v>
      </c>
      <c r="AD5" s="9">
        <v>3.7346899870822283E-3</v>
      </c>
      <c r="AE5" s="9">
        <v>8.2644000000000002</v>
      </c>
      <c r="AF5" s="5">
        <v>4.8999999999999998E-3</v>
      </c>
      <c r="AG5" s="4">
        <f t="shared" si="0"/>
        <v>0.23274224951436745</v>
      </c>
      <c r="AH5" s="4">
        <f t="shared" si="1"/>
        <v>0.64921407851184565</v>
      </c>
      <c r="AI5" s="2">
        <f t="shared" si="2"/>
        <v>0.60177105804062636</v>
      </c>
    </row>
    <row r="6" spans="1:35" x14ac:dyDescent="0.35">
      <c r="A6" t="s">
        <v>7</v>
      </c>
      <c r="B6" t="s">
        <v>8</v>
      </c>
      <c r="C6" t="s">
        <v>54</v>
      </c>
      <c r="D6" t="s">
        <v>9</v>
      </c>
      <c r="E6" t="s">
        <v>10</v>
      </c>
      <c r="F6">
        <v>18</v>
      </c>
      <c r="G6">
        <v>558611</v>
      </c>
      <c r="H6" s="4">
        <v>0.19</v>
      </c>
      <c r="I6" s="4">
        <v>0.67</v>
      </c>
      <c r="J6" s="4">
        <v>24.97</v>
      </c>
      <c r="K6" s="4">
        <v>36.409999999999997</v>
      </c>
      <c r="L6" s="4">
        <v>12.913711494548537</v>
      </c>
      <c r="M6" s="4">
        <v>7.8527664161082118</v>
      </c>
      <c r="N6" s="4">
        <v>0.53</v>
      </c>
      <c r="O6" s="4">
        <v>14.97</v>
      </c>
      <c r="P6" s="4">
        <v>0.23</v>
      </c>
      <c r="Q6" s="4" t="s">
        <v>40</v>
      </c>
      <c r="R6" s="4">
        <v>0.24</v>
      </c>
      <c r="S6" s="4">
        <v>98.97647791065674</v>
      </c>
      <c r="T6" s="9">
        <v>5.9065204153238796E-3</v>
      </c>
      <c r="U6" s="9">
        <v>1.5664204194523683E-2</v>
      </c>
      <c r="V6" s="9">
        <v>0.91495350184464452</v>
      </c>
      <c r="W6" s="9">
        <v>0.89492656343944066</v>
      </c>
      <c r="X6" s="9">
        <v>0.33577784210646033</v>
      </c>
      <c r="Y6" s="9">
        <v>0.18367846517853437</v>
      </c>
      <c r="Z6" s="9">
        <v>1.3956129733882626E-2</v>
      </c>
      <c r="AA6" s="9">
        <v>0.69390028627392919</v>
      </c>
      <c r="AB6" s="9">
        <v>5.7521394793824104E-3</v>
      </c>
      <c r="AC6" s="9" t="s">
        <v>40</v>
      </c>
      <c r="AD6" s="9">
        <v>5.9823933879920082E-3</v>
      </c>
      <c r="AE6" s="9">
        <v>8.2432999999999996</v>
      </c>
      <c r="AF6" s="5">
        <v>3.0999999999999999E-3</v>
      </c>
      <c r="AG6" s="4">
        <f t="shared" si="0"/>
        <v>0.32609981007814065</v>
      </c>
      <c r="AH6" s="4">
        <f t="shared" si="1"/>
        <v>0.49446732996585041</v>
      </c>
      <c r="AI6" s="2">
        <f t="shared" si="2"/>
        <v>0.54702378223128267</v>
      </c>
    </row>
    <row r="7" spans="1:35" x14ac:dyDescent="0.35">
      <c r="A7" t="s">
        <v>7</v>
      </c>
      <c r="B7" t="s">
        <v>8</v>
      </c>
      <c r="C7" t="s">
        <v>54</v>
      </c>
      <c r="D7" t="s">
        <v>9</v>
      </c>
      <c r="E7" t="s">
        <v>10</v>
      </c>
      <c r="F7">
        <v>21</v>
      </c>
      <c r="G7">
        <v>558614</v>
      </c>
      <c r="H7" s="4">
        <v>0.24</v>
      </c>
      <c r="I7" s="4">
        <v>1.78</v>
      </c>
      <c r="J7" s="4">
        <v>23.79</v>
      </c>
      <c r="K7" s="4">
        <v>32.200000000000003</v>
      </c>
      <c r="L7" s="4">
        <v>14.668387046557113</v>
      </c>
      <c r="M7" s="4">
        <v>11.903815475161078</v>
      </c>
      <c r="N7" s="4">
        <v>0.41</v>
      </c>
      <c r="O7" s="4">
        <v>14.86</v>
      </c>
      <c r="P7" s="4">
        <v>0.27</v>
      </c>
      <c r="Q7" s="4" t="s">
        <v>40</v>
      </c>
      <c r="R7" s="4">
        <v>0.28999999999999998</v>
      </c>
      <c r="S7" s="4">
        <v>100.4122025217182</v>
      </c>
      <c r="T7" s="9">
        <v>7.5173571601138437E-3</v>
      </c>
      <c r="U7" s="9">
        <v>4.1930435195932876E-2</v>
      </c>
      <c r="V7" s="9">
        <v>0.87831592648767676</v>
      </c>
      <c r="W7" s="9">
        <v>0.79744075298190564</v>
      </c>
      <c r="X7" s="9">
        <v>0.38429005859093979</v>
      </c>
      <c r="Y7" s="9">
        <v>0.28055583741036472</v>
      </c>
      <c r="Z7" s="9">
        <v>1.0877994115802602E-2</v>
      </c>
      <c r="AA7" s="9">
        <v>0.69401668294287022</v>
      </c>
      <c r="AB7" s="9">
        <v>6.8036375757790056E-3</v>
      </c>
      <c r="AC7" s="9" t="s">
        <v>40</v>
      </c>
      <c r="AD7" s="9">
        <v>7.2834569651845944E-3</v>
      </c>
      <c r="AE7" s="9">
        <v>8.2527000000000008</v>
      </c>
      <c r="AF7" s="5">
        <v>4.3E-3</v>
      </c>
      <c r="AG7" s="4">
        <f t="shared" si="0"/>
        <v>0.35638287677244435</v>
      </c>
      <c r="AH7" s="4">
        <f t="shared" si="1"/>
        <v>0.47586905828972437</v>
      </c>
      <c r="AI7" s="2">
        <f t="shared" si="2"/>
        <v>0.73006269909522781</v>
      </c>
    </row>
    <row r="8" spans="1:35" x14ac:dyDescent="0.35">
      <c r="A8" t="s">
        <v>7</v>
      </c>
      <c r="B8" t="s">
        <v>8</v>
      </c>
      <c r="C8" t="s">
        <v>54</v>
      </c>
      <c r="D8" t="s">
        <v>9</v>
      </c>
      <c r="E8" t="s">
        <v>10</v>
      </c>
      <c r="F8">
        <v>24</v>
      </c>
      <c r="G8">
        <v>558617</v>
      </c>
      <c r="H8" s="4">
        <v>0.31</v>
      </c>
      <c r="I8" s="4">
        <v>0.77</v>
      </c>
      <c r="J8" s="4">
        <v>29.69</v>
      </c>
      <c r="K8" s="4">
        <v>30.67</v>
      </c>
      <c r="L8" s="4">
        <v>13.379511179690178</v>
      </c>
      <c r="M8" s="4">
        <v>8.6020052260103057</v>
      </c>
      <c r="N8" s="4">
        <v>0.47</v>
      </c>
      <c r="O8" s="4">
        <v>15.55</v>
      </c>
      <c r="P8" s="4">
        <v>0.27</v>
      </c>
      <c r="Q8" s="4" t="s">
        <v>40</v>
      </c>
      <c r="R8" s="4">
        <v>0.28000000000000003</v>
      </c>
      <c r="S8" s="4">
        <v>99.99151640570048</v>
      </c>
      <c r="T8" s="9">
        <v>9.3622297041431914E-3</v>
      </c>
      <c r="U8" s="9">
        <v>1.7488950496584946E-2</v>
      </c>
      <c r="V8" s="9">
        <v>1.05689092553393</v>
      </c>
      <c r="W8" s="9">
        <v>0.73235219287846554</v>
      </c>
      <c r="X8" s="9">
        <v>0.33797197615366559</v>
      </c>
      <c r="Y8" s="9">
        <v>0.19546970150417398</v>
      </c>
      <c r="Z8" s="9">
        <v>1.2023377319012124E-2</v>
      </c>
      <c r="AA8" s="9">
        <v>0.70023715316069368</v>
      </c>
      <c r="AB8" s="9">
        <v>6.5600149130809852E-3</v>
      </c>
      <c r="AC8" s="9" t="s">
        <v>40</v>
      </c>
      <c r="AD8" s="9">
        <v>6.7804926195491446E-3</v>
      </c>
      <c r="AE8" s="9">
        <v>8.2323000000000004</v>
      </c>
      <c r="AF8" s="5">
        <v>8.9999999999999998E-4</v>
      </c>
      <c r="AG8" s="4">
        <f t="shared" si="0"/>
        <v>0.32553361997198449</v>
      </c>
      <c r="AH8" s="4">
        <f t="shared" si="1"/>
        <v>0.40930837477708748</v>
      </c>
      <c r="AI8" s="2">
        <f t="shared" si="2"/>
        <v>0.57836067868331142</v>
      </c>
    </row>
    <row r="9" spans="1:35" x14ac:dyDescent="0.35">
      <c r="A9" t="s">
        <v>7</v>
      </c>
      <c r="B9" t="s">
        <v>8</v>
      </c>
      <c r="C9" t="s">
        <v>54</v>
      </c>
      <c r="D9" t="s">
        <v>9</v>
      </c>
      <c r="E9" t="s">
        <v>10</v>
      </c>
      <c r="F9">
        <v>26</v>
      </c>
      <c r="G9">
        <v>558619</v>
      </c>
      <c r="H9" s="4">
        <v>0.31</v>
      </c>
      <c r="I9" s="4">
        <v>0.6</v>
      </c>
      <c r="J9" s="4">
        <v>20.239999999999998</v>
      </c>
      <c r="K9" s="4">
        <v>44.86</v>
      </c>
      <c r="L9" s="4">
        <v>12.837193889216227</v>
      </c>
      <c r="M9" s="4">
        <v>7.1710034309140056</v>
      </c>
      <c r="N9" s="4">
        <v>0.39</v>
      </c>
      <c r="O9" s="4">
        <v>15.47</v>
      </c>
      <c r="P9" s="4" t="s">
        <v>40</v>
      </c>
      <c r="Q9" s="4" t="s">
        <v>40</v>
      </c>
      <c r="R9" s="4">
        <v>0.2</v>
      </c>
      <c r="S9" s="4">
        <v>102.07819732013022</v>
      </c>
      <c r="T9" s="9">
        <v>9.5178491406999761E-3</v>
      </c>
      <c r="U9" s="9">
        <v>1.38542748160522E-2</v>
      </c>
      <c r="V9" s="9">
        <v>0.73247027363423678</v>
      </c>
      <c r="W9" s="9">
        <v>1.0889927891013889</v>
      </c>
      <c r="X9" s="9">
        <v>0.32966289601135573</v>
      </c>
      <c r="Y9" s="9">
        <v>0.16565586993648918</v>
      </c>
      <c r="Z9" s="9">
        <v>1.0142680611385272E-2</v>
      </c>
      <c r="AA9" s="9">
        <v>0.70821414181992448</v>
      </c>
      <c r="AB9" s="9" t="s">
        <v>40</v>
      </c>
      <c r="AC9" s="9" t="s">
        <v>40</v>
      </c>
      <c r="AD9" s="9">
        <v>4.9237130692686018E-3</v>
      </c>
      <c r="AE9" s="9">
        <v>8.2640999999999991</v>
      </c>
      <c r="AF9" s="5">
        <v>3.0000000000000001E-3</v>
      </c>
      <c r="AG9" s="4">
        <f t="shared" si="0"/>
        <v>0.31763193903991788</v>
      </c>
      <c r="AH9" s="4">
        <f t="shared" si="1"/>
        <v>0.59786707256410043</v>
      </c>
      <c r="AI9" s="2">
        <f t="shared" si="2"/>
        <v>0.50250080291347954</v>
      </c>
    </row>
    <row r="10" spans="1:35" x14ac:dyDescent="0.35">
      <c r="A10" t="s">
        <v>7</v>
      </c>
      <c r="B10" t="s">
        <v>8</v>
      </c>
      <c r="C10" t="s">
        <v>54</v>
      </c>
      <c r="D10" t="s">
        <v>9</v>
      </c>
      <c r="E10" t="s">
        <v>10</v>
      </c>
      <c r="F10">
        <v>27</v>
      </c>
      <c r="G10">
        <v>558620</v>
      </c>
      <c r="H10" s="4">
        <v>0.22</v>
      </c>
      <c r="I10" s="4">
        <v>2.19</v>
      </c>
      <c r="J10" s="4">
        <v>26.55</v>
      </c>
      <c r="K10" s="4">
        <v>29.02</v>
      </c>
      <c r="L10" s="4">
        <v>15.246908920714068</v>
      </c>
      <c r="M10" s="4">
        <v>12.183283116410456</v>
      </c>
      <c r="N10" s="4">
        <v>0.42</v>
      </c>
      <c r="O10" s="4">
        <v>15.28</v>
      </c>
      <c r="P10" s="4">
        <v>0.24</v>
      </c>
      <c r="Q10" s="4" t="s">
        <v>40</v>
      </c>
      <c r="R10" s="4">
        <v>0.37</v>
      </c>
      <c r="S10" s="4">
        <v>101.72019203712452</v>
      </c>
      <c r="T10" s="9">
        <v>6.7283188354995433E-3</v>
      </c>
      <c r="U10" s="9">
        <v>5.0371330448692506E-2</v>
      </c>
      <c r="V10" s="9">
        <v>0.95708559709763186</v>
      </c>
      <c r="W10" s="9">
        <v>0.70172977150157667</v>
      </c>
      <c r="X10" s="9">
        <v>0.39002148732362329</v>
      </c>
      <c r="Y10" s="9">
        <v>0.28036667184684827</v>
      </c>
      <c r="Z10" s="9">
        <v>1.0880383237215213E-2</v>
      </c>
      <c r="AA10" s="9">
        <v>0.69679398741806453</v>
      </c>
      <c r="AB10" s="9">
        <v>5.9049821351918191E-3</v>
      </c>
      <c r="AC10" s="9" t="s">
        <v>40</v>
      </c>
      <c r="AD10" s="9">
        <v>9.0734243812401472E-3</v>
      </c>
      <c r="AE10" s="9">
        <v>8.2482000000000006</v>
      </c>
      <c r="AF10" s="5">
        <v>2.7000000000000001E-3</v>
      </c>
      <c r="AG10" s="4">
        <f t="shared" si="0"/>
        <v>0.35886633599537476</v>
      </c>
      <c r="AH10" s="4">
        <f t="shared" si="1"/>
        <v>0.4230306668150503</v>
      </c>
      <c r="AI10" s="2">
        <f t="shared" si="2"/>
        <v>0.7188492966650627</v>
      </c>
    </row>
    <row r="11" spans="1:35" x14ac:dyDescent="0.35">
      <c r="A11" t="s">
        <v>7</v>
      </c>
      <c r="B11" t="s">
        <v>8</v>
      </c>
      <c r="C11" t="s">
        <v>54</v>
      </c>
      <c r="D11" t="s">
        <v>9</v>
      </c>
      <c r="E11" t="s">
        <v>10</v>
      </c>
      <c r="F11">
        <v>28</v>
      </c>
      <c r="G11">
        <v>558621</v>
      </c>
      <c r="H11" s="4">
        <v>0.25</v>
      </c>
      <c r="I11" s="4">
        <v>0.81</v>
      </c>
      <c r="J11" s="4">
        <v>29.96</v>
      </c>
      <c r="K11" s="4">
        <v>30.3</v>
      </c>
      <c r="L11" s="4">
        <v>11.793109469677059</v>
      </c>
      <c r="M11" s="4">
        <v>8.6424584463478844</v>
      </c>
      <c r="N11" s="4">
        <v>0.33</v>
      </c>
      <c r="O11" s="4">
        <v>16.5</v>
      </c>
      <c r="P11" s="4">
        <v>0.23</v>
      </c>
      <c r="Q11" s="4" t="s">
        <v>40</v>
      </c>
      <c r="R11" s="4">
        <v>0.2</v>
      </c>
      <c r="S11" s="4">
        <v>99.015567916024949</v>
      </c>
      <c r="T11" s="9">
        <v>7.5586346817291088E-3</v>
      </c>
      <c r="U11" s="9">
        <v>1.8418056070104265E-2</v>
      </c>
      <c r="V11" s="9">
        <v>1.0676957870876471</v>
      </c>
      <c r="W11" s="9">
        <v>0.72432685516634721</v>
      </c>
      <c r="X11" s="9">
        <v>0.29823219352539582</v>
      </c>
      <c r="Y11" s="9">
        <v>0.19661328269179279</v>
      </c>
      <c r="Z11" s="9">
        <v>8.4513931856940363E-3</v>
      </c>
      <c r="AA11" s="9">
        <v>0.74384842753490688</v>
      </c>
      <c r="AB11" s="9">
        <v>5.5944145805632397E-3</v>
      </c>
      <c r="AC11" s="9" t="s">
        <v>40</v>
      </c>
      <c r="AD11" s="9">
        <v>4.8486290646590534E-3</v>
      </c>
      <c r="AE11" s="9">
        <v>8.2219999999999995</v>
      </c>
      <c r="AF11" s="5">
        <v>3.5999999999999999E-3</v>
      </c>
      <c r="AG11" s="4">
        <f t="shared" si="0"/>
        <v>0.28618917528851912</v>
      </c>
      <c r="AH11" s="4">
        <f t="shared" si="1"/>
        <v>0.40419514691806219</v>
      </c>
      <c r="AI11" s="2">
        <f t="shared" si="2"/>
        <v>0.65926243698787768</v>
      </c>
    </row>
    <row r="12" spans="1:35" x14ac:dyDescent="0.35">
      <c r="A12" t="s">
        <v>7</v>
      </c>
      <c r="B12" t="s">
        <v>8</v>
      </c>
      <c r="C12" t="s">
        <v>54</v>
      </c>
      <c r="D12" t="s">
        <v>9</v>
      </c>
      <c r="E12" t="s">
        <v>10</v>
      </c>
      <c r="F12">
        <v>29</v>
      </c>
      <c r="G12">
        <v>558622</v>
      </c>
      <c r="H12" s="4">
        <v>0.21</v>
      </c>
      <c r="I12" s="4">
        <v>1.86</v>
      </c>
      <c r="J12" s="4">
        <v>21.26</v>
      </c>
      <c r="K12" s="4">
        <v>35.9</v>
      </c>
      <c r="L12" s="4">
        <v>14.87632893482858</v>
      </c>
      <c r="M12" s="4">
        <v>11.383791654725</v>
      </c>
      <c r="N12" s="4">
        <v>0.53</v>
      </c>
      <c r="O12" s="4">
        <v>14.64</v>
      </c>
      <c r="P12" s="4">
        <v>0.18</v>
      </c>
      <c r="Q12" s="4" t="s">
        <v>40</v>
      </c>
      <c r="R12" s="4">
        <v>0.49</v>
      </c>
      <c r="S12" s="4">
        <v>101.33012058955359</v>
      </c>
      <c r="T12" s="9">
        <v>6.5931947711244214E-3</v>
      </c>
      <c r="U12" s="9">
        <v>4.3918245262659972E-2</v>
      </c>
      <c r="V12" s="9">
        <v>0.78675994964611551</v>
      </c>
      <c r="W12" s="9">
        <v>0.89116817978117213</v>
      </c>
      <c r="X12" s="9">
        <v>0.39065665682090323</v>
      </c>
      <c r="Y12" s="9">
        <v>0.26892972047155705</v>
      </c>
      <c r="Z12" s="9">
        <v>1.4094948723424173E-2</v>
      </c>
      <c r="AA12" s="9">
        <v>0.68535383202010236</v>
      </c>
      <c r="AB12" s="9">
        <v>4.5464516809063235E-3</v>
      </c>
      <c r="AC12" s="9" t="s">
        <v>40</v>
      </c>
      <c r="AD12" s="9">
        <v>1.2335544049737527E-2</v>
      </c>
      <c r="AE12" s="9">
        <v>8.2782999999999998</v>
      </c>
      <c r="AF12" s="5">
        <v>2.5000000000000001E-3</v>
      </c>
      <c r="AG12" s="4">
        <f t="shared" si="0"/>
        <v>0.36306026834523525</v>
      </c>
      <c r="AH12" s="4">
        <f t="shared" si="1"/>
        <v>0.53111224739127927</v>
      </c>
      <c r="AI12" s="2">
        <f>Y12/X12</f>
        <v>0.68840429511699841</v>
      </c>
    </row>
    <row r="13" spans="1:35" x14ac:dyDescent="0.35">
      <c r="A13" t="s">
        <v>7</v>
      </c>
      <c r="B13" t="s">
        <v>8</v>
      </c>
      <c r="C13" t="s">
        <v>54</v>
      </c>
      <c r="D13" t="s">
        <v>9</v>
      </c>
      <c r="E13" t="s">
        <v>10</v>
      </c>
      <c r="F13">
        <v>30</v>
      </c>
      <c r="G13">
        <v>558623</v>
      </c>
      <c r="H13" s="4" t="s">
        <v>40</v>
      </c>
      <c r="I13" s="4">
        <v>0.53</v>
      </c>
      <c r="J13" s="4">
        <v>15.56</v>
      </c>
      <c r="K13" s="4">
        <v>48.35</v>
      </c>
      <c r="L13" s="4">
        <v>13.423614247178451</v>
      </c>
      <c r="M13" s="4">
        <v>6.8638174871105893</v>
      </c>
      <c r="N13" s="4">
        <v>0.5</v>
      </c>
      <c r="O13" s="4">
        <v>13.42</v>
      </c>
      <c r="P13" s="4">
        <v>0.21</v>
      </c>
      <c r="Q13" s="4" t="s">
        <v>40</v>
      </c>
      <c r="R13" s="4" t="s">
        <v>40</v>
      </c>
      <c r="S13" s="4">
        <v>98.857431734289037</v>
      </c>
      <c r="T13" s="9" t="s">
        <v>40</v>
      </c>
      <c r="U13" s="9">
        <v>1.2999939897662606E-2</v>
      </c>
      <c r="V13" s="9">
        <v>0.59816640184939895</v>
      </c>
      <c r="W13" s="9">
        <v>1.2467952535936881</v>
      </c>
      <c r="X13" s="9">
        <v>0.36618652521362416</v>
      </c>
      <c r="Y13" s="9">
        <v>0.16842898344134483</v>
      </c>
      <c r="Z13" s="9">
        <v>1.3813097406567897E-2</v>
      </c>
      <c r="AA13" s="9">
        <v>0.65261901562750646</v>
      </c>
      <c r="AB13" s="9">
        <v>5.5100153510004865E-3</v>
      </c>
      <c r="AC13" s="9" t="s">
        <v>40</v>
      </c>
      <c r="AD13" s="9" t="s">
        <v>40</v>
      </c>
      <c r="AE13" s="9">
        <v>8.2806999999999995</v>
      </c>
      <c r="AF13" s="5">
        <v>3.5999999999999999E-3</v>
      </c>
      <c r="AG13" s="4">
        <f t="shared" si="0"/>
        <v>0.3594273004358603</v>
      </c>
      <c r="AH13" s="4">
        <f t="shared" si="1"/>
        <v>0.6757838299323663</v>
      </c>
      <c r="AI13" s="2">
        <f t="shared" ref="AI13:AI76" si="3">Y13/X13</f>
        <v>0.45995407215786416</v>
      </c>
    </row>
    <row r="14" spans="1:35" x14ac:dyDescent="0.35">
      <c r="A14" t="s">
        <v>7</v>
      </c>
      <c r="B14" t="s">
        <v>8</v>
      </c>
      <c r="C14" t="s">
        <v>54</v>
      </c>
      <c r="D14" t="s">
        <v>9</v>
      </c>
      <c r="E14" t="s">
        <v>10</v>
      </c>
      <c r="F14">
        <v>34</v>
      </c>
      <c r="G14">
        <v>558627</v>
      </c>
      <c r="H14" s="4">
        <v>0.24</v>
      </c>
      <c r="I14" s="4">
        <v>0.4</v>
      </c>
      <c r="J14" s="4">
        <v>22.48</v>
      </c>
      <c r="K14" s="4">
        <v>44.91</v>
      </c>
      <c r="L14" s="4">
        <v>13.996127402971382</v>
      </c>
      <c r="M14" s="4">
        <v>4.5606336170779045</v>
      </c>
      <c r="N14" s="4">
        <v>0.45</v>
      </c>
      <c r="O14" s="4">
        <v>14.51</v>
      </c>
      <c r="P14" s="4">
        <v>0.18</v>
      </c>
      <c r="Q14" s="4" t="s">
        <v>40</v>
      </c>
      <c r="R14" s="4" t="s">
        <v>40</v>
      </c>
      <c r="S14" s="4">
        <v>101.72676102004931</v>
      </c>
      <c r="T14" s="9">
        <v>7.3065554016134232E-3</v>
      </c>
      <c r="U14" s="9">
        <v>9.1583419708583785E-3</v>
      </c>
      <c r="V14" s="9">
        <v>0.80667782697338264</v>
      </c>
      <c r="W14" s="9">
        <v>1.0810184512864756</v>
      </c>
      <c r="X14" s="9">
        <v>0.35639546795280636</v>
      </c>
      <c r="Y14" s="9">
        <v>0.1044501331201122</v>
      </c>
      <c r="Z14" s="9">
        <v>1.1604461007971984E-2</v>
      </c>
      <c r="AA14" s="9">
        <v>0.65866715915463347</v>
      </c>
      <c r="AB14" s="9">
        <v>4.4085666297449411E-3</v>
      </c>
      <c r="AC14" s="9" t="s">
        <v>40</v>
      </c>
      <c r="AD14" s="9" t="s">
        <v>40</v>
      </c>
      <c r="AE14" s="9">
        <v>8.2367000000000008</v>
      </c>
      <c r="AF14" s="5">
        <v>3.5000000000000001E-3</v>
      </c>
      <c r="AG14" s="4">
        <f t="shared" si="0"/>
        <v>0.35110687600468959</v>
      </c>
      <c r="AH14" s="4">
        <f t="shared" si="1"/>
        <v>0.57266545669253244</v>
      </c>
      <c r="AI14" s="2">
        <f t="shared" si="3"/>
        <v>0.29307368502773279</v>
      </c>
    </row>
    <row r="15" spans="1:35" x14ac:dyDescent="0.35">
      <c r="A15" t="s">
        <v>7</v>
      </c>
      <c r="B15" t="s">
        <v>8</v>
      </c>
      <c r="C15" t="s">
        <v>54</v>
      </c>
      <c r="D15" t="s">
        <v>9</v>
      </c>
      <c r="E15" t="s">
        <v>10</v>
      </c>
      <c r="F15">
        <v>47</v>
      </c>
      <c r="G15">
        <v>558628</v>
      </c>
      <c r="H15" s="4">
        <v>0.3</v>
      </c>
      <c r="I15" s="4">
        <v>1.1299999999999999</v>
      </c>
      <c r="J15" s="4">
        <v>26.87</v>
      </c>
      <c r="K15" s="4">
        <v>32.22</v>
      </c>
      <c r="L15" s="4">
        <v>15.223857710199789</v>
      </c>
      <c r="M15" s="4">
        <v>8.6860789266549734</v>
      </c>
      <c r="N15" s="4">
        <v>0.45</v>
      </c>
      <c r="O15" s="4">
        <v>14.22</v>
      </c>
      <c r="P15" s="4">
        <v>0.26</v>
      </c>
      <c r="Q15" s="4" t="s">
        <v>40</v>
      </c>
      <c r="R15" s="4">
        <v>0.33</v>
      </c>
      <c r="S15" s="4">
        <v>99.689936636854767</v>
      </c>
      <c r="T15" s="9">
        <v>9.2679311232738409E-3</v>
      </c>
      <c r="U15" s="9">
        <v>2.6253995776103597E-2</v>
      </c>
      <c r="V15" s="9">
        <v>0.97843410453625601</v>
      </c>
      <c r="W15" s="9">
        <v>0.78700173658702888</v>
      </c>
      <c r="X15" s="9">
        <v>0.39337712751620779</v>
      </c>
      <c r="Y15" s="9">
        <v>0.20190034716674177</v>
      </c>
      <c r="Z15" s="9">
        <v>1.1775655085935829E-2</v>
      </c>
      <c r="AA15" s="9">
        <v>0.6550256354531685</v>
      </c>
      <c r="AB15" s="9">
        <v>6.4618720551091278E-3</v>
      </c>
      <c r="AC15" s="9" t="s">
        <v>40</v>
      </c>
      <c r="AD15" s="9">
        <v>8.1744981594368549E-3</v>
      </c>
      <c r="AE15" s="9">
        <v>8.2483000000000004</v>
      </c>
      <c r="AF15" s="5">
        <v>4.7000000000000002E-3</v>
      </c>
      <c r="AG15" s="4">
        <f t="shared" si="0"/>
        <v>0.37521565319233924</v>
      </c>
      <c r="AH15" s="4">
        <f t="shared" si="1"/>
        <v>0.44578325547434638</v>
      </c>
      <c r="AI15" s="2">
        <f t="shared" si="3"/>
        <v>0.51324882166267571</v>
      </c>
    </row>
    <row r="16" spans="1:35" x14ac:dyDescent="0.35">
      <c r="A16" t="s">
        <v>7</v>
      </c>
      <c r="B16" t="s">
        <v>8</v>
      </c>
      <c r="C16" t="s">
        <v>54</v>
      </c>
      <c r="D16" t="s">
        <v>9</v>
      </c>
      <c r="E16" t="s">
        <v>10</v>
      </c>
      <c r="F16">
        <v>48</v>
      </c>
      <c r="G16">
        <v>558629</v>
      </c>
      <c r="H16" s="4">
        <v>0.35</v>
      </c>
      <c r="I16" s="4">
        <v>0.5</v>
      </c>
      <c r="J16" s="4">
        <v>18.239999999999998</v>
      </c>
      <c r="K16" s="4">
        <v>49.365000000000002</v>
      </c>
      <c r="L16" s="4">
        <v>13.352885885217825</v>
      </c>
      <c r="M16" s="4">
        <v>3.0306419157574291</v>
      </c>
      <c r="N16" s="4">
        <v>0.55000000000000004</v>
      </c>
      <c r="O16" s="4">
        <v>14.24</v>
      </c>
      <c r="P16" s="4">
        <v>0.16</v>
      </c>
      <c r="Q16" s="4" t="s">
        <v>40</v>
      </c>
      <c r="R16" s="4">
        <v>0.27</v>
      </c>
      <c r="S16" s="4">
        <v>100.05852780097524</v>
      </c>
      <c r="T16" s="9">
        <v>1.0950527418524737E-2</v>
      </c>
      <c r="U16" s="9">
        <v>1.1765013276938165E-2</v>
      </c>
      <c r="V16" s="9">
        <v>0.67265782618638814</v>
      </c>
      <c r="W16" s="9">
        <v>1.2211661169800681</v>
      </c>
      <c r="X16" s="9">
        <v>0.34943385208516803</v>
      </c>
      <c r="Y16" s="9">
        <v>7.1320356351963099E-2</v>
      </c>
      <c r="Z16" s="9">
        <v>1.457607861446427E-2</v>
      </c>
      <c r="AA16" s="9">
        <v>0.66431512387998004</v>
      </c>
      <c r="AB16" s="9">
        <v>4.0272671457590951E-3</v>
      </c>
      <c r="AC16" s="9" t="s">
        <v>40</v>
      </c>
      <c r="AD16" s="9">
        <v>6.7735505213706079E-3</v>
      </c>
      <c r="AE16" s="9">
        <v>8.2634000000000007</v>
      </c>
      <c r="AF16" s="5">
        <v>4.4999999999999997E-3</v>
      </c>
      <c r="AG16" s="4">
        <f t="shared" si="0"/>
        <v>0.34469465357781165</v>
      </c>
      <c r="AH16" s="4">
        <f t="shared" si="1"/>
        <v>0.64481501640447603</v>
      </c>
      <c r="AI16" s="2">
        <f t="shared" si="3"/>
        <v>0.2041025960317665</v>
      </c>
    </row>
    <row r="17" spans="1:37" x14ac:dyDescent="0.35">
      <c r="A17" t="s">
        <v>7</v>
      </c>
      <c r="B17" t="s">
        <v>8</v>
      </c>
      <c r="C17" t="s">
        <v>54</v>
      </c>
      <c r="D17" t="s">
        <v>9</v>
      </c>
      <c r="E17" t="s">
        <v>10</v>
      </c>
      <c r="F17">
        <v>49</v>
      </c>
      <c r="G17">
        <v>558630</v>
      </c>
      <c r="H17" s="4">
        <v>0.36</v>
      </c>
      <c r="I17" s="4">
        <v>0.78</v>
      </c>
      <c r="J17" s="4">
        <v>22.15</v>
      </c>
      <c r="K17" s="4">
        <v>39.64</v>
      </c>
      <c r="L17" s="4">
        <v>17.135676817042462</v>
      </c>
      <c r="M17" s="4">
        <v>7.0948983532207111</v>
      </c>
      <c r="N17" s="4">
        <v>0.47</v>
      </c>
      <c r="O17" s="4">
        <v>12.53</v>
      </c>
      <c r="P17" s="4">
        <v>0.21</v>
      </c>
      <c r="Q17" s="4" t="s">
        <v>40</v>
      </c>
      <c r="R17" s="4">
        <v>0.31</v>
      </c>
      <c r="S17" s="4">
        <v>100.68057517026317</v>
      </c>
      <c r="T17" s="9">
        <v>1.1306414781489261E-2</v>
      </c>
      <c r="U17" s="9">
        <v>1.8423512796946109E-2</v>
      </c>
      <c r="V17" s="9">
        <v>0.81997104433471335</v>
      </c>
      <c r="W17" s="9">
        <v>0.98433895035338081</v>
      </c>
      <c r="X17" s="9">
        <v>0.45013887515342021</v>
      </c>
      <c r="Y17" s="9">
        <v>0.1676429990616537</v>
      </c>
      <c r="Z17" s="9">
        <v>1.250349114209403E-2</v>
      </c>
      <c r="AA17" s="9">
        <v>0.58677370255532901</v>
      </c>
      <c r="AB17" s="9">
        <v>5.3059746605851202E-3</v>
      </c>
      <c r="AC17" s="9" t="s">
        <v>40</v>
      </c>
      <c r="AD17" s="9">
        <v>7.8067401586037442E-3</v>
      </c>
      <c r="AE17" s="9">
        <v>8.2481000000000009</v>
      </c>
      <c r="AF17" s="5">
        <v>4.8999999999999998E-3</v>
      </c>
      <c r="AG17" s="4">
        <f t="shared" si="0"/>
        <v>0.4341145867360251</v>
      </c>
      <c r="AH17" s="4">
        <f t="shared" si="1"/>
        <v>0.54554868800332768</v>
      </c>
      <c r="AI17" s="2">
        <f t="shared" si="3"/>
        <v>0.37242506327523073</v>
      </c>
    </row>
    <row r="18" spans="1:37" x14ac:dyDescent="0.35">
      <c r="A18" t="s">
        <v>7</v>
      </c>
      <c r="B18" t="s">
        <v>8</v>
      </c>
      <c r="C18" t="s">
        <v>54</v>
      </c>
      <c r="D18" t="s">
        <v>9</v>
      </c>
      <c r="E18" t="s">
        <v>10</v>
      </c>
      <c r="F18">
        <v>54</v>
      </c>
      <c r="G18">
        <v>558635</v>
      </c>
      <c r="H18" s="4" t="s">
        <v>40</v>
      </c>
      <c r="I18" s="4">
        <v>0.65</v>
      </c>
      <c r="J18" s="4">
        <v>19.350000000000001</v>
      </c>
      <c r="K18" s="4">
        <v>44.74</v>
      </c>
      <c r="L18" s="4">
        <v>8.4621926001480752</v>
      </c>
      <c r="M18" s="4">
        <v>7.8433413634554432</v>
      </c>
      <c r="N18" s="4">
        <v>0.53</v>
      </c>
      <c r="O18" s="4">
        <v>17.21</v>
      </c>
      <c r="P18" s="4">
        <v>0.19</v>
      </c>
      <c r="Q18" s="4" t="s">
        <v>40</v>
      </c>
      <c r="R18" s="4">
        <v>0.28000000000000003</v>
      </c>
      <c r="S18" s="4">
        <v>99.255533963603511</v>
      </c>
      <c r="T18" s="9" t="s">
        <v>40</v>
      </c>
      <c r="U18" s="9">
        <v>1.5296633857886745E-2</v>
      </c>
      <c r="V18" s="9">
        <v>0.71369134880929685</v>
      </c>
      <c r="W18" s="9">
        <v>1.1069083960378148</v>
      </c>
      <c r="X18" s="9">
        <v>0.22147914666221463</v>
      </c>
      <c r="Y18" s="9">
        <v>0.18467813019030377</v>
      </c>
      <c r="Z18" s="9">
        <v>1.4047983213982131E-2</v>
      </c>
      <c r="AA18" s="9">
        <v>0.80298072107917728</v>
      </c>
      <c r="AB18" s="9">
        <v>4.7830415658759538E-3</v>
      </c>
      <c r="AC18" s="9" t="s">
        <v>40</v>
      </c>
      <c r="AD18" s="9">
        <v>7.0253948680033297E-3</v>
      </c>
      <c r="AE18" s="9">
        <v>8.2667999999999999</v>
      </c>
      <c r="AF18" s="5">
        <v>4.4999999999999997E-3</v>
      </c>
      <c r="AG18" s="4">
        <f t="shared" si="0"/>
        <v>0.21619113997164741</v>
      </c>
      <c r="AH18" s="4">
        <f t="shared" si="1"/>
        <v>0.60799107501290439</v>
      </c>
      <c r="AI18" s="2">
        <f t="shared" si="3"/>
        <v>0.83383981279268093</v>
      </c>
    </row>
    <row r="19" spans="1:37" x14ac:dyDescent="0.35">
      <c r="A19" t="s">
        <v>7</v>
      </c>
      <c r="B19" t="s">
        <v>8</v>
      </c>
      <c r="C19" t="s">
        <v>54</v>
      </c>
      <c r="D19" t="s">
        <v>9</v>
      </c>
      <c r="E19" t="s">
        <v>10</v>
      </c>
      <c r="F19">
        <v>55</v>
      </c>
      <c r="G19">
        <v>558636</v>
      </c>
      <c r="H19" s="4">
        <v>0.23</v>
      </c>
      <c r="I19" s="4">
        <v>0.56000000000000005</v>
      </c>
      <c r="J19" s="4">
        <v>21.09</v>
      </c>
      <c r="K19" s="4">
        <v>44.95</v>
      </c>
      <c r="L19" s="4">
        <v>12.881132709877997</v>
      </c>
      <c r="M19" s="4">
        <v>4.1216642195125814</v>
      </c>
      <c r="N19" s="4">
        <v>0.53</v>
      </c>
      <c r="O19" s="4">
        <v>14.57</v>
      </c>
      <c r="P19" s="4">
        <v>0.28000000000000003</v>
      </c>
      <c r="Q19" s="4" t="s">
        <v>40</v>
      </c>
      <c r="R19" s="4">
        <v>0.16</v>
      </c>
      <c r="S19" s="4">
        <v>99.372796929390574</v>
      </c>
      <c r="T19" s="9">
        <v>7.1669708399892049E-3</v>
      </c>
      <c r="U19" s="9">
        <v>1.3123547671217976E-2</v>
      </c>
      <c r="V19" s="9">
        <v>0.77461651869221726</v>
      </c>
      <c r="W19" s="9">
        <v>1.107455053545999</v>
      </c>
      <c r="X19" s="9">
        <v>0.33572578797136204</v>
      </c>
      <c r="Y19" s="9">
        <v>9.6618393946670267E-2</v>
      </c>
      <c r="Z19" s="9">
        <v>1.3989258357995381E-2</v>
      </c>
      <c r="AA19" s="9">
        <v>0.67696234299072622</v>
      </c>
      <c r="AB19" s="9">
        <v>7.0192271472639687E-3</v>
      </c>
      <c r="AC19" s="9" t="s">
        <v>40</v>
      </c>
      <c r="AD19" s="9">
        <v>3.9977294708290149E-3</v>
      </c>
      <c r="AE19" s="9">
        <v>8.2462999999999997</v>
      </c>
      <c r="AF19" s="5">
        <v>8.0000000000000004E-4</v>
      </c>
      <c r="AG19" s="4">
        <f t="shared" si="0"/>
        <v>0.33151942607682294</v>
      </c>
      <c r="AH19" s="4">
        <f t="shared" si="1"/>
        <v>0.58842345311500566</v>
      </c>
      <c r="AI19" s="2">
        <f t="shared" si="3"/>
        <v>0.28778961107066336</v>
      </c>
    </row>
    <row r="20" spans="1:37" x14ac:dyDescent="0.35">
      <c r="A20" t="s">
        <v>7</v>
      </c>
      <c r="B20" t="s">
        <v>8</v>
      </c>
      <c r="C20" t="s">
        <v>54</v>
      </c>
      <c r="D20" t="s">
        <v>9</v>
      </c>
      <c r="E20" t="s">
        <v>10</v>
      </c>
      <c r="F20">
        <v>56</v>
      </c>
      <c r="G20">
        <v>558637</v>
      </c>
      <c r="H20" s="4" t="s">
        <v>40</v>
      </c>
      <c r="I20" s="4">
        <v>2.25</v>
      </c>
      <c r="J20" s="4">
        <v>12.18</v>
      </c>
      <c r="K20" s="4">
        <v>41.81</v>
      </c>
      <c r="L20" s="4">
        <v>17.022696418515118</v>
      </c>
      <c r="M20" s="4">
        <v>13.532637470104149</v>
      </c>
      <c r="N20" s="4">
        <v>0.47</v>
      </c>
      <c r="O20" s="4">
        <v>12.2</v>
      </c>
      <c r="P20" s="4">
        <v>0.17</v>
      </c>
      <c r="Q20" s="4" t="s">
        <v>40</v>
      </c>
      <c r="R20" s="4">
        <v>0.23</v>
      </c>
      <c r="S20" s="4">
        <v>99.865333888619276</v>
      </c>
      <c r="T20" s="9" t="s">
        <v>40</v>
      </c>
      <c r="U20" s="9">
        <v>5.7395699854597075E-2</v>
      </c>
      <c r="V20" s="9">
        <v>0.48695751689897127</v>
      </c>
      <c r="W20" s="9">
        <v>1.1212699734068086</v>
      </c>
      <c r="X20" s="9">
        <v>0.48293937171463752</v>
      </c>
      <c r="Y20" s="9">
        <v>0.3453835814548567</v>
      </c>
      <c r="Z20" s="9">
        <v>1.3503622570809035E-2</v>
      </c>
      <c r="AA20" s="9">
        <v>0.61701880677434962</v>
      </c>
      <c r="AB20" s="9">
        <v>4.6388870509904406E-3</v>
      </c>
      <c r="AC20" s="9" t="s">
        <v>40</v>
      </c>
      <c r="AD20" s="9">
        <v>6.2553968443286824E-3</v>
      </c>
      <c r="AE20" s="9">
        <v>8.3143999999999991</v>
      </c>
      <c r="AF20" s="5">
        <v>2.3999999999999998E-3</v>
      </c>
      <c r="AG20" s="4">
        <f t="shared" si="0"/>
        <v>0.43905248504816019</v>
      </c>
      <c r="AH20" s="4">
        <f t="shared" si="1"/>
        <v>0.69720856045907798</v>
      </c>
      <c r="AI20" s="2">
        <f t="shared" si="3"/>
        <v>0.71516965002998201</v>
      </c>
    </row>
    <row r="21" spans="1:37" x14ac:dyDescent="0.35">
      <c r="A21" t="s">
        <v>44</v>
      </c>
      <c r="B21" t="s">
        <v>11</v>
      </c>
      <c r="C21" t="s">
        <v>55</v>
      </c>
      <c r="D21" t="s">
        <v>12</v>
      </c>
      <c r="E21" t="s">
        <v>13</v>
      </c>
      <c r="F21">
        <v>3</v>
      </c>
      <c r="G21">
        <v>284601</v>
      </c>
      <c r="H21" s="4" t="s">
        <v>40</v>
      </c>
      <c r="I21" s="4">
        <v>0.46204000000000001</v>
      </c>
      <c r="J21" s="4">
        <v>14.49001</v>
      </c>
      <c r="K21" s="4">
        <v>40.679180000000002</v>
      </c>
      <c r="L21" s="4">
        <v>32.148215928817663</v>
      </c>
      <c r="M21" s="4">
        <v>11.266752879304928</v>
      </c>
      <c r="N21" s="4">
        <v>0.94001000000000001</v>
      </c>
      <c r="O21" s="4">
        <v>1.5852999999999999</v>
      </c>
      <c r="P21" s="4" t="s">
        <v>40</v>
      </c>
      <c r="Q21" s="4" t="s">
        <v>40</v>
      </c>
      <c r="R21" s="4" t="s">
        <v>40</v>
      </c>
      <c r="S21" s="4">
        <v>101.5715088081226</v>
      </c>
      <c r="T21" s="9" t="s">
        <v>40</v>
      </c>
      <c r="U21" s="9">
        <v>1.2291152206252256E-2</v>
      </c>
      <c r="V21" s="9">
        <v>0.60412756898268838</v>
      </c>
      <c r="W21" s="9">
        <v>1.137675481535606</v>
      </c>
      <c r="X21" s="9">
        <v>0.9511243915101919</v>
      </c>
      <c r="Y21" s="9">
        <v>0.29981275182480616</v>
      </c>
      <c r="Z21" s="9">
        <v>2.8164438053985413E-2</v>
      </c>
      <c r="AA21" s="9">
        <v>8.361153842107058E-2</v>
      </c>
      <c r="AB21" s="9" t="s">
        <v>40</v>
      </c>
      <c r="AC21" s="9" t="s">
        <v>40</v>
      </c>
      <c r="AD21" s="9" t="s">
        <v>40</v>
      </c>
      <c r="AE21" s="9">
        <v>8.3287999999999993</v>
      </c>
      <c r="AF21" s="5">
        <v>4.4000000000000003E-3</v>
      </c>
      <c r="AG21" s="4">
        <f t="shared" si="0"/>
        <v>0.91919528837988185</v>
      </c>
      <c r="AH21" s="4">
        <f t="shared" si="1"/>
        <v>0.65315965613740146</v>
      </c>
      <c r="AI21" s="2">
        <f t="shared" si="3"/>
        <v>0.31521928624789503</v>
      </c>
    </row>
    <row r="22" spans="1:37" x14ac:dyDescent="0.35">
      <c r="A22" t="s">
        <v>44</v>
      </c>
      <c r="B22" t="s">
        <v>11</v>
      </c>
      <c r="C22" t="s">
        <v>55</v>
      </c>
      <c r="D22" t="s">
        <v>12</v>
      </c>
      <c r="E22" t="s">
        <v>13</v>
      </c>
      <c r="F22">
        <v>4</v>
      </c>
      <c r="G22">
        <v>284594</v>
      </c>
      <c r="H22" s="4">
        <v>3.4229999999999997E-2</v>
      </c>
      <c r="I22" s="4">
        <v>0.32525999999999999</v>
      </c>
      <c r="J22" s="4">
        <v>12.62515</v>
      </c>
      <c r="K22" s="4">
        <v>45.559289999999997</v>
      </c>
      <c r="L22" s="4">
        <v>23.312255859782951</v>
      </c>
      <c r="M22" s="4">
        <v>8.6881035490232073</v>
      </c>
      <c r="N22" s="4">
        <v>1.30155</v>
      </c>
      <c r="O22" s="4">
        <v>6.0145099999999996</v>
      </c>
      <c r="P22" s="4" t="s">
        <v>40</v>
      </c>
      <c r="Q22" s="4" t="s">
        <v>40</v>
      </c>
      <c r="R22" s="4" t="s">
        <v>40</v>
      </c>
      <c r="S22" s="4">
        <v>97.860349408806172</v>
      </c>
      <c r="T22" s="9">
        <v>1.2114907490386429E-3</v>
      </c>
      <c r="U22" s="9">
        <v>8.6576352617339924E-3</v>
      </c>
      <c r="V22" s="9">
        <v>0.52668642233161034</v>
      </c>
      <c r="W22" s="9">
        <v>1.2749077530172153</v>
      </c>
      <c r="X22" s="9">
        <v>0.69011322447935586</v>
      </c>
      <c r="Y22" s="9">
        <v>0.23133476016232724</v>
      </c>
      <c r="Z22" s="9">
        <v>3.9019803630769748E-2</v>
      </c>
      <c r="AA22" s="9">
        <v>0.31740269668276316</v>
      </c>
      <c r="AB22" s="9" t="s">
        <v>40</v>
      </c>
      <c r="AC22" s="9" t="s">
        <v>40</v>
      </c>
      <c r="AD22" s="9" t="s">
        <v>40</v>
      </c>
      <c r="AE22" s="9">
        <v>8.3188999999999993</v>
      </c>
      <c r="AF22" s="5">
        <v>4.3E-3</v>
      </c>
      <c r="AG22" s="4">
        <f t="shared" si="0"/>
        <v>0.68496508093226449</v>
      </c>
      <c r="AH22" s="4">
        <f t="shared" si="1"/>
        <v>0.70765534794780682</v>
      </c>
      <c r="AI22" s="2">
        <f t="shared" si="3"/>
        <v>0.33521276213313228</v>
      </c>
      <c r="AJ22" s="3"/>
      <c r="AK22" s="3"/>
    </row>
    <row r="23" spans="1:37" x14ac:dyDescent="0.35">
      <c r="A23" t="s">
        <v>44</v>
      </c>
      <c r="B23" t="s">
        <v>11</v>
      </c>
      <c r="C23" t="s">
        <v>55</v>
      </c>
      <c r="D23" t="s">
        <v>12</v>
      </c>
      <c r="E23" t="s">
        <v>13</v>
      </c>
      <c r="F23">
        <v>5</v>
      </c>
      <c r="G23">
        <v>284600</v>
      </c>
      <c r="H23" s="4">
        <v>4.9200000000000001E-2</v>
      </c>
      <c r="I23" s="4">
        <v>0.39532</v>
      </c>
      <c r="J23" s="4">
        <v>12.933120000000001</v>
      </c>
      <c r="K23" s="4">
        <v>44.809510000000003</v>
      </c>
      <c r="L23" s="4">
        <v>30.634538022567614</v>
      </c>
      <c r="M23" s="4">
        <v>6.8656802755206137</v>
      </c>
      <c r="N23" s="4">
        <v>0.80701000000000001</v>
      </c>
      <c r="O23" s="4">
        <v>1.66987</v>
      </c>
      <c r="P23" s="4" t="s">
        <v>40</v>
      </c>
      <c r="Q23" s="4" t="s">
        <v>40</v>
      </c>
      <c r="R23" s="4" t="s">
        <v>40</v>
      </c>
      <c r="S23" s="4">
        <v>98.164248298088239</v>
      </c>
      <c r="T23" s="9">
        <v>1.7783617533637633E-3</v>
      </c>
      <c r="U23" s="9">
        <v>1.0746306378281884E-2</v>
      </c>
      <c r="V23" s="9">
        <v>0.55101153031326144</v>
      </c>
      <c r="W23" s="9">
        <v>1.2806009314686706</v>
      </c>
      <c r="X23" s="9">
        <v>0.92616675527852643</v>
      </c>
      <c r="Y23" s="9">
        <v>0.18665838961516634</v>
      </c>
      <c r="Z23" s="9">
        <v>2.4708418178191874E-2</v>
      </c>
      <c r="AA23" s="9">
        <v>8.9998407991925863E-2</v>
      </c>
      <c r="AB23" s="9" t="s">
        <v>40</v>
      </c>
      <c r="AC23" s="9" t="s">
        <v>40</v>
      </c>
      <c r="AD23" s="9" t="s">
        <v>40</v>
      </c>
      <c r="AE23" s="9">
        <v>8.3231000000000002</v>
      </c>
      <c r="AF23" s="5">
        <v>4.8999999999999998E-3</v>
      </c>
      <c r="AG23" s="4">
        <f t="shared" si="0"/>
        <v>0.91143328737793705</v>
      </c>
      <c r="AH23" s="4">
        <f t="shared" si="1"/>
        <v>0.69916587607337222</v>
      </c>
      <c r="AI23" s="2">
        <f t="shared" si="3"/>
        <v>0.20153864145019165</v>
      </c>
      <c r="AJ23" s="3"/>
      <c r="AK23" s="3"/>
    </row>
    <row r="24" spans="1:37" x14ac:dyDescent="0.35">
      <c r="A24" t="s">
        <v>44</v>
      </c>
      <c r="B24" t="s">
        <v>11</v>
      </c>
      <c r="C24" t="s">
        <v>55</v>
      </c>
      <c r="D24" t="s">
        <v>12</v>
      </c>
      <c r="E24" t="s">
        <v>13</v>
      </c>
      <c r="F24">
        <v>6</v>
      </c>
      <c r="G24">
        <v>284599</v>
      </c>
      <c r="H24" s="4">
        <v>8.1290000000000001E-2</v>
      </c>
      <c r="I24" s="4">
        <v>0.52041999999999999</v>
      </c>
      <c r="J24" s="4">
        <v>14.166919999999999</v>
      </c>
      <c r="K24" s="4">
        <v>45.236280000000001</v>
      </c>
      <c r="L24" s="4">
        <v>29.521392008572434</v>
      </c>
      <c r="M24" s="4">
        <v>5.5850804038734578</v>
      </c>
      <c r="N24" s="4">
        <v>1.0562199999999999</v>
      </c>
      <c r="O24" s="4">
        <v>2.55538</v>
      </c>
      <c r="P24" s="4" t="s">
        <v>40</v>
      </c>
      <c r="Q24" s="4" t="s">
        <v>40</v>
      </c>
      <c r="R24" s="4" t="s">
        <v>40</v>
      </c>
      <c r="S24" s="4">
        <v>98.722982412445887</v>
      </c>
      <c r="T24" s="9">
        <v>2.8714155155135541E-3</v>
      </c>
      <c r="U24" s="9">
        <v>1.3825101302302368E-2</v>
      </c>
      <c r="V24" s="9">
        <v>0.58984341256384354</v>
      </c>
      <c r="W24" s="9">
        <v>1.263381213043292</v>
      </c>
      <c r="X24" s="9">
        <v>0.8722050494971727</v>
      </c>
      <c r="Y24" s="9">
        <v>0.14837264798745053</v>
      </c>
      <c r="Z24" s="9">
        <v>3.1602709996743236E-2</v>
      </c>
      <c r="AA24" s="9">
        <v>0.13458962047229875</v>
      </c>
      <c r="AB24" s="9" t="s">
        <v>40</v>
      </c>
      <c r="AC24" s="9" t="s">
        <v>40</v>
      </c>
      <c r="AD24" s="9" t="s">
        <v>40</v>
      </c>
      <c r="AE24" s="9">
        <v>8.2994000000000003</v>
      </c>
      <c r="AF24" s="5">
        <v>4.1000000000000003E-3</v>
      </c>
      <c r="AG24" s="4">
        <f t="shared" si="0"/>
        <v>0.86631869984335552</v>
      </c>
      <c r="AH24" s="4">
        <f t="shared" si="1"/>
        <v>0.68172049711965987</v>
      </c>
      <c r="AI24" s="2">
        <f t="shared" si="3"/>
        <v>0.17011211764135917</v>
      </c>
    </row>
    <row r="25" spans="1:37" x14ac:dyDescent="0.35">
      <c r="A25" t="s">
        <v>44</v>
      </c>
      <c r="B25" t="s">
        <v>11</v>
      </c>
      <c r="C25" t="s">
        <v>55</v>
      </c>
      <c r="D25" t="s">
        <v>12</v>
      </c>
      <c r="E25" t="s">
        <v>13</v>
      </c>
      <c r="F25">
        <v>8</v>
      </c>
      <c r="G25">
        <v>284597</v>
      </c>
      <c r="H25" s="4" t="s">
        <v>40</v>
      </c>
      <c r="I25" s="4">
        <v>0.35528999999999999</v>
      </c>
      <c r="J25" s="4">
        <v>13.55852</v>
      </c>
      <c r="K25" s="4">
        <v>46.74606</v>
      </c>
      <c r="L25" s="4">
        <v>24.043195046056564</v>
      </c>
      <c r="M25" s="4">
        <v>7.7743046893173391</v>
      </c>
      <c r="N25" s="4">
        <v>0.84962000000000004</v>
      </c>
      <c r="O25" s="4">
        <v>6.2549599999999996</v>
      </c>
      <c r="P25" s="4" t="s">
        <v>40</v>
      </c>
      <c r="Q25" s="4" t="s">
        <v>40</v>
      </c>
      <c r="R25" s="4" t="s">
        <v>40</v>
      </c>
      <c r="S25" s="4">
        <v>99.581949735373897</v>
      </c>
      <c r="T25" s="9" t="s">
        <v>40</v>
      </c>
      <c r="U25" s="9">
        <v>9.2176840574671546E-3</v>
      </c>
      <c r="V25" s="9">
        <v>0.5513127908663743</v>
      </c>
      <c r="W25" s="9">
        <v>1.2750201066182818</v>
      </c>
      <c r="X25" s="9">
        <v>0.69374271384895203</v>
      </c>
      <c r="Y25" s="9">
        <v>0.20175582801583136</v>
      </c>
      <c r="Z25" s="9">
        <v>2.4826709160395651E-2</v>
      </c>
      <c r="AA25" s="9">
        <v>0.32174003463290229</v>
      </c>
      <c r="AB25" s="9" t="s">
        <v>40</v>
      </c>
      <c r="AC25" s="9" t="s">
        <v>40</v>
      </c>
      <c r="AD25" s="9" t="s">
        <v>40</v>
      </c>
      <c r="AE25" s="9">
        <v>8.2766999999999999</v>
      </c>
      <c r="AF25" s="5">
        <v>4.7000000000000002E-3</v>
      </c>
      <c r="AG25" s="4">
        <f t="shared" si="0"/>
        <v>0.6831654352435792</v>
      </c>
      <c r="AH25" s="4">
        <f t="shared" si="1"/>
        <v>0.69813127079642601</v>
      </c>
      <c r="AI25" s="2">
        <f t="shared" si="3"/>
        <v>0.29082226593266891</v>
      </c>
    </row>
    <row r="26" spans="1:37" x14ac:dyDescent="0.35">
      <c r="A26" t="s">
        <v>44</v>
      </c>
      <c r="B26" t="s">
        <v>11</v>
      </c>
      <c r="C26" t="s">
        <v>55</v>
      </c>
      <c r="D26" t="s">
        <v>12</v>
      </c>
      <c r="E26" t="s">
        <v>13</v>
      </c>
      <c r="F26">
        <v>9</v>
      </c>
      <c r="G26">
        <v>284596</v>
      </c>
      <c r="H26" s="4" t="s">
        <v>40</v>
      </c>
      <c r="I26" s="4">
        <v>0.18515000000000001</v>
      </c>
      <c r="J26" s="4">
        <v>15.319470000000001</v>
      </c>
      <c r="K26" s="4">
        <v>47.185980000000001</v>
      </c>
      <c r="L26" s="4">
        <v>20.611881499245907</v>
      </c>
      <c r="M26" s="4">
        <v>6.2091314848880224</v>
      </c>
      <c r="N26" s="4">
        <v>0.81862999999999997</v>
      </c>
      <c r="O26" s="4">
        <v>8.3858200000000007</v>
      </c>
      <c r="P26" s="4" t="s">
        <v>40</v>
      </c>
      <c r="Q26" s="4" t="s">
        <v>40</v>
      </c>
      <c r="R26" s="4" t="s">
        <v>40</v>
      </c>
      <c r="S26" s="4">
        <v>98.716062984133927</v>
      </c>
      <c r="T26" s="9" t="s">
        <v>40</v>
      </c>
      <c r="U26" s="9">
        <v>4.7028579512543031E-3</v>
      </c>
      <c r="V26" s="9">
        <v>0.60985815205343252</v>
      </c>
      <c r="W26" s="9">
        <v>1.2600399393333319</v>
      </c>
      <c r="X26" s="9">
        <v>0.58226837509263352</v>
      </c>
      <c r="Y26" s="9">
        <v>0.157754855213323</v>
      </c>
      <c r="Z26" s="9">
        <v>2.3419703688949717E-2</v>
      </c>
      <c r="AA26" s="9">
        <v>0.42230421302243842</v>
      </c>
      <c r="AB26" s="9" t="s">
        <v>40</v>
      </c>
      <c r="AC26" s="9" t="s">
        <v>40</v>
      </c>
      <c r="AD26" s="9" t="s">
        <v>40</v>
      </c>
      <c r="AE26" s="9">
        <v>8.2980999999999998</v>
      </c>
      <c r="AF26" s="5">
        <v>4.8999999999999998E-3</v>
      </c>
      <c r="AG26" s="4">
        <f t="shared" si="0"/>
        <v>0.5796180206202638</v>
      </c>
      <c r="AH26" s="4">
        <f t="shared" si="1"/>
        <v>0.67385487216517448</v>
      </c>
      <c r="AI26" s="2">
        <f t="shared" si="3"/>
        <v>0.27093151880045979</v>
      </c>
    </row>
    <row r="27" spans="1:37" x14ac:dyDescent="0.35">
      <c r="A27" t="s">
        <v>44</v>
      </c>
      <c r="B27" t="s">
        <v>11</v>
      </c>
      <c r="C27" t="s">
        <v>55</v>
      </c>
      <c r="D27" t="s">
        <v>12</v>
      </c>
      <c r="E27" t="s">
        <v>13</v>
      </c>
      <c r="F27">
        <v>11</v>
      </c>
      <c r="G27">
        <v>284603</v>
      </c>
      <c r="H27" s="4" t="s">
        <v>40</v>
      </c>
      <c r="I27" s="4">
        <v>0.51541999999999999</v>
      </c>
      <c r="J27" s="4">
        <v>15.28735</v>
      </c>
      <c r="K27" s="4">
        <v>45.701050000000002</v>
      </c>
      <c r="L27" s="4">
        <v>21.309729861817896</v>
      </c>
      <c r="M27" s="4">
        <v>6.7303107785617726</v>
      </c>
      <c r="N27" s="4">
        <v>0.83799999999999997</v>
      </c>
      <c r="O27" s="4">
        <v>8.0591399999999993</v>
      </c>
      <c r="P27" s="4" t="s">
        <v>40</v>
      </c>
      <c r="Q27" s="4" t="s">
        <v>40</v>
      </c>
      <c r="R27" s="4" t="s">
        <v>40</v>
      </c>
      <c r="S27" s="4">
        <v>98.44100064037967</v>
      </c>
      <c r="T27" s="9" t="s">
        <v>40</v>
      </c>
      <c r="U27" s="9">
        <v>1.3182625385486989E-2</v>
      </c>
      <c r="V27" s="9">
        <v>0.61280147379672734</v>
      </c>
      <c r="W27" s="9">
        <v>1.2288532134162811</v>
      </c>
      <c r="X27" s="9">
        <v>0.60615823476539821</v>
      </c>
      <c r="Y27" s="9">
        <v>0.17218589842919574</v>
      </c>
      <c r="Z27" s="9">
        <v>2.414016632155238E-2</v>
      </c>
      <c r="AA27" s="9">
        <v>0.4086684188933668</v>
      </c>
      <c r="AB27" s="9" t="s">
        <v>40</v>
      </c>
      <c r="AC27" s="9" t="s">
        <v>40</v>
      </c>
      <c r="AD27" s="9" t="s">
        <v>40</v>
      </c>
      <c r="AE27" s="9">
        <v>8.2995999999999999</v>
      </c>
      <c r="AF27" s="5">
        <v>4.0000000000000001E-3</v>
      </c>
      <c r="AG27" s="4">
        <f t="shared" si="0"/>
        <v>0.59730224130397991</v>
      </c>
      <c r="AH27" s="4">
        <f t="shared" si="1"/>
        <v>0.66725495390013367</v>
      </c>
      <c r="AI27" s="2">
        <f t="shared" si="3"/>
        <v>0.28406097377500272</v>
      </c>
    </row>
    <row r="28" spans="1:37" x14ac:dyDescent="0.35">
      <c r="A28" t="s">
        <v>44</v>
      </c>
      <c r="B28" t="s">
        <v>11</v>
      </c>
      <c r="C28" t="s">
        <v>55</v>
      </c>
      <c r="D28" t="s">
        <v>12</v>
      </c>
      <c r="E28" t="s">
        <v>13</v>
      </c>
      <c r="F28">
        <v>14</v>
      </c>
      <c r="G28">
        <v>284590</v>
      </c>
      <c r="H28" s="4">
        <v>1.711E-2</v>
      </c>
      <c r="I28" s="4">
        <v>0.41032999999999997</v>
      </c>
      <c r="J28" s="4">
        <v>12.458880000000001</v>
      </c>
      <c r="K28" s="4">
        <v>44.980510000000002</v>
      </c>
      <c r="L28" s="4">
        <v>26.762126191930474</v>
      </c>
      <c r="M28" s="4">
        <v>7.719305178907665</v>
      </c>
      <c r="N28" s="4">
        <v>1.44746</v>
      </c>
      <c r="O28" s="4">
        <v>3.5569700000000002</v>
      </c>
      <c r="P28" s="4" t="s">
        <v>40</v>
      </c>
      <c r="Q28" s="4" t="s">
        <v>40</v>
      </c>
      <c r="R28" s="4" t="s">
        <v>40</v>
      </c>
      <c r="S28" s="4">
        <v>97.352691370838158</v>
      </c>
      <c r="T28" s="9">
        <v>6.1798809438786491E-4</v>
      </c>
      <c r="U28" s="9">
        <v>1.1145993714483601E-2</v>
      </c>
      <c r="V28" s="9">
        <v>0.5304097206388585</v>
      </c>
      <c r="W28" s="9">
        <v>1.2845265521386484</v>
      </c>
      <c r="X28" s="9">
        <v>0.80848796380492782</v>
      </c>
      <c r="Y28" s="9">
        <v>0.20973441661595604</v>
      </c>
      <c r="Z28" s="9">
        <v>4.4284086436178628E-2</v>
      </c>
      <c r="AA28" s="9">
        <v>0.19156116035893395</v>
      </c>
      <c r="AB28" s="9" t="s">
        <v>40</v>
      </c>
      <c r="AC28" s="9" t="s">
        <v>40</v>
      </c>
      <c r="AD28" s="9" t="s">
        <v>40</v>
      </c>
      <c r="AE28" s="9">
        <v>8.3170000000000002</v>
      </c>
      <c r="AF28" s="5">
        <v>4.8999999999999998E-3</v>
      </c>
      <c r="AG28" s="4">
        <f t="shared" si="0"/>
        <v>0.80844824946064753</v>
      </c>
      <c r="AH28" s="4">
        <f t="shared" si="1"/>
        <v>0.70775297811027804</v>
      </c>
      <c r="AI28" s="2">
        <f t="shared" si="3"/>
        <v>0.25941563264454587</v>
      </c>
    </row>
    <row r="29" spans="1:37" x14ac:dyDescent="0.35">
      <c r="A29" t="s">
        <v>44</v>
      </c>
      <c r="B29" t="s">
        <v>11</v>
      </c>
      <c r="C29" t="s">
        <v>55</v>
      </c>
      <c r="D29" t="s">
        <v>12</v>
      </c>
      <c r="E29" t="s">
        <v>13</v>
      </c>
      <c r="F29">
        <v>16</v>
      </c>
      <c r="G29">
        <v>284588</v>
      </c>
      <c r="H29" s="4" t="s">
        <v>40</v>
      </c>
      <c r="I29" s="4">
        <v>0.45202999999999999</v>
      </c>
      <c r="J29" s="4">
        <v>12.742290000000001</v>
      </c>
      <c r="K29" s="4">
        <v>47.400829999999999</v>
      </c>
      <c r="L29" s="4">
        <v>27.614511534695275</v>
      </c>
      <c r="M29" s="4">
        <v>5.6140302954931416</v>
      </c>
      <c r="N29" s="4">
        <v>0.70113000000000003</v>
      </c>
      <c r="O29" s="4">
        <v>3.6680700000000002</v>
      </c>
      <c r="P29" s="4" t="s">
        <v>40</v>
      </c>
      <c r="Q29" s="4" t="s">
        <v>40</v>
      </c>
      <c r="R29" s="4" t="s">
        <v>40</v>
      </c>
      <c r="S29" s="4">
        <v>98.192891830188415</v>
      </c>
      <c r="T29" s="9" t="s">
        <v>40</v>
      </c>
      <c r="U29" s="9">
        <v>1.2054266815803683E-2</v>
      </c>
      <c r="V29" s="9">
        <v>0.53255930174774602</v>
      </c>
      <c r="W29" s="9">
        <v>1.32890114255438</v>
      </c>
      <c r="X29" s="9">
        <v>0.81898948893701728</v>
      </c>
      <c r="Y29" s="9">
        <v>0.149719274487909</v>
      </c>
      <c r="Z29" s="9">
        <v>2.1058512299750452E-2</v>
      </c>
      <c r="AA29" s="9">
        <v>0.19393352419052631</v>
      </c>
      <c r="AB29" s="9" t="s">
        <v>40</v>
      </c>
      <c r="AC29" s="9" t="s">
        <v>40</v>
      </c>
      <c r="AD29" s="9" t="s">
        <v>40</v>
      </c>
      <c r="AE29" s="9">
        <v>8.3164999999999996</v>
      </c>
      <c r="AF29" s="5">
        <v>3.8999999999999998E-3</v>
      </c>
      <c r="AG29" s="4">
        <f t="shared" si="0"/>
        <v>0.80854070676928447</v>
      </c>
      <c r="AH29" s="4">
        <f t="shared" si="1"/>
        <v>0.71390243430748479</v>
      </c>
      <c r="AI29" s="2">
        <f t="shared" si="3"/>
        <v>0.18280976314144473</v>
      </c>
    </row>
    <row r="30" spans="1:37" x14ac:dyDescent="0.35">
      <c r="A30" t="s">
        <v>44</v>
      </c>
      <c r="B30" t="s">
        <v>11</v>
      </c>
      <c r="C30" t="s">
        <v>55</v>
      </c>
      <c r="D30" t="s">
        <v>12</v>
      </c>
      <c r="E30" t="s">
        <v>13</v>
      </c>
      <c r="F30">
        <v>18</v>
      </c>
      <c r="G30">
        <v>284593</v>
      </c>
      <c r="H30" s="4" t="s">
        <v>40</v>
      </c>
      <c r="I30" s="4">
        <v>0.40699999999999997</v>
      </c>
      <c r="J30" s="4">
        <v>14.73752</v>
      </c>
      <c r="K30" s="4">
        <v>45.86036</v>
      </c>
      <c r="L30" s="4">
        <v>21.433815123325807</v>
      </c>
      <c r="M30" s="4">
        <v>7.5674472214480293</v>
      </c>
      <c r="N30" s="4">
        <v>0.60816000000000003</v>
      </c>
      <c r="O30" s="4">
        <v>8.0773799999999998</v>
      </c>
      <c r="P30" s="4" t="s">
        <v>40</v>
      </c>
      <c r="Q30" s="4" t="s">
        <v>40</v>
      </c>
      <c r="R30" s="4" t="s">
        <v>40</v>
      </c>
      <c r="S30" s="4">
        <v>98.691682344773838</v>
      </c>
      <c r="T30" s="9" t="s">
        <v>40</v>
      </c>
      <c r="U30" s="9">
        <v>1.0443362572111739E-2</v>
      </c>
      <c r="V30" s="9">
        <v>0.59267594727722306</v>
      </c>
      <c r="W30" s="9">
        <v>1.2371335748315295</v>
      </c>
      <c r="X30" s="9">
        <v>0.61166389830372303</v>
      </c>
      <c r="Y30" s="9">
        <v>0.19423825363035885</v>
      </c>
      <c r="Z30" s="9">
        <v>1.7575973709666837E-2</v>
      </c>
      <c r="AA30" s="9">
        <v>0.41092086604889871</v>
      </c>
      <c r="AB30" s="9" t="s">
        <v>40</v>
      </c>
      <c r="AC30" s="9" t="s">
        <v>40</v>
      </c>
      <c r="AD30" s="9" t="s">
        <v>40</v>
      </c>
      <c r="AE30" s="9">
        <v>8.3080999999999996</v>
      </c>
      <c r="AF30" s="5">
        <v>4.5999999999999999E-3</v>
      </c>
      <c r="AG30" s="4">
        <f t="shared" si="0"/>
        <v>0.59815471501861794</v>
      </c>
      <c r="AH30" s="4">
        <f t="shared" si="1"/>
        <v>0.67609964856112592</v>
      </c>
      <c r="AI30" s="2">
        <f t="shared" si="3"/>
        <v>0.31755716524879718</v>
      </c>
    </row>
    <row r="31" spans="1:37" x14ac:dyDescent="0.35">
      <c r="A31" t="s">
        <v>44</v>
      </c>
      <c r="B31" t="s">
        <v>11</v>
      </c>
      <c r="C31" t="s">
        <v>56</v>
      </c>
      <c r="D31" t="s">
        <v>12</v>
      </c>
      <c r="E31" t="s">
        <v>13</v>
      </c>
      <c r="F31">
        <v>20</v>
      </c>
      <c r="G31">
        <v>284960</v>
      </c>
      <c r="H31" s="4">
        <v>3.4229999999999997E-2</v>
      </c>
      <c r="I31" s="4">
        <v>0.63385000000000002</v>
      </c>
      <c r="J31" s="4">
        <v>15.037940000000001</v>
      </c>
      <c r="K31" s="4">
        <v>45.446750000000002</v>
      </c>
      <c r="L31" s="4">
        <v>26.276386772949991</v>
      </c>
      <c r="M31" s="4">
        <v>5.2139342482206734</v>
      </c>
      <c r="N31" s="4">
        <v>0.35121000000000002</v>
      </c>
      <c r="O31" s="4">
        <v>5.1223599999999996</v>
      </c>
      <c r="P31" s="4" t="s">
        <v>40</v>
      </c>
      <c r="Q31" s="4" t="s">
        <v>40</v>
      </c>
      <c r="R31" s="4" t="s">
        <v>40</v>
      </c>
      <c r="S31" s="4">
        <v>98.116661021170657</v>
      </c>
      <c r="T31" s="9">
        <v>1.1870620376520436E-3</v>
      </c>
      <c r="U31" s="9">
        <v>1.6531354409370095E-2</v>
      </c>
      <c r="V31" s="9">
        <v>0.61469154269694914</v>
      </c>
      <c r="W31" s="9">
        <v>1.2461145308167472</v>
      </c>
      <c r="X31" s="9">
        <v>0.7621755429598488</v>
      </c>
      <c r="Y31" s="9">
        <v>0.13599111760352667</v>
      </c>
      <c r="Z31" s="9">
        <v>1.031678571814376E-2</v>
      </c>
      <c r="AA31" s="9">
        <v>0.26487061055389161</v>
      </c>
      <c r="AB31" s="9" t="s">
        <v>40</v>
      </c>
      <c r="AC31" s="9" t="s">
        <v>40</v>
      </c>
      <c r="AD31" s="9" t="s">
        <v>40</v>
      </c>
      <c r="AE31" s="9">
        <v>8.2935999999999996</v>
      </c>
      <c r="AF31" s="5">
        <v>4.8999999999999998E-3</v>
      </c>
      <c r="AG31" s="4">
        <f t="shared" si="0"/>
        <v>0.74210447150041547</v>
      </c>
      <c r="AH31" s="4">
        <f t="shared" si="1"/>
        <v>0.66966383469705248</v>
      </c>
      <c r="AI31" s="2">
        <f t="shared" si="3"/>
        <v>0.1784249296105932</v>
      </c>
    </row>
    <row r="32" spans="1:37" x14ac:dyDescent="0.35">
      <c r="A32" t="s">
        <v>14</v>
      </c>
      <c r="B32" t="s">
        <v>11</v>
      </c>
      <c r="C32" t="s">
        <v>55</v>
      </c>
      <c r="D32" t="s">
        <v>15</v>
      </c>
      <c r="E32" t="s">
        <v>16</v>
      </c>
      <c r="F32">
        <v>3</v>
      </c>
      <c r="G32">
        <v>393452</v>
      </c>
      <c r="H32" s="4">
        <v>0.12</v>
      </c>
      <c r="I32" s="4" t="s">
        <v>40</v>
      </c>
      <c r="J32" s="4">
        <v>7.67</v>
      </c>
      <c r="K32" s="4">
        <v>61.3</v>
      </c>
      <c r="L32" s="4">
        <v>16.89150018089072</v>
      </c>
      <c r="M32" s="4">
        <v>2.7543568489761441</v>
      </c>
      <c r="N32" s="4">
        <v>0.27</v>
      </c>
      <c r="O32" s="4">
        <v>10.46</v>
      </c>
      <c r="P32" s="4" t="s">
        <v>40</v>
      </c>
      <c r="Q32" s="4">
        <v>0.14000000000000001</v>
      </c>
      <c r="R32" s="4" t="s">
        <v>40</v>
      </c>
      <c r="S32" s="4">
        <v>99.605857029866868</v>
      </c>
      <c r="T32" s="9">
        <v>4.046188028562746E-3</v>
      </c>
      <c r="U32" s="9">
        <v>0</v>
      </c>
      <c r="V32" s="9">
        <v>0.30483340106262147</v>
      </c>
      <c r="W32" s="9">
        <v>1.6342327180271232</v>
      </c>
      <c r="X32" s="9">
        <v>0.47638259153000972</v>
      </c>
      <c r="Y32" s="9">
        <v>6.9840262376951401E-2</v>
      </c>
      <c r="Z32" s="9">
        <v>7.7115130664188727E-3</v>
      </c>
      <c r="AA32" s="9">
        <v>0.5258884797634551</v>
      </c>
      <c r="AB32" s="9" t="s">
        <v>40</v>
      </c>
      <c r="AC32" s="9">
        <v>3.4855985714228486E-3</v>
      </c>
      <c r="AD32" s="9" t="s">
        <v>40</v>
      </c>
      <c r="AE32" s="9">
        <v>8.3209999999999997</v>
      </c>
      <c r="AF32" s="5">
        <v>3.8999999999999998E-3</v>
      </c>
      <c r="AG32" s="4">
        <f t="shared" si="0"/>
        <v>0.47530314420351555</v>
      </c>
      <c r="AH32" s="4">
        <f t="shared" si="1"/>
        <v>0.84279370462843251</v>
      </c>
      <c r="AI32" s="2">
        <f t="shared" si="3"/>
        <v>0.14660540418289364</v>
      </c>
    </row>
    <row r="33" spans="1:35" x14ac:dyDescent="0.35">
      <c r="A33" t="s">
        <v>14</v>
      </c>
      <c r="B33" t="s">
        <v>11</v>
      </c>
      <c r="C33" t="s">
        <v>56</v>
      </c>
      <c r="D33" t="s">
        <v>15</v>
      </c>
      <c r="E33" t="s">
        <v>16</v>
      </c>
      <c r="F33">
        <v>4</v>
      </c>
      <c r="G33">
        <v>393453</v>
      </c>
      <c r="H33" s="4">
        <v>0.27</v>
      </c>
      <c r="I33" s="4">
        <v>1.05</v>
      </c>
      <c r="J33" s="4">
        <v>11.68</v>
      </c>
      <c r="K33" s="4">
        <v>41.85</v>
      </c>
      <c r="L33" s="4">
        <v>21.155091018668745</v>
      </c>
      <c r="M33" s="4">
        <v>14.841310350953421</v>
      </c>
      <c r="N33" s="4">
        <v>0.33</v>
      </c>
      <c r="O33" s="4">
        <v>9.32</v>
      </c>
      <c r="P33" s="4" t="s">
        <v>40</v>
      </c>
      <c r="Q33" s="4">
        <v>0.15</v>
      </c>
      <c r="R33" s="4" t="s">
        <v>40</v>
      </c>
      <c r="S33" s="4">
        <v>100.64640136962217</v>
      </c>
      <c r="T33" s="9">
        <v>9.3464174680514198E-3</v>
      </c>
      <c r="U33" s="9">
        <v>2.7335444163443665E-2</v>
      </c>
      <c r="V33" s="9">
        <v>0.47656991962373407</v>
      </c>
      <c r="W33" s="9">
        <v>1.145421907586283</v>
      </c>
      <c r="X33" s="9">
        <v>0.61251842217955665</v>
      </c>
      <c r="Y33" s="9">
        <v>0.38656511334255939</v>
      </c>
      <c r="Z33" s="9">
        <v>9.6762341919733545E-3</v>
      </c>
      <c r="AA33" s="9">
        <v>0.48105472135893346</v>
      </c>
      <c r="AB33" s="9" t="s">
        <v>40</v>
      </c>
      <c r="AC33" s="9">
        <v>3.8340448489610451E-3</v>
      </c>
      <c r="AD33" s="9" t="s">
        <v>40</v>
      </c>
      <c r="AE33" s="9">
        <v>8.3137000000000008</v>
      </c>
      <c r="AF33" s="5">
        <v>5.0000000000000001E-3</v>
      </c>
      <c r="AG33" s="4">
        <f t="shared" si="0"/>
        <v>0.56010741101196226</v>
      </c>
      <c r="AH33" s="4">
        <f t="shared" si="1"/>
        <v>0.70618229288893497</v>
      </c>
      <c r="AI33" s="2">
        <f t="shared" si="3"/>
        <v>0.63110773381643659</v>
      </c>
    </row>
    <row r="34" spans="1:35" x14ac:dyDescent="0.35">
      <c r="A34" t="s">
        <v>14</v>
      </c>
      <c r="B34" t="s">
        <v>11</v>
      </c>
      <c r="C34" t="s">
        <v>55</v>
      </c>
      <c r="D34" t="s">
        <v>15</v>
      </c>
      <c r="E34" t="s">
        <v>16</v>
      </c>
      <c r="F34">
        <v>5</v>
      </c>
      <c r="G34">
        <v>393454</v>
      </c>
      <c r="H34" s="4">
        <v>0.27500000000000002</v>
      </c>
      <c r="I34" s="4">
        <v>0.08</v>
      </c>
      <c r="J34" s="4">
        <v>4.5650000000000004</v>
      </c>
      <c r="K34" s="4">
        <v>63.725000000000001</v>
      </c>
      <c r="L34" s="4">
        <v>17.130850326054006</v>
      </c>
      <c r="M34" s="4">
        <v>3.4940935326561817</v>
      </c>
      <c r="N34" s="4">
        <v>0.20499999999999999</v>
      </c>
      <c r="O34" s="4">
        <v>10.3</v>
      </c>
      <c r="P34" s="4" t="s">
        <v>40</v>
      </c>
      <c r="Q34" s="4">
        <v>7.0000000000000007E-2</v>
      </c>
      <c r="R34" s="4" t="s">
        <v>40</v>
      </c>
      <c r="S34" s="4">
        <v>99.844943858710167</v>
      </c>
      <c r="T34" s="9">
        <v>9.4131097521800537E-3</v>
      </c>
      <c r="U34" s="9">
        <v>2.0594243349951052E-3</v>
      </c>
      <c r="V34" s="9">
        <v>0.18418047271755772</v>
      </c>
      <c r="W34" s="9">
        <v>1.7246417069457716</v>
      </c>
      <c r="X34" s="9">
        <v>0.4904584201818496</v>
      </c>
      <c r="Y34" s="9">
        <v>8.9954034328042276E-2</v>
      </c>
      <c r="Z34" s="9">
        <v>5.9438153536531448E-3</v>
      </c>
      <c r="AA34" s="9">
        <v>0.52569616779495099</v>
      </c>
      <c r="AB34" s="9" t="s">
        <v>40</v>
      </c>
      <c r="AC34" s="9">
        <v>1.7692246721595641E-3</v>
      </c>
      <c r="AD34" s="9" t="s">
        <v>40</v>
      </c>
      <c r="AE34" s="9">
        <v>8.3323</v>
      </c>
      <c r="AF34" s="5">
        <v>3.7000000000000002E-3</v>
      </c>
      <c r="AG34" s="4">
        <f t="shared" si="0"/>
        <v>0.48266122692844354</v>
      </c>
      <c r="AH34" s="4">
        <f t="shared" si="1"/>
        <v>0.90351093219692014</v>
      </c>
      <c r="AI34" s="2">
        <f t="shared" si="3"/>
        <v>0.18340807421491426</v>
      </c>
    </row>
    <row r="35" spans="1:35" x14ac:dyDescent="0.35">
      <c r="A35" t="s">
        <v>14</v>
      </c>
      <c r="B35" t="s">
        <v>11</v>
      </c>
      <c r="C35" t="s">
        <v>56</v>
      </c>
      <c r="D35" t="s">
        <v>15</v>
      </c>
      <c r="E35" t="s">
        <v>16</v>
      </c>
      <c r="F35">
        <v>7</v>
      </c>
      <c r="G35">
        <v>393456</v>
      </c>
      <c r="H35" s="4">
        <v>0.15</v>
      </c>
      <c r="I35" s="4">
        <v>2.42</v>
      </c>
      <c r="J35" s="4">
        <v>6.6</v>
      </c>
      <c r="K35" s="4">
        <v>54.42</v>
      </c>
      <c r="L35" s="4">
        <v>17.165280377834904</v>
      </c>
      <c r="M35" s="4">
        <v>6.7730619161120726</v>
      </c>
      <c r="N35" s="4">
        <v>0.34</v>
      </c>
      <c r="O35" s="4">
        <v>11.68</v>
      </c>
      <c r="P35" s="4" t="s">
        <v>40</v>
      </c>
      <c r="Q35" s="4" t="s">
        <v>40</v>
      </c>
      <c r="R35" s="4" t="s">
        <v>40</v>
      </c>
      <c r="S35" s="4">
        <v>99.548342293946973</v>
      </c>
      <c r="T35" s="9">
        <v>5.1147798979085191E-3</v>
      </c>
      <c r="U35" s="9">
        <v>6.2059244074933781E-2</v>
      </c>
      <c r="V35" s="9">
        <v>0.26526625066446075</v>
      </c>
      <c r="W35" s="9">
        <v>1.4671781133013047</v>
      </c>
      <c r="X35" s="9">
        <v>0.48956395869191371</v>
      </c>
      <c r="Y35" s="9">
        <v>0.17375259020712708</v>
      </c>
      <c r="Z35" s="9">
        <v>9.8203197239178468E-3</v>
      </c>
      <c r="AA35" s="9">
        <v>0.59384853748270827</v>
      </c>
      <c r="AB35" s="9" t="s">
        <v>40</v>
      </c>
      <c r="AC35" s="9" t="s">
        <v>40</v>
      </c>
      <c r="AD35" s="9" t="s">
        <v>40</v>
      </c>
      <c r="AE35" s="9">
        <v>8.3388000000000009</v>
      </c>
      <c r="AF35" s="5">
        <v>3.5999999999999999E-3</v>
      </c>
      <c r="AG35" s="4">
        <f t="shared" ref="AG35:AG66" si="4">X35/(X35+AA35)</f>
        <v>0.45187217280629088</v>
      </c>
      <c r="AH35" s="4">
        <f t="shared" ref="AH35:AH66" si="5">W35/(W35+V35)</f>
        <v>0.84688324994331388</v>
      </c>
      <c r="AI35" s="2">
        <f t="shared" si="3"/>
        <v>0.35491295288849256</v>
      </c>
    </row>
    <row r="36" spans="1:35" x14ac:dyDescent="0.35">
      <c r="A36" t="s">
        <v>14</v>
      </c>
      <c r="B36" t="s">
        <v>11</v>
      </c>
      <c r="C36" t="s">
        <v>56</v>
      </c>
      <c r="D36" t="s">
        <v>15</v>
      </c>
      <c r="E36" t="s">
        <v>16</v>
      </c>
      <c r="F36">
        <v>11</v>
      </c>
      <c r="G36">
        <v>393460</v>
      </c>
      <c r="H36" s="4">
        <v>0.18</v>
      </c>
      <c r="I36" s="4">
        <v>2.2000000000000002</v>
      </c>
      <c r="J36" s="4">
        <v>7.98</v>
      </c>
      <c r="K36" s="4">
        <v>50.31</v>
      </c>
      <c r="L36" s="4">
        <v>14.803662796884273</v>
      </c>
      <c r="M36" s="4">
        <v>10.708861533822509</v>
      </c>
      <c r="N36" s="4">
        <v>0.33</v>
      </c>
      <c r="O36" s="4">
        <v>13.45</v>
      </c>
      <c r="P36" s="4" t="s">
        <v>40</v>
      </c>
      <c r="Q36" s="4" t="s">
        <v>40</v>
      </c>
      <c r="R36" s="4" t="s">
        <v>40</v>
      </c>
      <c r="S36" s="4">
        <v>99.962524330706785</v>
      </c>
      <c r="T36" s="9">
        <v>6.0903775347489674E-3</v>
      </c>
      <c r="U36" s="9">
        <v>5.5982181152742595E-2</v>
      </c>
      <c r="V36" s="9">
        <v>0.31825627400541195</v>
      </c>
      <c r="W36" s="9">
        <v>1.3459057197977211</v>
      </c>
      <c r="X36" s="9">
        <v>0.41895149013715094</v>
      </c>
      <c r="Y36" s="9">
        <v>0.27263793315066476</v>
      </c>
      <c r="Z36" s="9">
        <v>9.45794250233465E-3</v>
      </c>
      <c r="AA36" s="9">
        <v>0.67856452613016682</v>
      </c>
      <c r="AB36" s="9" t="s">
        <v>40</v>
      </c>
      <c r="AC36" s="9" t="s">
        <v>40</v>
      </c>
      <c r="AD36" s="9" t="s">
        <v>40</v>
      </c>
      <c r="AE36" s="9">
        <v>8.3346</v>
      </c>
      <c r="AF36" s="5">
        <v>4.1999999999999997E-3</v>
      </c>
      <c r="AG36" s="4">
        <f t="shared" si="4"/>
        <v>0.38172699434675811</v>
      </c>
      <c r="AH36" s="4">
        <f t="shared" si="5"/>
        <v>0.80875883766694101</v>
      </c>
      <c r="AI36" s="2">
        <f t="shared" si="3"/>
        <v>0.65076253353678748</v>
      </c>
    </row>
    <row r="37" spans="1:35" x14ac:dyDescent="0.35">
      <c r="A37" t="s">
        <v>14</v>
      </c>
      <c r="B37" t="s">
        <v>11</v>
      </c>
      <c r="C37" t="s">
        <v>56</v>
      </c>
      <c r="D37" t="s">
        <v>15</v>
      </c>
      <c r="E37" t="s">
        <v>16</v>
      </c>
      <c r="F37">
        <v>12</v>
      </c>
      <c r="G37">
        <v>393461</v>
      </c>
      <c r="H37" s="4">
        <v>0.23</v>
      </c>
      <c r="I37" s="4">
        <v>0.6</v>
      </c>
      <c r="J37" s="4">
        <v>2.65</v>
      </c>
      <c r="K37" s="4">
        <v>59.06</v>
      </c>
      <c r="L37" s="4">
        <v>22.917214724569426</v>
      </c>
      <c r="M37" s="4">
        <v>7.5154832765859965</v>
      </c>
      <c r="N37" s="4">
        <v>0.35</v>
      </c>
      <c r="O37" s="4">
        <v>6.61</v>
      </c>
      <c r="P37" s="4" t="s">
        <v>40</v>
      </c>
      <c r="Q37" s="4" t="s">
        <v>40</v>
      </c>
      <c r="R37" s="4" t="s">
        <v>40</v>
      </c>
      <c r="S37" s="4">
        <v>99.932698001155416</v>
      </c>
      <c r="T37" s="9">
        <v>8.2833069980309277E-3</v>
      </c>
      <c r="U37" s="9">
        <v>1.6251093786091693E-2</v>
      </c>
      <c r="V37" s="9">
        <v>0.11249265538113394</v>
      </c>
      <c r="W37" s="9">
        <v>1.6817366000137144</v>
      </c>
      <c r="X37" s="9">
        <v>0.69033612624660234</v>
      </c>
      <c r="Y37" s="9">
        <v>0.20361803379373633</v>
      </c>
      <c r="Z37" s="9">
        <v>1.0677141192746317E-2</v>
      </c>
      <c r="AA37" s="9">
        <v>0.35495601410639716</v>
      </c>
      <c r="AB37" s="9" t="s">
        <v>40</v>
      </c>
      <c r="AC37" s="9" t="s">
        <v>40</v>
      </c>
      <c r="AD37" s="9" t="s">
        <v>40</v>
      </c>
      <c r="AE37" s="9">
        <v>8.3634000000000004</v>
      </c>
      <c r="AF37" s="5">
        <v>2.8E-3</v>
      </c>
      <c r="AG37" s="4">
        <f t="shared" si="4"/>
        <v>0.66042410499085258</v>
      </c>
      <c r="AH37" s="4">
        <f t="shared" si="5"/>
        <v>0.93730307593475393</v>
      </c>
      <c r="AI37" s="2">
        <f t="shared" si="3"/>
        <v>0.29495491551459058</v>
      </c>
    </row>
    <row r="38" spans="1:35" x14ac:dyDescent="0.35">
      <c r="A38" t="s">
        <v>14</v>
      </c>
      <c r="B38" t="s">
        <v>11</v>
      </c>
      <c r="C38" t="s">
        <v>56</v>
      </c>
      <c r="D38" t="s">
        <v>15</v>
      </c>
      <c r="E38" t="s">
        <v>16</v>
      </c>
      <c r="F38">
        <v>14</v>
      </c>
      <c r="G38">
        <v>393463</v>
      </c>
      <c r="H38" s="4">
        <v>0.38</v>
      </c>
      <c r="I38" s="4">
        <v>0.87</v>
      </c>
      <c r="J38" s="4">
        <v>2.8</v>
      </c>
      <c r="K38" s="4">
        <v>60.57</v>
      </c>
      <c r="L38" s="4">
        <v>18.26273800670387</v>
      </c>
      <c r="M38" s="4">
        <v>7.3982152531499912</v>
      </c>
      <c r="N38" s="4">
        <v>0.36</v>
      </c>
      <c r="O38" s="4">
        <v>10.029999999999999</v>
      </c>
      <c r="P38" s="4" t="s">
        <v>40</v>
      </c>
      <c r="Q38" s="4">
        <v>0.16</v>
      </c>
      <c r="R38" s="4" t="s">
        <v>40</v>
      </c>
      <c r="S38" s="4">
        <v>100.83095325985386</v>
      </c>
      <c r="T38" s="9">
        <v>1.3208884183868052E-2</v>
      </c>
      <c r="U38" s="9">
        <v>2.274349548875269E-2</v>
      </c>
      <c r="V38" s="9">
        <v>0.11472100419690734</v>
      </c>
      <c r="W38" s="9">
        <v>1.6646721776788365</v>
      </c>
      <c r="X38" s="9">
        <v>0.53097157260492145</v>
      </c>
      <c r="Y38" s="9">
        <v>0.19347440465644539</v>
      </c>
      <c r="Z38" s="9">
        <v>1.0599760591571352E-2</v>
      </c>
      <c r="AA38" s="9">
        <v>0.51985308616981662</v>
      </c>
      <c r="AB38" s="9" t="s">
        <v>40</v>
      </c>
      <c r="AC38" s="9">
        <v>4.1066438183887492E-3</v>
      </c>
      <c r="AD38" s="9" t="s">
        <v>40</v>
      </c>
      <c r="AE38" s="9">
        <v>8.3622999999999994</v>
      </c>
      <c r="AF38" s="5">
        <v>4.4999999999999997E-3</v>
      </c>
      <c r="AG38" s="4">
        <f t="shared" si="4"/>
        <v>0.50529036235601332</v>
      </c>
      <c r="AH38" s="4">
        <f t="shared" si="5"/>
        <v>0.93552801855968992</v>
      </c>
      <c r="AI38" s="2">
        <f t="shared" si="3"/>
        <v>0.36437808470097394</v>
      </c>
    </row>
    <row r="39" spans="1:35" x14ac:dyDescent="0.35">
      <c r="A39" t="s">
        <v>14</v>
      </c>
      <c r="B39" t="s">
        <v>11</v>
      </c>
      <c r="C39" t="s">
        <v>56</v>
      </c>
      <c r="D39" t="s">
        <v>15</v>
      </c>
      <c r="E39" t="s">
        <v>16</v>
      </c>
      <c r="F39">
        <v>15</v>
      </c>
      <c r="G39">
        <v>393464</v>
      </c>
      <c r="H39" s="4">
        <v>0.24</v>
      </c>
      <c r="I39" s="4">
        <v>1.75</v>
      </c>
      <c r="J39" s="4">
        <v>8.4600000000000009</v>
      </c>
      <c r="K39" s="4">
        <v>54.22</v>
      </c>
      <c r="L39" s="4">
        <v>17.356570302132944</v>
      </c>
      <c r="M39" s="4">
        <v>6.8383064232396604</v>
      </c>
      <c r="N39" s="4">
        <v>0.28000000000000003</v>
      </c>
      <c r="O39" s="4">
        <v>11.75</v>
      </c>
      <c r="P39" s="4" t="s">
        <v>40</v>
      </c>
      <c r="Q39" s="4" t="s">
        <v>40</v>
      </c>
      <c r="R39" s="4" t="s">
        <v>40</v>
      </c>
      <c r="S39" s="4">
        <v>100.8948767253726</v>
      </c>
      <c r="T39" s="9">
        <v>8.0138014356509295E-3</v>
      </c>
      <c r="U39" s="9">
        <v>4.3946147500493471E-2</v>
      </c>
      <c r="V39" s="9">
        <v>0.33296614008349013</v>
      </c>
      <c r="W39" s="9">
        <v>1.4314476194465624</v>
      </c>
      <c r="X39" s="9">
        <v>0.48474584266418586</v>
      </c>
      <c r="Y39" s="9">
        <v>0.17178539762733003</v>
      </c>
      <c r="Z39" s="9">
        <v>7.9194749033874908E-3</v>
      </c>
      <c r="AA39" s="9">
        <v>0.58500874763772825</v>
      </c>
      <c r="AB39" s="9" t="s">
        <v>40</v>
      </c>
      <c r="AC39" s="9" t="s">
        <v>40</v>
      </c>
      <c r="AD39" s="9" t="s">
        <v>40</v>
      </c>
      <c r="AE39" s="9">
        <v>8.3351000000000006</v>
      </c>
      <c r="AF39" s="5">
        <v>4.7999999999999996E-3</v>
      </c>
      <c r="AG39" s="4">
        <f t="shared" si="4"/>
        <v>0.45313742708725119</v>
      </c>
      <c r="AH39" s="4">
        <f t="shared" si="5"/>
        <v>0.81128794859762665</v>
      </c>
      <c r="AI39" s="2">
        <f t="shared" si="3"/>
        <v>0.35438240518616815</v>
      </c>
    </row>
    <row r="40" spans="1:35" x14ac:dyDescent="0.35">
      <c r="A40" t="s">
        <v>14</v>
      </c>
      <c r="B40" t="s">
        <v>11</v>
      </c>
      <c r="C40" t="s">
        <v>55</v>
      </c>
      <c r="D40" t="s">
        <v>15</v>
      </c>
      <c r="E40" t="s">
        <v>16</v>
      </c>
      <c r="F40">
        <v>16</v>
      </c>
      <c r="G40">
        <v>393465</v>
      </c>
      <c r="H40" s="4">
        <v>0.17</v>
      </c>
      <c r="I40" s="4">
        <v>0.08</v>
      </c>
      <c r="J40" s="4">
        <v>7.65</v>
      </c>
      <c r="K40" s="4">
        <v>61.99</v>
      </c>
      <c r="L40" s="4">
        <v>16.302216263436094</v>
      </c>
      <c r="M40" s="4">
        <v>2.9424820664434681</v>
      </c>
      <c r="N40" s="4">
        <v>0.32</v>
      </c>
      <c r="O40" s="4">
        <v>11.11</v>
      </c>
      <c r="P40" s="4" t="s">
        <v>40</v>
      </c>
      <c r="Q40" s="4">
        <v>0.19</v>
      </c>
      <c r="R40" s="4" t="s">
        <v>40</v>
      </c>
      <c r="S40" s="4">
        <v>100.75469832987956</v>
      </c>
      <c r="T40" s="9">
        <v>5.6510938644517327E-3</v>
      </c>
      <c r="U40" s="9">
        <v>1.999995466774083E-3</v>
      </c>
      <c r="V40" s="9">
        <v>0.29974186669616926</v>
      </c>
      <c r="W40" s="9">
        <v>1.6292729517972862</v>
      </c>
      <c r="X40" s="9">
        <v>0.45326595001149073</v>
      </c>
      <c r="Y40" s="9">
        <v>7.3561317946055027E-2</v>
      </c>
      <c r="Z40" s="9">
        <v>9.0104109272765281E-3</v>
      </c>
      <c r="AA40" s="9">
        <v>0.55067431014429868</v>
      </c>
      <c r="AB40" s="9" t="s">
        <v>40</v>
      </c>
      <c r="AC40" s="9">
        <v>4.6636045682442485E-3</v>
      </c>
      <c r="AD40" s="9" t="s">
        <v>40</v>
      </c>
      <c r="AE40" s="9">
        <v>8.3218999999999994</v>
      </c>
      <c r="AF40" s="5">
        <v>2.5000000000000001E-3</v>
      </c>
      <c r="AG40" s="4">
        <f t="shared" si="4"/>
        <v>0.45148697387746345</v>
      </c>
      <c r="AH40" s="4">
        <f t="shared" si="5"/>
        <v>0.84461401549508819</v>
      </c>
      <c r="AI40" s="2">
        <f t="shared" si="3"/>
        <v>0.16229173610810646</v>
      </c>
    </row>
    <row r="41" spans="1:35" x14ac:dyDescent="0.35">
      <c r="A41" t="s">
        <v>14</v>
      </c>
      <c r="B41" t="s">
        <v>11</v>
      </c>
      <c r="C41" t="s">
        <v>57</v>
      </c>
      <c r="D41" t="s">
        <v>15</v>
      </c>
      <c r="E41" t="s">
        <v>16</v>
      </c>
      <c r="F41">
        <v>17</v>
      </c>
      <c r="G41">
        <v>393466</v>
      </c>
      <c r="H41" s="4">
        <v>0.11</v>
      </c>
      <c r="I41" s="4" t="s">
        <v>40</v>
      </c>
      <c r="J41" s="4">
        <v>5.27</v>
      </c>
      <c r="K41" s="4">
        <v>63.12</v>
      </c>
      <c r="L41" s="4">
        <v>14.349046932910335</v>
      </c>
      <c r="M41" s="4">
        <v>4.2128861434567453</v>
      </c>
      <c r="N41" s="4">
        <v>0.27</v>
      </c>
      <c r="O41" s="4">
        <v>11.81</v>
      </c>
      <c r="P41" s="4" t="s">
        <v>40</v>
      </c>
      <c r="Q41" s="4">
        <v>0.12</v>
      </c>
      <c r="R41" s="4" t="s">
        <v>40</v>
      </c>
      <c r="S41" s="4">
        <v>99.261933076367086</v>
      </c>
      <c r="T41" s="9">
        <v>3.7448448733273733E-3</v>
      </c>
      <c r="U41" s="9">
        <v>0</v>
      </c>
      <c r="V41" s="9">
        <v>0.21147261472761772</v>
      </c>
      <c r="W41" s="9">
        <v>1.6990131840935201</v>
      </c>
      <c r="X41" s="9">
        <v>0.40858935600743607</v>
      </c>
      <c r="Y41" s="9">
        <v>0.10789106328398024</v>
      </c>
      <c r="Z41" s="9">
        <v>7.7860274596105953E-3</v>
      </c>
      <c r="AA41" s="9">
        <v>0.59949864039152656</v>
      </c>
      <c r="AB41" s="9" t="s">
        <v>40</v>
      </c>
      <c r="AC41" s="9">
        <v>3.0165248790845448E-3</v>
      </c>
      <c r="AD41" s="9" t="s">
        <v>40</v>
      </c>
      <c r="AE41" s="9">
        <v>8.3369999999999997</v>
      </c>
      <c r="AF41" s="5">
        <v>4.4000000000000003E-3</v>
      </c>
      <c r="AG41" s="4">
        <f t="shared" si="4"/>
        <v>0.40531120047751473</v>
      </c>
      <c r="AH41" s="4">
        <f t="shared" si="5"/>
        <v>0.88930950711169554</v>
      </c>
      <c r="AI41" s="2">
        <f t="shared" si="3"/>
        <v>0.26405744960722055</v>
      </c>
    </row>
    <row r="42" spans="1:35" x14ac:dyDescent="0.35">
      <c r="A42" t="s">
        <v>14</v>
      </c>
      <c r="B42" t="s">
        <v>11</v>
      </c>
      <c r="C42" t="s">
        <v>55</v>
      </c>
      <c r="D42" t="s">
        <v>15</v>
      </c>
      <c r="E42" t="s">
        <v>16</v>
      </c>
      <c r="F42">
        <v>18</v>
      </c>
      <c r="G42">
        <v>393467</v>
      </c>
      <c r="H42" s="4">
        <v>0.23</v>
      </c>
      <c r="I42" s="4">
        <v>0.09</v>
      </c>
      <c r="J42" s="4">
        <v>2.4500000000000002</v>
      </c>
      <c r="K42" s="4">
        <v>65.62</v>
      </c>
      <c r="L42" s="4">
        <v>17.539802046255669</v>
      </c>
      <c r="M42" s="4">
        <v>3.5897189859960741</v>
      </c>
      <c r="N42" s="4">
        <v>0.43</v>
      </c>
      <c r="O42" s="4">
        <v>9.6199999999999992</v>
      </c>
      <c r="P42" s="4" t="s">
        <v>40</v>
      </c>
      <c r="Q42" s="4" t="s">
        <v>40</v>
      </c>
      <c r="R42" s="4" t="s">
        <v>40</v>
      </c>
      <c r="S42" s="4">
        <v>99.569521032251757</v>
      </c>
      <c r="T42" s="9">
        <v>8.0118210082906881E-3</v>
      </c>
      <c r="U42" s="9">
        <v>2.3577694506686005E-3</v>
      </c>
      <c r="V42" s="9">
        <v>0.10059394943891548</v>
      </c>
      <c r="W42" s="9">
        <v>1.8072916410957016</v>
      </c>
      <c r="X42" s="9">
        <v>0.51103534146735918</v>
      </c>
      <c r="Y42" s="9">
        <v>9.4048186265093925E-2</v>
      </c>
      <c r="Z42" s="9">
        <v>1.2687699310312488E-2</v>
      </c>
      <c r="AA42" s="9">
        <v>0.49966120623738952</v>
      </c>
      <c r="AB42" s="9" t="s">
        <v>40</v>
      </c>
      <c r="AC42" s="9" t="s">
        <v>40</v>
      </c>
      <c r="AD42" s="9" t="s">
        <v>40</v>
      </c>
      <c r="AE42" s="9">
        <v>8.3469999999999995</v>
      </c>
      <c r="AF42" s="5">
        <v>3.2000000000000002E-3</v>
      </c>
      <c r="AG42" s="4">
        <f t="shared" si="4"/>
        <v>0.50562687943072526</v>
      </c>
      <c r="AH42" s="4">
        <f t="shared" si="5"/>
        <v>0.94727464270500228</v>
      </c>
      <c r="AI42" s="2">
        <f t="shared" si="3"/>
        <v>0.18403460315493847</v>
      </c>
    </row>
    <row r="43" spans="1:35" x14ac:dyDescent="0.35">
      <c r="A43" t="s">
        <v>14</v>
      </c>
      <c r="B43" t="s">
        <v>11</v>
      </c>
      <c r="C43" t="s">
        <v>56</v>
      </c>
      <c r="D43" t="s">
        <v>15</v>
      </c>
      <c r="E43" t="s">
        <v>16</v>
      </c>
      <c r="F43">
        <v>19</v>
      </c>
      <c r="G43">
        <v>393468</v>
      </c>
      <c r="H43" s="4">
        <v>0.38</v>
      </c>
      <c r="I43" s="4">
        <v>2.78</v>
      </c>
      <c r="J43" s="4">
        <v>21.59</v>
      </c>
      <c r="K43" s="4">
        <v>32.130000000000003</v>
      </c>
      <c r="L43" s="4">
        <v>18.804412892431934</v>
      </c>
      <c r="M43" s="4">
        <v>11.230338952640391</v>
      </c>
      <c r="N43" s="4">
        <v>0.22</v>
      </c>
      <c r="O43" s="4">
        <v>12.77</v>
      </c>
      <c r="P43" s="4" t="s">
        <v>40</v>
      </c>
      <c r="Q43" s="4">
        <v>0.11</v>
      </c>
      <c r="R43" s="4" t="s">
        <v>40</v>
      </c>
      <c r="S43" s="4">
        <v>100.01475184507233</v>
      </c>
      <c r="T43" s="9">
        <v>1.2188664425636873E-2</v>
      </c>
      <c r="U43" s="9">
        <v>6.7061419868108971E-2</v>
      </c>
      <c r="V43" s="9">
        <v>0.816258165783045</v>
      </c>
      <c r="W43" s="9">
        <v>0.81483910113096891</v>
      </c>
      <c r="X43" s="9">
        <v>0.50449300387419904</v>
      </c>
      <c r="Y43" s="9">
        <v>0.27103243284260081</v>
      </c>
      <c r="Z43" s="9">
        <v>5.9773161149538657E-3</v>
      </c>
      <c r="AA43" s="9">
        <v>0.61074592627317215</v>
      </c>
      <c r="AB43" s="9" t="s">
        <v>40</v>
      </c>
      <c r="AC43" s="9">
        <v>2.6052519365619762E-3</v>
      </c>
      <c r="AD43" s="9" t="s">
        <v>40</v>
      </c>
      <c r="AE43" s="9">
        <v>8.27</v>
      </c>
      <c r="AF43" s="5">
        <v>4.0000000000000001E-3</v>
      </c>
      <c r="AG43" s="4">
        <f t="shared" si="4"/>
        <v>0.45236315755901174</v>
      </c>
      <c r="AH43" s="4">
        <f t="shared" si="5"/>
        <v>0.49956499692542522</v>
      </c>
      <c r="AI43" s="2">
        <f t="shared" si="3"/>
        <v>0.53723724761540159</v>
      </c>
    </row>
    <row r="44" spans="1:35" x14ac:dyDescent="0.35">
      <c r="A44" t="s">
        <v>14</v>
      </c>
      <c r="B44" t="s">
        <v>11</v>
      </c>
      <c r="C44" t="s">
        <v>55</v>
      </c>
      <c r="D44" t="s">
        <v>15</v>
      </c>
      <c r="E44" t="s">
        <v>16</v>
      </c>
      <c r="F44">
        <v>21</v>
      </c>
      <c r="G44">
        <v>393470</v>
      </c>
      <c r="H44" s="4" t="s">
        <v>40</v>
      </c>
      <c r="I44" s="4" t="s">
        <v>40</v>
      </c>
      <c r="J44" s="4">
        <v>4.93</v>
      </c>
      <c r="K44" s="4">
        <v>62.2</v>
      </c>
      <c r="L44" s="4">
        <v>11.186880258240146</v>
      </c>
      <c r="M44" s="4">
        <v>7.1824649690177234</v>
      </c>
      <c r="N44" s="4">
        <v>0.43</v>
      </c>
      <c r="O44" s="4">
        <v>13.81</v>
      </c>
      <c r="P44" s="4" t="s">
        <v>40</v>
      </c>
      <c r="Q44" s="4">
        <v>0.1</v>
      </c>
      <c r="R44" s="4" t="s">
        <v>40</v>
      </c>
      <c r="S44" s="4">
        <v>99.83934522725788</v>
      </c>
      <c r="T44" s="9" t="s">
        <v>40</v>
      </c>
      <c r="U44" s="9">
        <v>0</v>
      </c>
      <c r="V44" s="9">
        <v>0.1965231593573698</v>
      </c>
      <c r="W44" s="9">
        <v>1.663196037427159</v>
      </c>
      <c r="X44" s="9">
        <v>0.31644357365345921</v>
      </c>
      <c r="Y44" s="9">
        <v>0.18276793223138732</v>
      </c>
      <c r="Z44" s="9">
        <v>1.2318105537109743E-2</v>
      </c>
      <c r="AA44" s="9">
        <v>0.69639441848597305</v>
      </c>
      <c r="AB44" s="9" t="s">
        <v>40</v>
      </c>
      <c r="AC44" s="9">
        <v>2.4971749152770677E-3</v>
      </c>
      <c r="AD44" s="9" t="s">
        <v>40</v>
      </c>
      <c r="AE44" s="9">
        <v>8.3279999999999994</v>
      </c>
      <c r="AF44" s="5">
        <v>2.3999999999999998E-3</v>
      </c>
      <c r="AG44" s="4">
        <f t="shared" si="4"/>
        <v>0.3124325668165655</v>
      </c>
      <c r="AH44" s="4">
        <f t="shared" si="5"/>
        <v>0.89432643395994404</v>
      </c>
      <c r="AI44" s="2">
        <f t="shared" si="3"/>
        <v>0.57756879092617774</v>
      </c>
    </row>
    <row r="45" spans="1:35" x14ac:dyDescent="0.35">
      <c r="A45" t="s">
        <v>14</v>
      </c>
      <c r="B45" t="s">
        <v>11</v>
      </c>
      <c r="C45" t="s">
        <v>55</v>
      </c>
      <c r="D45" t="s">
        <v>15</v>
      </c>
      <c r="E45" t="s">
        <v>16</v>
      </c>
      <c r="F45">
        <v>22</v>
      </c>
      <c r="G45">
        <v>393471</v>
      </c>
      <c r="H45" s="4">
        <v>0.17</v>
      </c>
      <c r="I45" s="4">
        <v>0.15</v>
      </c>
      <c r="J45" s="4">
        <v>12</v>
      </c>
      <c r="K45" s="4">
        <v>52.78</v>
      </c>
      <c r="L45" s="4">
        <v>18.567729822739814</v>
      </c>
      <c r="M45" s="4">
        <v>6.5147408479892439</v>
      </c>
      <c r="N45" s="4">
        <v>0.24</v>
      </c>
      <c r="O45" s="4">
        <v>10.31</v>
      </c>
      <c r="P45" s="4" t="s">
        <v>40</v>
      </c>
      <c r="Q45" s="4" t="s">
        <v>40</v>
      </c>
      <c r="R45" s="4" t="s">
        <v>40</v>
      </c>
      <c r="S45" s="4">
        <v>100.73247067072904</v>
      </c>
      <c r="T45" s="9">
        <v>5.64848839270764E-3</v>
      </c>
      <c r="U45" s="9">
        <v>3.7482625434491867E-3</v>
      </c>
      <c r="V45" s="9">
        <v>0.46996653938264432</v>
      </c>
      <c r="W45" s="9">
        <v>1.3865684591013618</v>
      </c>
      <c r="X45" s="9">
        <v>0.51601814487880449</v>
      </c>
      <c r="Y45" s="9">
        <v>0.16284497825025568</v>
      </c>
      <c r="Z45" s="9">
        <v>6.7546924662326485E-3</v>
      </c>
      <c r="AA45" s="9">
        <v>0.51078618480638449</v>
      </c>
      <c r="AB45" s="9" t="s">
        <v>40</v>
      </c>
      <c r="AC45" s="9" t="s">
        <v>40</v>
      </c>
      <c r="AD45" s="9" t="s">
        <v>40</v>
      </c>
      <c r="AE45" s="9">
        <v>8.3040000000000003</v>
      </c>
      <c r="AF45" s="5">
        <v>3.3E-3</v>
      </c>
      <c r="AG45" s="4">
        <f t="shared" si="4"/>
        <v>0.50254769088966744</v>
      </c>
      <c r="AH45" s="4">
        <f t="shared" si="5"/>
        <v>0.74685823872622625</v>
      </c>
      <c r="AI45" s="2">
        <f t="shared" si="3"/>
        <v>0.31557994591159688</v>
      </c>
    </row>
    <row r="46" spans="1:35" x14ac:dyDescent="0.35">
      <c r="A46" t="s">
        <v>14</v>
      </c>
      <c r="B46" t="s">
        <v>11</v>
      </c>
      <c r="C46" t="s">
        <v>55</v>
      </c>
      <c r="D46" t="s">
        <v>15</v>
      </c>
      <c r="E46" t="s">
        <v>16</v>
      </c>
      <c r="F46">
        <v>23</v>
      </c>
      <c r="G46">
        <v>393472</v>
      </c>
      <c r="H46" s="4">
        <v>0.19</v>
      </c>
      <c r="I46" s="4" t="s">
        <v>40</v>
      </c>
      <c r="J46" s="4">
        <v>4.51</v>
      </c>
      <c r="K46" s="4">
        <v>65.47</v>
      </c>
      <c r="L46" s="4">
        <v>15.896625720181808</v>
      </c>
      <c r="M46" s="4">
        <v>2.6153048371619567</v>
      </c>
      <c r="N46" s="4">
        <v>0.36</v>
      </c>
      <c r="O46" s="4">
        <v>10.95</v>
      </c>
      <c r="P46" s="4" t="s">
        <v>40</v>
      </c>
      <c r="Q46" s="4" t="s">
        <v>40</v>
      </c>
      <c r="R46" s="4" t="s">
        <v>40</v>
      </c>
      <c r="S46" s="4">
        <v>99.991930557343764</v>
      </c>
      <c r="T46" s="9">
        <v>6.4463860785396255E-3</v>
      </c>
      <c r="U46" s="9">
        <v>0</v>
      </c>
      <c r="V46" s="9">
        <v>0.18036058113213665</v>
      </c>
      <c r="W46" s="9">
        <v>1.7562796284217408</v>
      </c>
      <c r="X46" s="9">
        <v>0.45111836336421707</v>
      </c>
      <c r="Y46" s="9">
        <v>6.6728096375364032E-2</v>
      </c>
      <c r="Z46" s="9">
        <v>1.0346089520083732E-2</v>
      </c>
      <c r="AA46" s="9">
        <v>0.55395436425244027</v>
      </c>
      <c r="AB46" s="9" t="s">
        <v>40</v>
      </c>
      <c r="AC46" s="9" t="s">
        <v>40</v>
      </c>
      <c r="AD46" s="9" t="s">
        <v>40</v>
      </c>
      <c r="AE46" s="9">
        <v>8.3293999999999997</v>
      </c>
      <c r="AF46" s="5">
        <v>5.0000000000000001E-3</v>
      </c>
      <c r="AG46" s="4">
        <f t="shared" si="4"/>
        <v>0.44884151262760874</v>
      </c>
      <c r="AH46" s="4">
        <f t="shared" si="5"/>
        <v>0.90686933987925178</v>
      </c>
      <c r="AI46" s="2">
        <f t="shared" si="3"/>
        <v>0.14791704748558443</v>
      </c>
    </row>
    <row r="47" spans="1:35" x14ac:dyDescent="0.35">
      <c r="A47" t="s">
        <v>14</v>
      </c>
      <c r="B47" t="s">
        <v>11</v>
      </c>
      <c r="C47" t="s">
        <v>57</v>
      </c>
      <c r="D47" t="s">
        <v>15</v>
      </c>
      <c r="E47" t="s">
        <v>16</v>
      </c>
      <c r="F47">
        <v>24</v>
      </c>
      <c r="G47">
        <v>393473</v>
      </c>
      <c r="H47" s="4">
        <v>0.14000000000000001</v>
      </c>
      <c r="I47" s="4">
        <v>0.1</v>
      </c>
      <c r="J47" s="4">
        <v>6.82</v>
      </c>
      <c r="K47" s="4">
        <v>63.61</v>
      </c>
      <c r="L47" s="4">
        <v>14.195678754686623</v>
      </c>
      <c r="M47" s="4">
        <v>2.7163741999167561</v>
      </c>
      <c r="N47" s="4">
        <v>0.35</v>
      </c>
      <c r="O47" s="4">
        <v>12.39</v>
      </c>
      <c r="P47" s="4" t="s">
        <v>40</v>
      </c>
      <c r="Q47" s="4" t="s">
        <v>40</v>
      </c>
      <c r="R47" s="4" t="s">
        <v>40</v>
      </c>
      <c r="S47" s="4">
        <v>100.32205295460338</v>
      </c>
      <c r="T47" s="9">
        <v>4.6428195978027694E-3</v>
      </c>
      <c r="U47" s="9">
        <v>2.494073213230542E-3</v>
      </c>
      <c r="V47" s="9">
        <v>0.26658795355181647</v>
      </c>
      <c r="W47" s="9">
        <v>1.6678914431287133</v>
      </c>
      <c r="X47" s="9">
        <v>0.39376107480775996</v>
      </c>
      <c r="Y47" s="9">
        <v>6.775042465301695E-2</v>
      </c>
      <c r="Z47" s="9">
        <v>9.8317955184651952E-3</v>
      </c>
      <c r="AA47" s="9">
        <v>0.61266382437789602</v>
      </c>
      <c r="AB47" s="9" t="s">
        <v>40</v>
      </c>
      <c r="AC47" s="9" t="s">
        <v>40</v>
      </c>
      <c r="AD47" s="9" t="s">
        <v>40</v>
      </c>
      <c r="AE47" s="9">
        <v>8.3173999999999992</v>
      </c>
      <c r="AF47" s="5">
        <v>3.3999999999999998E-3</v>
      </c>
      <c r="AG47" s="4">
        <f t="shared" si="4"/>
        <v>0.39124735002718031</v>
      </c>
      <c r="AH47" s="4">
        <f t="shared" si="5"/>
        <v>0.8621913709656106</v>
      </c>
      <c r="AI47" s="2">
        <f t="shared" si="3"/>
        <v>0.17205973111002332</v>
      </c>
    </row>
    <row r="48" spans="1:35" x14ac:dyDescent="0.35">
      <c r="A48" t="s">
        <v>14</v>
      </c>
      <c r="B48" t="s">
        <v>11</v>
      </c>
      <c r="C48" t="s">
        <v>57</v>
      </c>
      <c r="D48" t="s">
        <v>15</v>
      </c>
      <c r="E48" t="s">
        <v>16</v>
      </c>
      <c r="F48">
        <v>25</v>
      </c>
      <c r="G48">
        <v>393474</v>
      </c>
      <c r="H48" s="4">
        <v>0.11</v>
      </c>
      <c r="I48" s="4">
        <v>0.26</v>
      </c>
      <c r="J48" s="4">
        <v>5.5049999999999999</v>
      </c>
      <c r="K48" s="4">
        <v>62.81</v>
      </c>
      <c r="L48" s="4">
        <v>13.165435730075689</v>
      </c>
      <c r="M48" s="4">
        <v>4.7225407731668856</v>
      </c>
      <c r="N48" s="4">
        <v>0.43</v>
      </c>
      <c r="O48" s="4">
        <v>12.824999999999999</v>
      </c>
      <c r="P48" s="4" t="s">
        <v>40</v>
      </c>
      <c r="Q48" s="4">
        <v>0.06</v>
      </c>
      <c r="R48" s="4" t="s">
        <v>40</v>
      </c>
      <c r="S48" s="4">
        <v>99.887976503242584</v>
      </c>
      <c r="T48" s="9">
        <v>3.6995904133300538E-3</v>
      </c>
      <c r="U48" s="9">
        <v>6.5764228994903582E-3</v>
      </c>
      <c r="V48" s="9">
        <v>0.21823311737101916</v>
      </c>
      <c r="W48" s="9">
        <v>1.6702380198951143</v>
      </c>
      <c r="X48" s="9">
        <v>0.3703557086814987</v>
      </c>
      <c r="Y48" s="9">
        <v>0.11949063482744116</v>
      </c>
      <c r="Z48" s="9">
        <v>1.2250122614874447E-2</v>
      </c>
      <c r="AA48" s="9">
        <v>0.64315476546177819</v>
      </c>
      <c r="AB48" s="9" t="s">
        <v>40</v>
      </c>
      <c r="AC48" s="9">
        <v>1.4900358895663639E-3</v>
      </c>
      <c r="AD48" s="9" t="s">
        <v>40</v>
      </c>
      <c r="AE48" s="9">
        <v>8.3188999999999993</v>
      </c>
      <c r="AF48" s="5">
        <v>3.5999999999999999E-3</v>
      </c>
      <c r="AG48" s="4">
        <f t="shared" si="4"/>
        <v>0.36541872839998168</v>
      </c>
      <c r="AH48" s="4">
        <f t="shared" si="5"/>
        <v>0.8844392624994275</v>
      </c>
      <c r="AI48" s="2">
        <f t="shared" si="3"/>
        <v>0.32263748614227955</v>
      </c>
    </row>
    <row r="49" spans="1:35" x14ac:dyDescent="0.35">
      <c r="A49" t="s">
        <v>14</v>
      </c>
      <c r="B49" t="s">
        <v>11</v>
      </c>
      <c r="C49" t="s">
        <v>56</v>
      </c>
      <c r="D49" t="s">
        <v>15</v>
      </c>
      <c r="E49" t="s">
        <v>16</v>
      </c>
      <c r="F49">
        <v>27</v>
      </c>
      <c r="G49">
        <v>393476</v>
      </c>
      <c r="H49" s="4">
        <v>0.13</v>
      </c>
      <c r="I49" s="4">
        <v>2.98</v>
      </c>
      <c r="J49" s="4">
        <v>2.5299999999999998</v>
      </c>
      <c r="K49" s="4">
        <v>52.88</v>
      </c>
      <c r="L49" s="4">
        <v>24.02770044717154</v>
      </c>
      <c r="M49" s="4">
        <v>10.170950493058267</v>
      </c>
      <c r="N49" s="4">
        <v>0.34</v>
      </c>
      <c r="O49" s="4">
        <v>7.37</v>
      </c>
      <c r="P49" s="4" t="s">
        <v>40</v>
      </c>
      <c r="Q49" s="4" t="s">
        <v>40</v>
      </c>
      <c r="R49" s="4" t="s">
        <v>40</v>
      </c>
      <c r="S49" s="4">
        <v>100.42865094022982</v>
      </c>
      <c r="T49" s="9">
        <v>4.6865045131377599E-3</v>
      </c>
      <c r="U49" s="9">
        <v>8.0793677429426683E-2</v>
      </c>
      <c r="V49" s="9">
        <v>0.10750497965596666</v>
      </c>
      <c r="W49" s="9">
        <v>1.5072515720204869</v>
      </c>
      <c r="X49" s="9">
        <v>0.72450392395139551</v>
      </c>
      <c r="Y49" s="9">
        <v>0.27585880015671282</v>
      </c>
      <c r="Z49" s="9">
        <v>1.0382349017166437E-2</v>
      </c>
      <c r="AA49" s="9">
        <v>0.39615973547491545</v>
      </c>
      <c r="AB49" s="9" t="s">
        <v>40</v>
      </c>
      <c r="AC49" s="9" t="s">
        <v>40</v>
      </c>
      <c r="AD49" s="9" t="s">
        <v>40</v>
      </c>
      <c r="AE49" s="9">
        <v>8.3757999999999999</v>
      </c>
      <c r="AF49" s="5">
        <v>2.8E-3</v>
      </c>
      <c r="AG49" s="4">
        <f t="shared" si="4"/>
        <v>0.64649542068873989</v>
      </c>
      <c r="AH49" s="4">
        <f t="shared" si="5"/>
        <v>0.9334234132418574</v>
      </c>
      <c r="AI49" s="2">
        <f t="shared" si="3"/>
        <v>0.38075542593640838</v>
      </c>
    </row>
    <row r="50" spans="1:35" x14ac:dyDescent="0.35">
      <c r="A50" t="s">
        <v>17</v>
      </c>
      <c r="B50" t="s">
        <v>11</v>
      </c>
      <c r="C50" t="s">
        <v>55</v>
      </c>
      <c r="D50" t="s">
        <v>18</v>
      </c>
      <c r="E50" t="s">
        <v>19</v>
      </c>
      <c r="F50">
        <v>1</v>
      </c>
      <c r="G50">
        <v>415099</v>
      </c>
      <c r="H50" s="4" t="s">
        <v>40</v>
      </c>
      <c r="I50" s="4">
        <v>0.1</v>
      </c>
      <c r="J50" s="4">
        <v>7.33</v>
      </c>
      <c r="K50" s="4">
        <v>62.28</v>
      </c>
      <c r="L50" s="4">
        <v>15.807823996428526</v>
      </c>
      <c r="M50" s="4">
        <v>2.9140241927689781</v>
      </c>
      <c r="N50" s="4">
        <v>0.49</v>
      </c>
      <c r="O50" s="4">
        <v>11.12</v>
      </c>
      <c r="P50" s="4" t="s">
        <v>40</v>
      </c>
      <c r="Q50" s="4" t="s">
        <v>40</v>
      </c>
      <c r="R50" s="4" t="s">
        <v>40</v>
      </c>
      <c r="S50" s="4">
        <v>100.04184818919751</v>
      </c>
      <c r="T50" s="9" t="s">
        <v>40</v>
      </c>
      <c r="U50" s="9">
        <v>2.5198470306177353E-3</v>
      </c>
      <c r="V50" s="9">
        <v>0.28948435678320855</v>
      </c>
      <c r="W50" s="9">
        <v>1.649893715531989</v>
      </c>
      <c r="X50" s="9">
        <v>0.44301016388204961</v>
      </c>
      <c r="Y50" s="9">
        <v>7.3429416335815567E-2</v>
      </c>
      <c r="Z50" s="9">
        <v>1.3906756568327454E-2</v>
      </c>
      <c r="AA50" s="9">
        <v>0.55554686067977432</v>
      </c>
      <c r="AB50" s="9" t="s">
        <v>40</v>
      </c>
      <c r="AC50" s="9" t="s">
        <v>40</v>
      </c>
      <c r="AD50" s="9" t="s">
        <v>40</v>
      </c>
      <c r="AE50" s="9">
        <v>8.3268000000000004</v>
      </c>
      <c r="AF50" s="5">
        <v>4.7000000000000002E-3</v>
      </c>
      <c r="AG50" s="4">
        <f t="shared" si="4"/>
        <v>0.44365034042642337</v>
      </c>
      <c r="AH50" s="4">
        <f t="shared" si="5"/>
        <v>0.8507334073146311</v>
      </c>
      <c r="AI50" s="2">
        <f t="shared" si="3"/>
        <v>0.1657510872715913</v>
      </c>
    </row>
    <row r="51" spans="1:35" x14ac:dyDescent="0.35">
      <c r="A51" t="s">
        <v>17</v>
      </c>
      <c r="B51" t="s">
        <v>11</v>
      </c>
      <c r="C51" t="s">
        <v>56</v>
      </c>
      <c r="D51" t="s">
        <v>18</v>
      </c>
      <c r="E51" t="s">
        <v>19</v>
      </c>
      <c r="F51">
        <v>2</v>
      </c>
      <c r="G51">
        <v>415097</v>
      </c>
      <c r="H51" s="4">
        <v>0.41</v>
      </c>
      <c r="I51" s="4">
        <v>3.08</v>
      </c>
      <c r="J51" s="4">
        <v>4.08</v>
      </c>
      <c r="K51" s="4">
        <v>54.64</v>
      </c>
      <c r="L51" s="4">
        <v>17.74041286583855</v>
      </c>
      <c r="M51" s="4">
        <v>7.6341721821936179</v>
      </c>
      <c r="N51" s="4">
        <v>0.36</v>
      </c>
      <c r="O51" s="4">
        <v>11.56</v>
      </c>
      <c r="P51" s="4">
        <v>0.21</v>
      </c>
      <c r="Q51" s="4" t="s">
        <v>40</v>
      </c>
      <c r="R51" s="4" t="s">
        <v>40</v>
      </c>
      <c r="S51" s="4">
        <v>99.714585048032177</v>
      </c>
      <c r="T51" s="9">
        <v>1.4167087921584271E-2</v>
      </c>
      <c r="U51" s="9">
        <v>8.0039224783437737E-2</v>
      </c>
      <c r="V51" s="9">
        <v>0.16617254389041308</v>
      </c>
      <c r="W51" s="9">
        <v>1.4927807802851434</v>
      </c>
      <c r="X51" s="9">
        <v>0.51272359178083304</v>
      </c>
      <c r="Y51" s="9">
        <v>0.19846335623243494</v>
      </c>
      <c r="Z51" s="9">
        <v>1.0536836789415983E-2</v>
      </c>
      <c r="AA51" s="9">
        <v>0.59559593419381895</v>
      </c>
      <c r="AB51" s="9">
        <v>5.8376693301185967E-3</v>
      </c>
      <c r="AC51" s="9" t="s">
        <v>40</v>
      </c>
      <c r="AD51" s="9" t="s">
        <v>40</v>
      </c>
      <c r="AE51" s="9">
        <v>8.3519000000000005</v>
      </c>
      <c r="AF51" s="5">
        <v>4.8999999999999998E-3</v>
      </c>
      <c r="AG51" s="4">
        <f t="shared" si="4"/>
        <v>0.46261351511419579</v>
      </c>
      <c r="AH51" s="4">
        <f t="shared" si="5"/>
        <v>0.89983289977552849</v>
      </c>
      <c r="AI51" s="2">
        <f t="shared" si="3"/>
        <v>0.38707670061195343</v>
      </c>
    </row>
    <row r="52" spans="1:35" x14ac:dyDescent="0.35">
      <c r="A52" t="s">
        <v>17</v>
      </c>
      <c r="B52" t="s">
        <v>11</v>
      </c>
      <c r="C52" t="s">
        <v>57</v>
      </c>
      <c r="D52" t="s">
        <v>18</v>
      </c>
      <c r="E52" t="s">
        <v>19</v>
      </c>
      <c r="F52">
        <v>4</v>
      </c>
      <c r="G52">
        <v>415109</v>
      </c>
      <c r="H52" s="4">
        <v>0.27</v>
      </c>
      <c r="I52" s="4" t="s">
        <v>40</v>
      </c>
      <c r="J52" s="4">
        <v>6.5</v>
      </c>
      <c r="K52" s="4">
        <v>65.08</v>
      </c>
      <c r="L52" s="4">
        <v>13.703781305234882</v>
      </c>
      <c r="M52" s="4">
        <v>2.1961718354924753</v>
      </c>
      <c r="N52" s="4">
        <v>0.5</v>
      </c>
      <c r="O52" s="4">
        <v>12.78</v>
      </c>
      <c r="P52" s="4" t="s">
        <v>40</v>
      </c>
      <c r="Q52" s="4" t="s">
        <v>40</v>
      </c>
      <c r="R52" s="4" t="s">
        <v>40</v>
      </c>
      <c r="S52" s="4">
        <v>101.02995314072736</v>
      </c>
      <c r="T52" s="9">
        <v>8.8663199540148212E-3</v>
      </c>
      <c r="U52" s="9">
        <v>0</v>
      </c>
      <c r="V52" s="9">
        <v>0.25159115261169074</v>
      </c>
      <c r="W52" s="9">
        <v>1.689724072401156</v>
      </c>
      <c r="X52" s="9">
        <v>0.37639418057413693</v>
      </c>
      <c r="Y52" s="9">
        <v>5.4232689368709508E-2</v>
      </c>
      <c r="Z52" s="9">
        <v>1.3907871180568623E-2</v>
      </c>
      <c r="AA52" s="9">
        <v>0.62575978144928524</v>
      </c>
      <c r="AB52" s="9" t="s">
        <v>40</v>
      </c>
      <c r="AC52" s="9" t="s">
        <v>40</v>
      </c>
      <c r="AD52" s="9" t="s">
        <v>40</v>
      </c>
      <c r="AE52" s="9">
        <v>8.3305000000000007</v>
      </c>
      <c r="AF52" s="5">
        <v>4.7000000000000002E-3</v>
      </c>
      <c r="AG52" s="4">
        <f t="shared" si="4"/>
        <v>0.37558518435048599</v>
      </c>
      <c r="AH52" s="4">
        <f t="shared" si="5"/>
        <v>0.87040170016179319</v>
      </c>
      <c r="AI52" s="2">
        <f t="shared" si="3"/>
        <v>0.1440848242817811</v>
      </c>
    </row>
    <row r="53" spans="1:35" x14ac:dyDescent="0.35">
      <c r="A53" t="s">
        <v>17</v>
      </c>
      <c r="B53" t="s">
        <v>11</v>
      </c>
      <c r="C53" t="s">
        <v>56</v>
      </c>
      <c r="D53" t="s">
        <v>18</v>
      </c>
      <c r="E53" t="s">
        <v>19</v>
      </c>
      <c r="F53">
        <v>9</v>
      </c>
      <c r="G53">
        <v>415106</v>
      </c>
      <c r="H53" s="4" t="s">
        <v>40</v>
      </c>
      <c r="I53" s="4">
        <v>2.96</v>
      </c>
      <c r="J53" s="4">
        <v>2.31</v>
      </c>
      <c r="K53" s="4">
        <v>47.85</v>
      </c>
      <c r="L53" s="4">
        <v>24.141415241862809</v>
      </c>
      <c r="M53" s="4">
        <v>13.656304241717859</v>
      </c>
      <c r="N53" s="4">
        <v>0.43</v>
      </c>
      <c r="O53" s="4">
        <v>6.77</v>
      </c>
      <c r="P53" s="4" t="s">
        <v>40</v>
      </c>
      <c r="Q53" s="4" t="s">
        <v>40</v>
      </c>
      <c r="R53" s="4" t="s">
        <v>40</v>
      </c>
      <c r="S53" s="4">
        <v>98.117719483580672</v>
      </c>
      <c r="T53" s="9" t="s">
        <v>40</v>
      </c>
      <c r="U53" s="9">
        <v>8.3836590222244184E-2</v>
      </c>
      <c r="V53" s="9">
        <v>0.10254177327575063</v>
      </c>
      <c r="W53" s="9">
        <v>1.4248102297587899</v>
      </c>
      <c r="X53" s="9">
        <v>0.76045241354698812</v>
      </c>
      <c r="Y53" s="9">
        <v>0.38696404080389701</v>
      </c>
      <c r="Z53" s="9">
        <v>1.3717215015475792E-2</v>
      </c>
      <c r="AA53" s="9">
        <v>0.38016514563733983</v>
      </c>
      <c r="AB53" s="9" t="s">
        <v>40</v>
      </c>
      <c r="AC53" s="9" t="s">
        <v>40</v>
      </c>
      <c r="AD53" s="9" t="s">
        <v>40</v>
      </c>
      <c r="AE53" s="9">
        <v>8.3834999999999997</v>
      </c>
      <c r="AF53" s="5">
        <v>2.3E-3</v>
      </c>
      <c r="AG53" s="4">
        <f t="shared" si="4"/>
        <v>0.66670235560006508</v>
      </c>
      <c r="AH53" s="4">
        <f t="shared" si="5"/>
        <v>0.9328630380737245</v>
      </c>
      <c r="AI53" s="2">
        <f t="shared" si="3"/>
        <v>0.50886029672649147</v>
      </c>
    </row>
    <row r="54" spans="1:35" x14ac:dyDescent="0.35">
      <c r="A54" t="s">
        <v>17</v>
      </c>
      <c r="B54" t="s">
        <v>11</v>
      </c>
      <c r="C54" t="s">
        <v>56</v>
      </c>
      <c r="D54" t="s">
        <v>18</v>
      </c>
      <c r="E54" t="s">
        <v>19</v>
      </c>
      <c r="F54">
        <v>10</v>
      </c>
      <c r="G54">
        <v>415107</v>
      </c>
      <c r="H54" s="4">
        <v>0.28999999999999998</v>
      </c>
      <c r="I54" s="4">
        <v>0.66</v>
      </c>
      <c r="J54" s="4">
        <v>5.16</v>
      </c>
      <c r="K54" s="4">
        <v>62.32</v>
      </c>
      <c r="L54" s="4">
        <v>18.223280929309126</v>
      </c>
      <c r="M54" s="4">
        <v>2.4967789032587664</v>
      </c>
      <c r="N54" s="4">
        <v>0.51</v>
      </c>
      <c r="O54" s="4">
        <v>9.75</v>
      </c>
      <c r="P54" s="4" t="s">
        <v>40</v>
      </c>
      <c r="Q54" s="4" t="s">
        <v>40</v>
      </c>
      <c r="R54" s="4" t="s">
        <v>40</v>
      </c>
      <c r="S54" s="4">
        <v>99.41005983256791</v>
      </c>
      <c r="T54" s="9">
        <v>9.9403551181426551E-3</v>
      </c>
      <c r="U54" s="9">
        <v>1.7013875955826974E-2</v>
      </c>
      <c r="V54" s="9">
        <v>0.20847595713625572</v>
      </c>
      <c r="W54" s="9">
        <v>1.6889623104149571</v>
      </c>
      <c r="X54" s="9">
        <v>0.52246032700807665</v>
      </c>
      <c r="Y54" s="9">
        <v>6.4349227011886612E-2</v>
      </c>
      <c r="Z54" s="9">
        <v>1.4807614444216485E-2</v>
      </c>
      <c r="AA54" s="9">
        <v>0.49831696806106135</v>
      </c>
      <c r="AB54" s="9" t="s">
        <v>40</v>
      </c>
      <c r="AC54" s="9" t="s">
        <v>40</v>
      </c>
      <c r="AD54" s="9" t="s">
        <v>40</v>
      </c>
      <c r="AE54" s="9">
        <v>8.3358000000000008</v>
      </c>
      <c r="AF54" s="5">
        <v>4.7999999999999996E-3</v>
      </c>
      <c r="AG54" s="4">
        <f t="shared" si="4"/>
        <v>0.51182596785000978</v>
      </c>
      <c r="AH54" s="4">
        <f t="shared" si="5"/>
        <v>0.8901276733470177</v>
      </c>
      <c r="AI54" s="2">
        <f t="shared" si="3"/>
        <v>0.12316576720837187</v>
      </c>
    </row>
    <row r="55" spans="1:35" x14ac:dyDescent="0.35">
      <c r="A55" t="s">
        <v>17</v>
      </c>
      <c r="B55" t="s">
        <v>11</v>
      </c>
      <c r="C55" t="s">
        <v>56</v>
      </c>
      <c r="D55" t="s">
        <v>18</v>
      </c>
      <c r="E55" t="s">
        <v>19</v>
      </c>
      <c r="F55">
        <v>11</v>
      </c>
      <c r="G55">
        <v>415108</v>
      </c>
      <c r="H55" s="4" t="s">
        <v>40</v>
      </c>
      <c r="I55" s="4">
        <v>3.17</v>
      </c>
      <c r="J55" s="4">
        <v>3.26</v>
      </c>
      <c r="K55" s="4">
        <v>54.35</v>
      </c>
      <c r="L55" s="4">
        <v>20.085162806583419</v>
      </c>
      <c r="M55" s="4">
        <v>8.973566573043847</v>
      </c>
      <c r="N55" s="4">
        <v>0.46</v>
      </c>
      <c r="O55" s="4">
        <v>9.84</v>
      </c>
      <c r="P55" s="4" t="s">
        <v>40</v>
      </c>
      <c r="Q55" s="4" t="s">
        <v>40</v>
      </c>
      <c r="R55" s="4" t="s">
        <v>40</v>
      </c>
      <c r="S55" s="4">
        <v>100.13872937962726</v>
      </c>
      <c r="T55" s="9" t="s">
        <v>40</v>
      </c>
      <c r="U55" s="9">
        <v>8.3943087894115809E-2</v>
      </c>
      <c r="V55" s="9">
        <v>0.1352976417802981</v>
      </c>
      <c r="W55" s="9">
        <v>1.5130678876013242</v>
      </c>
      <c r="X55" s="9">
        <v>0.59151866917513718</v>
      </c>
      <c r="Y55" s="9">
        <v>0.23771768974977991</v>
      </c>
      <c r="Z55" s="9">
        <v>1.3719525953244056E-2</v>
      </c>
      <c r="AA55" s="9">
        <v>0.51660964526117337</v>
      </c>
      <c r="AB55" s="9" t="s">
        <v>40</v>
      </c>
      <c r="AC55" s="9" t="s">
        <v>40</v>
      </c>
      <c r="AD55" s="9" t="s">
        <v>40</v>
      </c>
      <c r="AE55" s="9">
        <v>8.3765000000000001</v>
      </c>
      <c r="AF55" s="5">
        <v>1.4E-3</v>
      </c>
      <c r="AG55" s="4">
        <f t="shared" si="4"/>
        <v>0.53379979689088131</v>
      </c>
      <c r="AH55" s="4">
        <f t="shared" si="5"/>
        <v>0.91792012186092342</v>
      </c>
      <c r="AI55" s="2">
        <f t="shared" si="3"/>
        <v>0.40187690116572861</v>
      </c>
    </row>
    <row r="56" spans="1:35" x14ac:dyDescent="0.35">
      <c r="A56" t="s">
        <v>17</v>
      </c>
      <c r="B56" t="s">
        <v>11</v>
      </c>
      <c r="C56" t="s">
        <v>55</v>
      </c>
      <c r="D56" t="s">
        <v>18</v>
      </c>
      <c r="E56" t="s">
        <v>19</v>
      </c>
      <c r="F56">
        <v>12</v>
      </c>
      <c r="G56">
        <v>415100</v>
      </c>
      <c r="H56" s="4">
        <v>0.28999999999999998</v>
      </c>
      <c r="I56" s="4" t="s">
        <v>40</v>
      </c>
      <c r="J56" s="4">
        <v>7.88</v>
      </c>
      <c r="K56" s="4">
        <v>62.33</v>
      </c>
      <c r="L56" s="4">
        <v>15.941155066584699</v>
      </c>
      <c r="M56" s="4">
        <v>2.0212823745044259</v>
      </c>
      <c r="N56" s="4">
        <v>0.68</v>
      </c>
      <c r="O56" s="4">
        <v>11.22</v>
      </c>
      <c r="P56" s="4" t="s">
        <v>40</v>
      </c>
      <c r="Q56" s="4" t="s">
        <v>40</v>
      </c>
      <c r="R56" s="4" t="s">
        <v>40</v>
      </c>
      <c r="S56" s="4">
        <v>100.36243744108913</v>
      </c>
      <c r="T56" s="9">
        <v>9.6190781186272917E-3</v>
      </c>
      <c r="U56" s="9">
        <v>0</v>
      </c>
      <c r="V56" s="9">
        <v>0.30808038207604843</v>
      </c>
      <c r="W56" s="9">
        <v>1.6346365013867703</v>
      </c>
      <c r="X56" s="9">
        <v>0.44226043214657929</v>
      </c>
      <c r="Y56" s="9">
        <v>5.0406991733345841E-2</v>
      </c>
      <c r="Z56" s="9">
        <v>1.9105367081499354E-2</v>
      </c>
      <c r="AA56" s="9">
        <v>0.55491372760709212</v>
      </c>
      <c r="AB56" s="9" t="s">
        <v>40</v>
      </c>
      <c r="AC56" s="9" t="s">
        <v>40</v>
      </c>
      <c r="AD56" s="9" t="s">
        <v>40</v>
      </c>
      <c r="AE56" s="9">
        <v>8.3232999999999997</v>
      </c>
      <c r="AF56" s="5">
        <v>1.8E-3</v>
      </c>
      <c r="AG56" s="4">
        <f t="shared" si="4"/>
        <v>0.44351373109771458</v>
      </c>
      <c r="AH56" s="4">
        <f t="shared" si="5"/>
        <v>0.84141776668615398</v>
      </c>
      <c r="AI56" s="2">
        <f t="shared" si="3"/>
        <v>0.1139758116924178</v>
      </c>
    </row>
    <row r="57" spans="1:35" x14ac:dyDescent="0.35">
      <c r="A57" t="s">
        <v>17</v>
      </c>
      <c r="B57" t="s">
        <v>11</v>
      </c>
      <c r="C57" t="s">
        <v>56</v>
      </c>
      <c r="D57" t="s">
        <v>18</v>
      </c>
      <c r="E57" t="s">
        <v>19</v>
      </c>
      <c r="F57">
        <v>15</v>
      </c>
      <c r="G57">
        <v>415111</v>
      </c>
      <c r="H57" s="4">
        <v>0.34</v>
      </c>
      <c r="I57" s="4">
        <v>1.86</v>
      </c>
      <c r="J57" s="4">
        <v>4.66</v>
      </c>
      <c r="K57" s="4">
        <v>54.59</v>
      </c>
      <c r="L57" s="4">
        <v>20.226052908296776</v>
      </c>
      <c r="M57" s="4">
        <v>7.6279044030097927</v>
      </c>
      <c r="N57" s="4">
        <v>0.61</v>
      </c>
      <c r="O57" s="4">
        <v>9.0299999999999994</v>
      </c>
      <c r="P57" s="4" t="s">
        <v>40</v>
      </c>
      <c r="Q57" s="4" t="s">
        <v>40</v>
      </c>
      <c r="R57" s="4" t="s">
        <v>40</v>
      </c>
      <c r="S57" s="4">
        <v>98.943957311306576</v>
      </c>
      <c r="T57" s="9">
        <v>1.2025086452146104E-2</v>
      </c>
      <c r="U57" s="9">
        <v>4.9474072279010323E-2</v>
      </c>
      <c r="V57" s="9">
        <v>0.19426634973796419</v>
      </c>
      <c r="W57" s="9">
        <v>1.5265498691024533</v>
      </c>
      <c r="X57" s="9">
        <v>0.59833343911026549</v>
      </c>
      <c r="Y57" s="9">
        <v>0.20296394852726607</v>
      </c>
      <c r="Z57" s="9">
        <v>1.8274695326405504E-2</v>
      </c>
      <c r="AA57" s="9">
        <v>0.47620527131312357</v>
      </c>
      <c r="AB57" s="9" t="s">
        <v>40</v>
      </c>
      <c r="AC57" s="9" t="s">
        <v>40</v>
      </c>
      <c r="AD57" s="9" t="s">
        <v>40</v>
      </c>
      <c r="AE57" s="9">
        <v>8.3565000000000005</v>
      </c>
      <c r="AF57" s="5">
        <v>4.4999999999999997E-3</v>
      </c>
      <c r="AG57" s="4">
        <f t="shared" si="4"/>
        <v>0.55682818432340198</v>
      </c>
      <c r="AH57" s="4">
        <f t="shared" si="5"/>
        <v>0.88710802024583901</v>
      </c>
      <c r="AI57" s="2">
        <f t="shared" si="3"/>
        <v>0.33921545289041133</v>
      </c>
    </row>
    <row r="58" spans="1:35" x14ac:dyDescent="0.35">
      <c r="A58" t="s">
        <v>17</v>
      </c>
      <c r="B58" t="s">
        <v>11</v>
      </c>
      <c r="C58" t="s">
        <v>56</v>
      </c>
      <c r="D58" t="s">
        <v>18</v>
      </c>
      <c r="E58" t="s">
        <v>19</v>
      </c>
      <c r="F58">
        <v>16</v>
      </c>
      <c r="G58">
        <v>415206</v>
      </c>
      <c r="H58" s="4" t="s">
        <v>40</v>
      </c>
      <c r="I58" s="4">
        <v>2.2400000000000002</v>
      </c>
      <c r="J58" s="4">
        <v>4.0599999999999996</v>
      </c>
      <c r="K58" s="4">
        <v>61.14</v>
      </c>
      <c r="L58" s="4">
        <v>16.370775480915952</v>
      </c>
      <c r="M58" s="4">
        <v>5.0333272080581004</v>
      </c>
      <c r="N58" s="4">
        <v>0.48</v>
      </c>
      <c r="O58" s="4">
        <v>11.95</v>
      </c>
      <c r="P58" s="4" t="s">
        <v>40</v>
      </c>
      <c r="Q58" s="4" t="s">
        <v>40</v>
      </c>
      <c r="R58" s="4" t="s">
        <v>40</v>
      </c>
      <c r="S58" s="4">
        <v>101.27410268897405</v>
      </c>
      <c r="T58" s="9" t="s">
        <v>40</v>
      </c>
      <c r="U58" s="9">
        <v>5.6739174487068708E-2</v>
      </c>
      <c r="V58" s="9">
        <v>0.16117882160159241</v>
      </c>
      <c r="W58" s="9">
        <v>1.6281470097411685</v>
      </c>
      <c r="X58" s="9">
        <v>0.46118127738202341</v>
      </c>
      <c r="Y58" s="9">
        <v>0.12752855254454065</v>
      </c>
      <c r="Z58" s="9">
        <v>1.3694047408826744E-2</v>
      </c>
      <c r="AA58" s="9">
        <v>0.60012902667632984</v>
      </c>
      <c r="AB58" s="9" t="s">
        <v>40</v>
      </c>
      <c r="AC58" s="9" t="s">
        <v>40</v>
      </c>
      <c r="AD58" s="9" t="s">
        <v>40</v>
      </c>
      <c r="AE58" s="9">
        <v>8.3505000000000003</v>
      </c>
      <c r="AF58" s="5">
        <v>3.3999999999999998E-3</v>
      </c>
      <c r="AG58" s="4">
        <f t="shared" si="4"/>
        <v>0.43453952686458286</v>
      </c>
      <c r="AH58" s="4">
        <f t="shared" si="5"/>
        <v>0.90992203947525918</v>
      </c>
      <c r="AI58" s="2">
        <f t="shared" si="3"/>
        <v>0.27652586693995668</v>
      </c>
    </row>
    <row r="59" spans="1:35" x14ac:dyDescent="0.35">
      <c r="A59" t="s">
        <v>20</v>
      </c>
      <c r="B59" t="s">
        <v>11</v>
      </c>
      <c r="C59" t="s">
        <v>56</v>
      </c>
      <c r="D59" t="s">
        <v>21</v>
      </c>
      <c r="E59" t="s">
        <v>22</v>
      </c>
      <c r="F59">
        <v>2</v>
      </c>
      <c r="G59">
        <v>462031</v>
      </c>
      <c r="H59" s="4" t="s">
        <v>40</v>
      </c>
      <c r="I59" s="4">
        <v>1.81</v>
      </c>
      <c r="J59" s="4">
        <v>5.18</v>
      </c>
      <c r="K59" s="4">
        <v>53.6</v>
      </c>
      <c r="L59" s="4">
        <v>17.023807949787475</v>
      </c>
      <c r="M59" s="4">
        <v>10.041920225401178</v>
      </c>
      <c r="N59" s="4">
        <v>0.33</v>
      </c>
      <c r="O59" s="4">
        <v>10.99</v>
      </c>
      <c r="P59" s="4">
        <v>0.17</v>
      </c>
      <c r="Q59" s="4">
        <v>0.12</v>
      </c>
      <c r="R59" s="4" t="s">
        <v>40</v>
      </c>
      <c r="S59" s="4">
        <v>99.26572817518867</v>
      </c>
      <c r="T59" s="9" t="s">
        <v>40</v>
      </c>
      <c r="U59" s="9">
        <v>4.7705724690784206E-2</v>
      </c>
      <c r="V59" s="9">
        <v>0.21397775691985318</v>
      </c>
      <c r="W59" s="9">
        <v>1.4852169583435597</v>
      </c>
      <c r="X59" s="9">
        <v>0.49901782036923725</v>
      </c>
      <c r="Y59" s="9">
        <v>0.26479393998788137</v>
      </c>
      <c r="Z59" s="9">
        <v>9.7962860445595396E-3</v>
      </c>
      <c r="AA59" s="9">
        <v>0.57429012457264306</v>
      </c>
      <c r="AB59" s="9">
        <v>4.7930160499092822E-3</v>
      </c>
      <c r="AC59" s="9">
        <v>3.105290699081989E-3</v>
      </c>
      <c r="AD59" s="9" t="s">
        <v>40</v>
      </c>
      <c r="AE59" s="9">
        <v>8.3519000000000005</v>
      </c>
      <c r="AF59" s="5">
        <v>2.8E-3</v>
      </c>
      <c r="AG59" s="4">
        <f t="shared" si="4"/>
        <v>0.46493443258379968</v>
      </c>
      <c r="AH59" s="4">
        <f t="shared" si="5"/>
        <v>0.87407107908366943</v>
      </c>
      <c r="AI59" s="2">
        <f t="shared" si="3"/>
        <v>0.53063022837932505</v>
      </c>
    </row>
    <row r="60" spans="1:35" x14ac:dyDescent="0.35">
      <c r="A60" t="s">
        <v>20</v>
      </c>
      <c r="B60" t="s">
        <v>11</v>
      </c>
      <c r="C60" t="s">
        <v>55</v>
      </c>
      <c r="D60" t="s">
        <v>21</v>
      </c>
      <c r="E60" t="s">
        <v>22</v>
      </c>
      <c r="F60">
        <v>3</v>
      </c>
      <c r="G60">
        <v>462024</v>
      </c>
      <c r="H60" s="4" t="s">
        <v>40</v>
      </c>
      <c r="I60" s="4">
        <v>0.11</v>
      </c>
      <c r="J60" s="4">
        <v>27.09</v>
      </c>
      <c r="K60" s="4">
        <v>41.54</v>
      </c>
      <c r="L60" s="4">
        <v>14.51987892732464</v>
      </c>
      <c r="M60" s="4">
        <v>1.9893615480641256</v>
      </c>
      <c r="N60" s="4">
        <v>0.2</v>
      </c>
      <c r="O60" s="4">
        <v>13.93</v>
      </c>
      <c r="P60" s="4" t="s">
        <v>40</v>
      </c>
      <c r="Q60" s="4">
        <v>0.31</v>
      </c>
      <c r="R60" s="4" t="s">
        <v>40</v>
      </c>
      <c r="S60" s="4">
        <v>99.689240475388772</v>
      </c>
      <c r="T60" s="9" t="s">
        <v>40</v>
      </c>
      <c r="U60" s="9">
        <v>2.5042831741261822E-3</v>
      </c>
      <c r="V60" s="9">
        <v>0.96659980595733708</v>
      </c>
      <c r="W60" s="9">
        <v>0.99423816410894839</v>
      </c>
      <c r="X60" s="9">
        <v>0.36763865322844574</v>
      </c>
      <c r="Y60" s="9">
        <v>4.5280205472489676E-2</v>
      </c>
      <c r="Z60" s="9">
        <v>5.1283344596632745E-3</v>
      </c>
      <c r="AA60" s="9">
        <v>0.62875811026046924</v>
      </c>
      <c r="AB60" s="9" t="s">
        <v>40</v>
      </c>
      <c r="AC60" s="9">
        <v>6.9291751312508558E-3</v>
      </c>
      <c r="AD60" s="9" t="s">
        <v>40</v>
      </c>
      <c r="AE60" s="9">
        <v>8.2378999999999998</v>
      </c>
      <c r="AF60" s="5">
        <v>3.7000000000000002E-3</v>
      </c>
      <c r="AG60" s="4">
        <f t="shared" si="4"/>
        <v>0.36896813267552903</v>
      </c>
      <c r="AH60" s="4">
        <f t="shared" si="5"/>
        <v>0.50704758847327835</v>
      </c>
      <c r="AI60" s="2">
        <f t="shared" si="3"/>
        <v>0.12316497483291879</v>
      </c>
    </row>
    <row r="61" spans="1:35" x14ac:dyDescent="0.35">
      <c r="A61" t="s">
        <v>20</v>
      </c>
      <c r="B61" t="s">
        <v>11</v>
      </c>
      <c r="C61" t="s">
        <v>57</v>
      </c>
      <c r="D61" t="s">
        <v>21</v>
      </c>
      <c r="E61" t="s">
        <v>22</v>
      </c>
      <c r="F61">
        <v>4</v>
      </c>
      <c r="G61">
        <v>462025</v>
      </c>
      <c r="H61" s="4" t="s">
        <v>40</v>
      </c>
      <c r="I61" s="4">
        <v>0.03</v>
      </c>
      <c r="J61" s="4">
        <v>5.69</v>
      </c>
      <c r="K61" s="4">
        <v>65.040000000000006</v>
      </c>
      <c r="L61" s="4">
        <v>15.265797751712904</v>
      </c>
      <c r="M61" s="4">
        <v>2.4050779585214488</v>
      </c>
      <c r="N61" s="4">
        <v>0.3</v>
      </c>
      <c r="O61" s="4">
        <v>11.41</v>
      </c>
      <c r="P61" s="4" t="s">
        <v>40</v>
      </c>
      <c r="Q61" s="4" t="s">
        <v>40</v>
      </c>
      <c r="R61" s="4" t="s">
        <v>40</v>
      </c>
      <c r="S61" s="4">
        <v>100.14087571023435</v>
      </c>
      <c r="T61" s="9" t="s">
        <v>40</v>
      </c>
      <c r="U61" s="9">
        <v>7.578357562776103E-4</v>
      </c>
      <c r="V61" s="9">
        <v>0.2252750279274528</v>
      </c>
      <c r="W61" s="9">
        <v>1.7272991418003654</v>
      </c>
      <c r="X61" s="9">
        <v>0.42888490686311004</v>
      </c>
      <c r="Y61" s="9">
        <v>6.0748714491706934E-2</v>
      </c>
      <c r="Z61" s="9">
        <v>8.5355338210573815E-3</v>
      </c>
      <c r="AA61" s="9">
        <v>0.57145391871984286</v>
      </c>
      <c r="AB61" s="9" t="s">
        <v>40</v>
      </c>
      <c r="AC61" s="9" t="s">
        <v>40</v>
      </c>
      <c r="AD61" s="9" t="s">
        <v>40</v>
      </c>
      <c r="AE61" s="9">
        <v>8.3373000000000008</v>
      </c>
      <c r="AF61" s="5">
        <v>3.5000000000000001E-3</v>
      </c>
      <c r="AG61" s="4">
        <f t="shared" si="4"/>
        <v>0.42873963890502303</v>
      </c>
      <c r="AH61" s="4">
        <f t="shared" si="5"/>
        <v>0.8846266475199478</v>
      </c>
      <c r="AI61" s="2">
        <f t="shared" si="3"/>
        <v>0.14164339551145944</v>
      </c>
    </row>
    <row r="62" spans="1:35" x14ac:dyDescent="0.35">
      <c r="A62" t="s">
        <v>20</v>
      </c>
      <c r="B62" t="s">
        <v>11</v>
      </c>
      <c r="C62" t="s">
        <v>55</v>
      </c>
      <c r="D62" t="s">
        <v>21</v>
      </c>
      <c r="E62" t="s">
        <v>22</v>
      </c>
      <c r="F62">
        <v>5</v>
      </c>
      <c r="G62">
        <v>462026</v>
      </c>
      <c r="H62" s="4" t="s">
        <v>40</v>
      </c>
      <c r="I62" s="4">
        <v>0.4</v>
      </c>
      <c r="J62" s="4">
        <v>21.38</v>
      </c>
      <c r="K62" s="4">
        <v>39.71</v>
      </c>
      <c r="L62" s="4">
        <v>21.550837717021359</v>
      </c>
      <c r="M62" s="4">
        <v>7.3225360450741634</v>
      </c>
      <c r="N62" s="4">
        <v>0.37</v>
      </c>
      <c r="O62" s="4">
        <v>8.82</v>
      </c>
      <c r="P62" s="4">
        <v>0.22</v>
      </c>
      <c r="Q62" s="4">
        <v>0.24</v>
      </c>
      <c r="R62" s="4" t="s">
        <v>40</v>
      </c>
      <c r="S62" s="4">
        <v>100.01337376209553</v>
      </c>
      <c r="T62" s="9" t="s">
        <v>40</v>
      </c>
      <c r="U62" s="9">
        <v>9.79482195646178E-3</v>
      </c>
      <c r="V62" s="9">
        <v>0.82052383998574507</v>
      </c>
      <c r="W62" s="9">
        <v>1.0222794458321931</v>
      </c>
      <c r="X62" s="9">
        <v>0.58690543645750748</v>
      </c>
      <c r="Y62" s="9">
        <v>0.17936250228296835</v>
      </c>
      <c r="Z62" s="9">
        <v>1.0204550377039738E-2</v>
      </c>
      <c r="AA62" s="9">
        <v>0.42820020716587054</v>
      </c>
      <c r="AB62" s="9">
        <v>5.7627167662306529E-3</v>
      </c>
      <c r="AC62" s="9">
        <v>5.7700143105526881E-3</v>
      </c>
      <c r="AD62" s="9" t="s">
        <v>40</v>
      </c>
      <c r="AE62" s="9">
        <v>8.2726000000000006</v>
      </c>
      <c r="AF62" s="5">
        <v>3.0999999999999999E-3</v>
      </c>
      <c r="AG62" s="4">
        <f t="shared" si="4"/>
        <v>0.57817177960174915</v>
      </c>
      <c r="AH62" s="4">
        <f t="shared" si="5"/>
        <v>0.55474149286555507</v>
      </c>
      <c r="AI62" s="2">
        <f t="shared" si="3"/>
        <v>0.30560715771450236</v>
      </c>
    </row>
    <row r="63" spans="1:35" x14ac:dyDescent="0.35">
      <c r="A63" t="s">
        <v>20</v>
      </c>
      <c r="B63" t="s">
        <v>11</v>
      </c>
      <c r="C63" t="s">
        <v>56</v>
      </c>
      <c r="D63" t="s">
        <v>21</v>
      </c>
      <c r="E63" t="s">
        <v>22</v>
      </c>
      <c r="F63">
        <v>8</v>
      </c>
      <c r="G63">
        <v>462037</v>
      </c>
      <c r="H63" s="4">
        <v>0.2</v>
      </c>
      <c r="I63" s="4">
        <v>3.66</v>
      </c>
      <c r="J63" s="4">
        <v>4.16</v>
      </c>
      <c r="K63" s="4">
        <v>49.29</v>
      </c>
      <c r="L63" s="4">
        <v>21.910300673720212</v>
      </c>
      <c r="M63" s="4">
        <v>10.612580861294729</v>
      </c>
      <c r="N63" s="4">
        <v>0.3</v>
      </c>
      <c r="O63" s="4">
        <v>9.1</v>
      </c>
      <c r="P63" s="4">
        <v>0.16</v>
      </c>
      <c r="Q63" s="4" t="s">
        <v>40</v>
      </c>
      <c r="R63" s="4" t="s">
        <v>40</v>
      </c>
      <c r="S63" s="4">
        <v>99.392881535014936</v>
      </c>
      <c r="T63" s="9">
        <v>7.1441436416340076E-3</v>
      </c>
      <c r="U63" s="9">
        <v>9.8323355733315548E-2</v>
      </c>
      <c r="V63" s="9">
        <v>0.17515231662723385</v>
      </c>
      <c r="W63" s="9">
        <v>1.3920909566695441</v>
      </c>
      <c r="X63" s="9">
        <v>0.65462315884437206</v>
      </c>
      <c r="Y63" s="9">
        <v>0.28521772259301681</v>
      </c>
      <c r="Z63" s="9">
        <v>9.0772115469224882E-3</v>
      </c>
      <c r="AA63" s="9">
        <v>0.48468405483556659</v>
      </c>
      <c r="AB63" s="9">
        <v>4.5979434850565255E-3</v>
      </c>
      <c r="AC63" s="9" t="s">
        <v>40</v>
      </c>
      <c r="AD63" s="9" t="s">
        <v>40</v>
      </c>
      <c r="AE63" s="9">
        <v>8.3724000000000007</v>
      </c>
      <c r="AF63" s="5">
        <v>2.2000000000000001E-3</v>
      </c>
      <c r="AG63" s="4">
        <f t="shared" si="4"/>
        <v>0.57458001756168364</v>
      </c>
      <c r="AH63" s="4">
        <f t="shared" si="5"/>
        <v>0.88824178121448116</v>
      </c>
      <c r="AI63" s="2">
        <f t="shared" si="3"/>
        <v>0.43569757461150793</v>
      </c>
    </row>
    <row r="64" spans="1:35" x14ac:dyDescent="0.35">
      <c r="A64" t="s">
        <v>20</v>
      </c>
      <c r="B64" t="s">
        <v>11</v>
      </c>
      <c r="C64" t="s">
        <v>56</v>
      </c>
      <c r="D64" t="s">
        <v>21</v>
      </c>
      <c r="E64" t="s">
        <v>22</v>
      </c>
      <c r="F64">
        <v>9</v>
      </c>
      <c r="G64">
        <v>462030</v>
      </c>
      <c r="H64" s="4">
        <v>0.19</v>
      </c>
      <c r="I64" s="4">
        <v>1.48</v>
      </c>
      <c r="J64" s="4">
        <v>4.8099999999999996</v>
      </c>
      <c r="K64" s="4">
        <v>55.16</v>
      </c>
      <c r="L64" s="4">
        <v>17.295565559766043</v>
      </c>
      <c r="M64" s="4">
        <v>8.9508929934319976</v>
      </c>
      <c r="N64" s="4">
        <v>0.31</v>
      </c>
      <c r="O64" s="4">
        <v>10.83</v>
      </c>
      <c r="P64" s="4" t="s">
        <v>40</v>
      </c>
      <c r="Q64" s="4">
        <v>0.06</v>
      </c>
      <c r="R64" s="4" t="s">
        <v>40</v>
      </c>
      <c r="S64" s="4">
        <v>99.086458553198028</v>
      </c>
      <c r="T64" s="9">
        <v>6.655839191886977E-3</v>
      </c>
      <c r="U64" s="9">
        <v>3.8991178316311367E-2</v>
      </c>
      <c r="V64" s="9">
        <v>0.19860796840502462</v>
      </c>
      <c r="W64" s="9">
        <v>1.5277844624344419</v>
      </c>
      <c r="X64" s="9">
        <v>0.50676525769573844</v>
      </c>
      <c r="Y64" s="9">
        <v>0.23591625774039571</v>
      </c>
      <c r="Z64" s="9">
        <v>9.1986042231798123E-3</v>
      </c>
      <c r="AA64" s="9">
        <v>0.56568522310937575</v>
      </c>
      <c r="AB64" s="9" t="s">
        <v>40</v>
      </c>
      <c r="AC64" s="9">
        <v>1.5519759557132433E-3</v>
      </c>
      <c r="AD64" s="9" t="s">
        <v>40</v>
      </c>
      <c r="AE64" s="9">
        <v>8.3549000000000007</v>
      </c>
      <c r="AF64" s="5">
        <v>8.9999999999999998E-4</v>
      </c>
      <c r="AG64" s="4">
        <f t="shared" si="4"/>
        <v>0.47253021632784165</v>
      </c>
      <c r="AH64" s="4">
        <f t="shared" si="5"/>
        <v>0.88495780863192819</v>
      </c>
      <c r="AI64" s="2">
        <f t="shared" si="3"/>
        <v>0.46553360586143355</v>
      </c>
    </row>
    <row r="65" spans="1:35" x14ac:dyDescent="0.35">
      <c r="A65" t="s">
        <v>20</v>
      </c>
      <c r="B65" t="s">
        <v>11</v>
      </c>
      <c r="C65" t="s">
        <v>55</v>
      </c>
      <c r="D65" t="s">
        <v>21</v>
      </c>
      <c r="E65" t="s">
        <v>22</v>
      </c>
      <c r="F65">
        <v>11</v>
      </c>
      <c r="G65">
        <v>462036</v>
      </c>
      <c r="H65" s="4" t="s">
        <v>40</v>
      </c>
      <c r="I65" s="4">
        <v>0.03</v>
      </c>
      <c r="J65" s="4">
        <v>10.65</v>
      </c>
      <c r="K65" s="4">
        <v>61.61</v>
      </c>
      <c r="L65" s="4">
        <v>14.061323171849264</v>
      </c>
      <c r="M65" s="4">
        <v>0.79866555912391268</v>
      </c>
      <c r="N65" s="4">
        <v>0.28000000000000003</v>
      </c>
      <c r="O65" s="4">
        <v>12.58</v>
      </c>
      <c r="P65" s="4">
        <v>0.15</v>
      </c>
      <c r="Q65" s="4">
        <v>0.14000000000000001</v>
      </c>
      <c r="R65" s="4" t="s">
        <v>40</v>
      </c>
      <c r="S65" s="4">
        <v>100.29998873097318</v>
      </c>
      <c r="T65" s="9" t="s">
        <v>40</v>
      </c>
      <c r="U65" s="9">
        <v>7.3061420995071771E-4</v>
      </c>
      <c r="V65" s="9">
        <v>0.40650268258429062</v>
      </c>
      <c r="W65" s="9">
        <v>1.5774342122182419</v>
      </c>
      <c r="X65" s="9">
        <v>0.38085570964133175</v>
      </c>
      <c r="Y65" s="9">
        <v>1.9421902997694751E-2</v>
      </c>
      <c r="Z65" s="9">
        <v>7.6803407128171498E-3</v>
      </c>
      <c r="AA65" s="9">
        <v>0.60742020530875473</v>
      </c>
      <c r="AB65" s="9">
        <v>3.907744479726449E-3</v>
      </c>
      <c r="AC65" s="9">
        <v>3.3475262359747397E-3</v>
      </c>
      <c r="AD65" s="9" t="s">
        <v>40</v>
      </c>
      <c r="AE65" s="9">
        <v>8.3074999999999992</v>
      </c>
      <c r="AF65" s="5">
        <v>2.3E-3</v>
      </c>
      <c r="AG65" s="4">
        <f t="shared" si="4"/>
        <v>0.38537386561784936</v>
      </c>
      <c r="AH65" s="4">
        <f t="shared" si="5"/>
        <v>0.7951030178181393</v>
      </c>
      <c r="AI65" s="2">
        <f t="shared" si="3"/>
        <v>5.0995436082565744E-2</v>
      </c>
    </row>
    <row r="66" spans="1:35" x14ac:dyDescent="0.35">
      <c r="A66" t="s">
        <v>20</v>
      </c>
      <c r="B66" t="s">
        <v>11</v>
      </c>
      <c r="C66" t="s">
        <v>55</v>
      </c>
      <c r="D66" t="s">
        <v>21</v>
      </c>
      <c r="E66" t="s">
        <v>22</v>
      </c>
      <c r="F66">
        <v>20</v>
      </c>
      <c r="G66">
        <v>462145</v>
      </c>
      <c r="H66" s="4" t="s">
        <v>40</v>
      </c>
      <c r="I66" s="4">
        <v>0.09</v>
      </c>
      <c r="J66" s="4">
        <v>18.82</v>
      </c>
      <c r="K66" s="4">
        <v>49.86</v>
      </c>
      <c r="L66" s="4">
        <v>17.105317532860699</v>
      </c>
      <c r="M66" s="4">
        <v>1.6388146257319032</v>
      </c>
      <c r="N66" s="4">
        <v>0.21</v>
      </c>
      <c r="O66" s="4">
        <v>11.3</v>
      </c>
      <c r="P66" s="4" t="s">
        <v>40</v>
      </c>
      <c r="Q66" s="4">
        <v>0.31</v>
      </c>
      <c r="R66" s="4" t="s">
        <v>40</v>
      </c>
      <c r="S66" s="4">
        <v>99.334132158592581</v>
      </c>
      <c r="T66" s="9" t="s">
        <v>40</v>
      </c>
      <c r="U66" s="9">
        <v>2.1601051861965285E-3</v>
      </c>
      <c r="V66" s="9">
        <v>0.7079440849084766</v>
      </c>
      <c r="W66" s="9">
        <v>1.2581077898015114</v>
      </c>
      <c r="X66" s="9">
        <v>0.45659479013742466</v>
      </c>
      <c r="Y66" s="9">
        <v>3.9309775443116202E-2</v>
      </c>
      <c r="Z66" s="9">
        <v>5.6768481845677968E-3</v>
      </c>
      <c r="AA66" s="9">
        <v>0.53771551405052664</v>
      </c>
      <c r="AB66" s="9" t="s">
        <v>40</v>
      </c>
      <c r="AC66" s="9">
        <v>7.305049746989682E-3</v>
      </c>
      <c r="AD66" s="9" t="s">
        <v>40</v>
      </c>
      <c r="AE66" s="9">
        <v>8.2728000000000002</v>
      </c>
      <c r="AF66" s="5">
        <v>1.8E-3</v>
      </c>
      <c r="AG66" s="4">
        <f t="shared" si="4"/>
        <v>0.45920754136237535</v>
      </c>
      <c r="AH66" s="4">
        <f t="shared" si="5"/>
        <v>0.63991586691327496</v>
      </c>
      <c r="AI66" s="2">
        <f t="shared" si="3"/>
        <v>8.6093350805174218E-2</v>
      </c>
    </row>
    <row r="67" spans="1:35" x14ac:dyDescent="0.35">
      <c r="A67" t="s">
        <v>20</v>
      </c>
      <c r="B67" t="s">
        <v>11</v>
      </c>
      <c r="C67" t="s">
        <v>57</v>
      </c>
      <c r="D67" t="s">
        <v>21</v>
      </c>
      <c r="E67" t="s">
        <v>22</v>
      </c>
      <c r="F67">
        <v>21</v>
      </c>
      <c r="G67">
        <v>462146</v>
      </c>
      <c r="H67" s="4">
        <v>0.21</v>
      </c>
      <c r="I67" s="4" t="s">
        <v>40</v>
      </c>
      <c r="J67" s="4">
        <v>5.49</v>
      </c>
      <c r="K67" s="4">
        <v>64.97</v>
      </c>
      <c r="L67" s="4">
        <v>15.281664670017623</v>
      </c>
      <c r="M67" s="4">
        <v>2.4207840522094166</v>
      </c>
      <c r="N67" s="4">
        <v>0.28999999999999998</v>
      </c>
      <c r="O67" s="4">
        <v>11.45</v>
      </c>
      <c r="P67" s="4">
        <v>0.13</v>
      </c>
      <c r="Q67" s="4">
        <v>0.09</v>
      </c>
      <c r="R67" s="4" t="s">
        <v>40</v>
      </c>
      <c r="S67" s="4">
        <v>100.33244872222704</v>
      </c>
      <c r="T67" s="9">
        <v>7.0427384094744203E-3</v>
      </c>
      <c r="U67" s="9">
        <v>0</v>
      </c>
      <c r="V67" s="9">
        <v>0.21701861132554276</v>
      </c>
      <c r="W67" s="9">
        <v>1.7227558817114603</v>
      </c>
      <c r="X67" s="9">
        <v>0.42866277802211367</v>
      </c>
      <c r="Y67" s="9">
        <v>6.1050561070708831E-2</v>
      </c>
      <c r="Z67" s="9">
        <v>8.2381800715119538E-3</v>
      </c>
      <c r="AA67" s="9">
        <v>0.57256514583952389</v>
      </c>
      <c r="AB67" s="9">
        <v>3.5074305391895573E-3</v>
      </c>
      <c r="AC67" s="9">
        <v>2.2286880824982512E-3</v>
      </c>
      <c r="AD67" s="9" t="s">
        <v>40</v>
      </c>
      <c r="AE67" s="9">
        <v>8.3315999999999999</v>
      </c>
      <c r="AF67" s="5">
        <v>3.8999999999999998E-3</v>
      </c>
      <c r="AG67" s="4">
        <f t="shared" ref="AG67:AG76" si="6">X67/(X67+AA67)</f>
        <v>0.42813705831216087</v>
      </c>
      <c r="AH67" s="4">
        <f t="shared" ref="AH67:AH76" si="7">W67/(W67+V67)</f>
        <v>0.88812173162161334</v>
      </c>
      <c r="AI67" s="2">
        <f t="shared" si="3"/>
        <v>0.14242095232154584</v>
      </c>
    </row>
    <row r="68" spans="1:35" x14ac:dyDescent="0.35">
      <c r="A68" t="s">
        <v>20</v>
      </c>
      <c r="B68" t="s">
        <v>11</v>
      </c>
      <c r="C68" t="s">
        <v>55</v>
      </c>
      <c r="D68" t="s">
        <v>21</v>
      </c>
      <c r="E68" t="s">
        <v>22</v>
      </c>
      <c r="F68">
        <v>22</v>
      </c>
      <c r="G68">
        <v>462154</v>
      </c>
      <c r="H68" s="4" t="s">
        <v>40</v>
      </c>
      <c r="I68" s="4">
        <v>7.0000000000000007E-2</v>
      </c>
      <c r="J68" s="4">
        <v>36.25</v>
      </c>
      <c r="K68" s="4">
        <v>32.4</v>
      </c>
      <c r="L68" s="4">
        <v>12.21843417345344</v>
      </c>
      <c r="M68" s="4">
        <v>1.3686391030411909</v>
      </c>
      <c r="N68" s="4">
        <v>0.14000000000000001</v>
      </c>
      <c r="O68" s="4">
        <v>16.32</v>
      </c>
      <c r="P68" s="4" t="s">
        <v>40</v>
      </c>
      <c r="Q68" s="4">
        <v>0.17</v>
      </c>
      <c r="R68" s="4" t="s">
        <v>40</v>
      </c>
      <c r="S68" s="4">
        <v>98.937073276494644</v>
      </c>
      <c r="T68" s="9" t="s">
        <v>40</v>
      </c>
      <c r="U68" s="9">
        <v>1.5209711357408731E-3</v>
      </c>
      <c r="V68" s="9">
        <v>1.2344624707956822</v>
      </c>
      <c r="W68" s="9">
        <v>0.74011827769935001</v>
      </c>
      <c r="X68" s="9">
        <v>0.29526087791209998</v>
      </c>
      <c r="Y68" s="9">
        <v>2.9725549343016411E-2</v>
      </c>
      <c r="Z68" s="9">
        <v>3.426151501147329E-3</v>
      </c>
      <c r="AA68" s="9">
        <v>0.70304774545542525</v>
      </c>
      <c r="AB68" s="9" t="s">
        <v>40</v>
      </c>
      <c r="AC68" s="9">
        <v>3.6266107742808479E-3</v>
      </c>
      <c r="AD68" s="9" t="s">
        <v>40</v>
      </c>
      <c r="AE68" s="9">
        <v>8.1975999999999996</v>
      </c>
      <c r="AF68" s="5">
        <v>4.7000000000000002E-3</v>
      </c>
      <c r="AG68" s="4">
        <f t="shared" si="6"/>
        <v>0.29576112136156546</v>
      </c>
      <c r="AH68" s="4">
        <f t="shared" si="7"/>
        <v>0.37482299888897763</v>
      </c>
      <c r="AI68" s="2">
        <f t="shared" si="3"/>
        <v>0.10067554344895564</v>
      </c>
    </row>
    <row r="69" spans="1:35" x14ac:dyDescent="0.35">
      <c r="A69" t="s">
        <v>20</v>
      </c>
      <c r="B69" t="s">
        <v>11</v>
      </c>
      <c r="C69" t="s">
        <v>55</v>
      </c>
      <c r="D69" t="s">
        <v>21</v>
      </c>
      <c r="E69" t="s">
        <v>22</v>
      </c>
      <c r="F69">
        <v>24</v>
      </c>
      <c r="G69">
        <v>462149</v>
      </c>
      <c r="H69" s="4" t="s">
        <v>40</v>
      </c>
      <c r="I69" s="4">
        <v>0.17</v>
      </c>
      <c r="J69" s="4">
        <v>20.73</v>
      </c>
      <c r="K69" s="4">
        <v>45.36</v>
      </c>
      <c r="L69" s="4">
        <v>18.282790344801146</v>
      </c>
      <c r="M69" s="4">
        <v>4.6532460898224848</v>
      </c>
      <c r="N69" s="4">
        <v>0.28999999999999998</v>
      </c>
      <c r="O69" s="4">
        <v>11.1</v>
      </c>
      <c r="P69" s="4" t="s">
        <v>40</v>
      </c>
      <c r="Q69" s="4">
        <v>0.19</v>
      </c>
      <c r="R69" s="4" t="s">
        <v>40</v>
      </c>
      <c r="S69" s="4">
        <v>100.77603643462363</v>
      </c>
      <c r="T69" s="9" t="s">
        <v>40</v>
      </c>
      <c r="U69" s="9">
        <v>4.0448737735487086E-3</v>
      </c>
      <c r="V69" s="9">
        <v>0.77304059754928267</v>
      </c>
      <c r="W69" s="9">
        <v>1.1346509599084162</v>
      </c>
      <c r="X69" s="9">
        <v>0.48380009807482949</v>
      </c>
      <c r="Y69" s="9">
        <v>0.11073723574661187</v>
      </c>
      <c r="Z69" s="9">
        <v>7.7715857814306313E-3</v>
      </c>
      <c r="AA69" s="9">
        <v>0.52362547088346434</v>
      </c>
      <c r="AB69" s="9" t="s">
        <v>40</v>
      </c>
      <c r="AC69" s="9">
        <v>4.4385257800184288E-3</v>
      </c>
      <c r="AD69" s="9" t="s">
        <v>40</v>
      </c>
      <c r="AE69" s="9">
        <v>8.2697000000000003</v>
      </c>
      <c r="AF69" s="5">
        <v>4.8999999999999998E-3</v>
      </c>
      <c r="AG69" s="4">
        <f t="shared" si="6"/>
        <v>0.48023408674756218</v>
      </c>
      <c r="AH69" s="4">
        <f t="shared" si="7"/>
        <v>0.59477694676204274</v>
      </c>
      <c r="AI69" s="2">
        <f t="shared" si="3"/>
        <v>0.22889047808643503</v>
      </c>
    </row>
    <row r="70" spans="1:35" x14ac:dyDescent="0.35">
      <c r="A70" t="s">
        <v>20</v>
      </c>
      <c r="B70" t="s">
        <v>11</v>
      </c>
      <c r="C70" t="s">
        <v>55</v>
      </c>
      <c r="D70" t="s">
        <v>21</v>
      </c>
      <c r="E70" t="s">
        <v>22</v>
      </c>
      <c r="F70">
        <v>26</v>
      </c>
      <c r="G70">
        <v>462193</v>
      </c>
      <c r="H70" s="4" t="s">
        <v>40</v>
      </c>
      <c r="I70" s="4">
        <v>0.15</v>
      </c>
      <c r="J70" s="4">
        <v>25.51</v>
      </c>
      <c r="K70" s="4">
        <v>41.74</v>
      </c>
      <c r="L70" s="4">
        <v>14.633893311778126</v>
      </c>
      <c r="M70" s="4">
        <v>3.6296243626209672</v>
      </c>
      <c r="N70" s="4">
        <v>0.25</v>
      </c>
      <c r="O70" s="4">
        <v>13.83</v>
      </c>
      <c r="P70" s="4" t="s">
        <v>40</v>
      </c>
      <c r="Q70" s="4">
        <v>0.13</v>
      </c>
      <c r="R70" s="4" t="s">
        <v>40</v>
      </c>
      <c r="S70" s="4">
        <v>99.873517674399096</v>
      </c>
      <c r="T70" s="9" t="s">
        <v>40</v>
      </c>
      <c r="U70" s="9">
        <v>3.4516603535224839E-3</v>
      </c>
      <c r="V70" s="9">
        <v>0.92001350384554093</v>
      </c>
      <c r="W70" s="9">
        <v>1.0097699142251471</v>
      </c>
      <c r="X70" s="9">
        <v>0.37451058820932592</v>
      </c>
      <c r="Y70" s="9">
        <v>8.353619019117442E-2</v>
      </c>
      <c r="Z70" s="9">
        <v>6.4793643042582111E-3</v>
      </c>
      <c r="AA70" s="9">
        <v>0.63095837367549312</v>
      </c>
      <c r="AB70" s="9" t="s">
        <v>40</v>
      </c>
      <c r="AC70" s="9">
        <v>2.9370358066714221E-3</v>
      </c>
      <c r="AD70" s="9" t="s">
        <v>40</v>
      </c>
      <c r="AE70" s="9">
        <v>8.2379999999999995</v>
      </c>
      <c r="AF70" s="5">
        <v>3.8999999999999998E-3</v>
      </c>
      <c r="AG70" s="4">
        <f t="shared" si="6"/>
        <v>0.37247354459085513</v>
      </c>
      <c r="AH70" s="4">
        <f t="shared" si="7"/>
        <v>0.52325556576430243</v>
      </c>
      <c r="AI70" s="2">
        <f t="shared" si="3"/>
        <v>0.22305428156408591</v>
      </c>
    </row>
    <row r="71" spans="1:35" x14ac:dyDescent="0.35">
      <c r="A71" t="s">
        <v>20</v>
      </c>
      <c r="B71" t="s">
        <v>11</v>
      </c>
      <c r="C71" t="s">
        <v>57</v>
      </c>
      <c r="D71" t="s">
        <v>21</v>
      </c>
      <c r="E71" t="s">
        <v>22</v>
      </c>
      <c r="F71">
        <v>29</v>
      </c>
      <c r="G71">
        <v>462191</v>
      </c>
      <c r="H71" s="4">
        <v>0.15</v>
      </c>
      <c r="I71" s="4">
        <v>0.12</v>
      </c>
      <c r="J71" s="4">
        <v>5.99</v>
      </c>
      <c r="K71" s="4">
        <v>63.96</v>
      </c>
      <c r="L71" s="4">
        <v>14.633893311778126</v>
      </c>
      <c r="M71" s="4">
        <v>3.6296243626209672</v>
      </c>
      <c r="N71" s="4">
        <v>0.27</v>
      </c>
      <c r="O71" s="4">
        <v>11.42</v>
      </c>
      <c r="P71" s="4">
        <v>0.12</v>
      </c>
      <c r="Q71" s="4">
        <v>7.0000000000000007E-2</v>
      </c>
      <c r="R71" s="4" t="s">
        <v>40</v>
      </c>
      <c r="S71" s="4">
        <v>100.36351767439909</v>
      </c>
      <c r="T71" s="9">
        <v>5.0345492438708802E-3</v>
      </c>
      <c r="U71" s="9">
        <v>3.029046949328673E-3</v>
      </c>
      <c r="V71" s="9">
        <v>0.23697281597287373</v>
      </c>
      <c r="W71" s="9">
        <v>1.6973304436444134</v>
      </c>
      <c r="X71" s="9">
        <v>0.43269402580258959</v>
      </c>
      <c r="Y71" s="9">
        <v>6.5551173653645378E-2</v>
      </c>
      <c r="Z71" s="9">
        <v>7.6761617608621692E-3</v>
      </c>
      <c r="AA71" s="9">
        <v>0.57152153045710152</v>
      </c>
      <c r="AB71" s="9">
        <v>3.2402166105884498E-3</v>
      </c>
      <c r="AC71" s="9">
        <v>1.7348099028831072E-3</v>
      </c>
      <c r="AD71" s="9" t="s">
        <v>40</v>
      </c>
      <c r="AE71" s="9">
        <v>8.3314000000000004</v>
      </c>
      <c r="AF71" s="5">
        <v>4.4000000000000003E-3</v>
      </c>
      <c r="AG71" s="4">
        <f t="shared" si="6"/>
        <v>0.43087763688326547</v>
      </c>
      <c r="AH71" s="4">
        <f t="shared" si="7"/>
        <v>0.87748931570339173</v>
      </c>
      <c r="AI71" s="2">
        <f t="shared" si="3"/>
        <v>0.15149544422772354</v>
      </c>
    </row>
    <row r="72" spans="1:35" x14ac:dyDescent="0.35">
      <c r="A72" t="s">
        <v>20</v>
      </c>
      <c r="B72" t="s">
        <v>11</v>
      </c>
      <c r="C72" t="s">
        <v>57</v>
      </c>
      <c r="D72" t="s">
        <v>21</v>
      </c>
      <c r="E72" t="s">
        <v>22</v>
      </c>
      <c r="F72">
        <v>31</v>
      </c>
      <c r="G72">
        <v>462188</v>
      </c>
      <c r="H72" s="4">
        <v>0.19</v>
      </c>
      <c r="I72" s="4">
        <v>0.03</v>
      </c>
      <c r="J72" s="4">
        <v>5.3</v>
      </c>
      <c r="K72" s="4">
        <v>65</v>
      </c>
      <c r="L72" s="4">
        <v>15.41305468056693</v>
      </c>
      <c r="M72" s="4">
        <v>2.5970473334859707</v>
      </c>
      <c r="N72" s="4">
        <v>0.27</v>
      </c>
      <c r="O72" s="4">
        <v>11.66</v>
      </c>
      <c r="P72" s="4" t="s">
        <v>40</v>
      </c>
      <c r="Q72" s="4">
        <v>0.09</v>
      </c>
      <c r="R72" s="4" t="s">
        <v>40</v>
      </c>
      <c r="S72" s="4">
        <v>100.5501020140529</v>
      </c>
      <c r="T72" s="9">
        <v>6.3770948592043238E-3</v>
      </c>
      <c r="U72" s="9">
        <v>7.5726163643288552E-4</v>
      </c>
      <c r="V72" s="9">
        <v>0.20967541858260366</v>
      </c>
      <c r="W72" s="9">
        <v>1.7249290828132418</v>
      </c>
      <c r="X72" s="9">
        <v>0.42279241351743918</v>
      </c>
      <c r="Y72" s="9">
        <v>6.7593078015732999E-2</v>
      </c>
      <c r="Z72" s="9">
        <v>7.6761607380728515E-3</v>
      </c>
      <c r="AA72" s="9">
        <v>0.5835324130657692</v>
      </c>
      <c r="AB72" s="9" t="s">
        <v>40</v>
      </c>
      <c r="AC72" s="9">
        <v>2.2304695779425247E-3</v>
      </c>
      <c r="AD72" s="9" t="s">
        <v>40</v>
      </c>
      <c r="AE72" s="9">
        <v>8.3323999999999998</v>
      </c>
      <c r="AF72" s="5">
        <v>2.0999999999999999E-3</v>
      </c>
      <c r="AG72" s="4">
        <f t="shared" si="6"/>
        <v>0.42013513166812488</v>
      </c>
      <c r="AH72" s="4">
        <f t="shared" si="7"/>
        <v>0.89161845822682628</v>
      </c>
      <c r="AI72" s="2">
        <f t="shared" si="3"/>
        <v>0.15987296804450571</v>
      </c>
    </row>
    <row r="73" spans="1:35" x14ac:dyDescent="0.35">
      <c r="A73" t="s">
        <v>20</v>
      </c>
      <c r="B73" t="s">
        <v>11</v>
      </c>
      <c r="C73" t="s">
        <v>55</v>
      </c>
      <c r="D73" t="s">
        <v>21</v>
      </c>
      <c r="E73" t="s">
        <v>22</v>
      </c>
      <c r="F73">
        <v>33</v>
      </c>
      <c r="G73">
        <v>462182</v>
      </c>
      <c r="H73" s="4" t="s">
        <v>40</v>
      </c>
      <c r="I73" s="4" t="s">
        <v>40</v>
      </c>
      <c r="J73" s="4">
        <v>8.64</v>
      </c>
      <c r="K73" s="4">
        <v>61.94</v>
      </c>
      <c r="L73" s="4">
        <v>15.060349964995098</v>
      </c>
      <c r="M73" s="4">
        <v>2.6778440839009465</v>
      </c>
      <c r="N73" s="4">
        <v>0.25</v>
      </c>
      <c r="O73" s="4">
        <v>11.8</v>
      </c>
      <c r="P73" s="4" t="s">
        <v>40</v>
      </c>
      <c r="Q73" s="4">
        <v>0.1</v>
      </c>
      <c r="R73" s="4" t="s">
        <v>40</v>
      </c>
      <c r="S73" s="4">
        <v>100.46819404889604</v>
      </c>
      <c r="T73" s="9" t="s">
        <v>40</v>
      </c>
      <c r="U73" s="9">
        <v>0</v>
      </c>
      <c r="V73" s="9">
        <v>0.33721615861336451</v>
      </c>
      <c r="W73" s="9">
        <v>1.6216311353448025</v>
      </c>
      <c r="X73" s="9">
        <v>0.41517428392373218</v>
      </c>
      <c r="Y73" s="9">
        <v>5.4496495015825097E-2</v>
      </c>
      <c r="Z73" s="9">
        <v>7.0120223231279989E-3</v>
      </c>
      <c r="AA73" s="9">
        <v>0.58260126952971347</v>
      </c>
      <c r="AB73" s="9" t="s">
        <v>40</v>
      </c>
      <c r="AC73" s="9">
        <v>2.4449882703499646E-3</v>
      </c>
      <c r="AD73" s="9" t="s">
        <v>40</v>
      </c>
      <c r="AE73" s="9">
        <v>8.32</v>
      </c>
      <c r="AF73" s="5">
        <v>3.3E-3</v>
      </c>
      <c r="AG73" s="4">
        <f t="shared" si="6"/>
        <v>0.41609987585560088</v>
      </c>
      <c r="AH73" s="4">
        <f t="shared" si="7"/>
        <v>0.82784969525012597</v>
      </c>
      <c r="AI73" s="2">
        <f t="shared" si="3"/>
        <v>0.13126173061777627</v>
      </c>
    </row>
    <row r="74" spans="1:35" x14ac:dyDescent="0.35">
      <c r="A74" t="s">
        <v>20</v>
      </c>
      <c r="B74" t="s">
        <v>11</v>
      </c>
      <c r="C74" t="s">
        <v>55</v>
      </c>
      <c r="D74" t="s">
        <v>21</v>
      </c>
      <c r="E74" t="s">
        <v>22</v>
      </c>
      <c r="F74">
        <v>34</v>
      </c>
      <c r="G74">
        <v>462186</v>
      </c>
      <c r="H74" s="4" t="s">
        <v>40</v>
      </c>
      <c r="I74" s="4">
        <v>0.04</v>
      </c>
      <c r="J74" s="4">
        <v>8.0500000000000007</v>
      </c>
      <c r="K74" s="4">
        <v>60.99</v>
      </c>
      <c r="L74" s="4">
        <v>14.99047305412728</v>
      </c>
      <c r="M74" s="4">
        <v>2.1887352949483545</v>
      </c>
      <c r="N74" s="4">
        <v>0.28000000000000003</v>
      </c>
      <c r="O74" s="4">
        <v>11.69</v>
      </c>
      <c r="P74" s="4" t="s">
        <v>40</v>
      </c>
      <c r="Q74" s="4">
        <v>7.0000000000000007E-2</v>
      </c>
      <c r="R74" s="4" t="s">
        <v>40</v>
      </c>
      <c r="S74" s="4">
        <v>98.299208349075627</v>
      </c>
      <c r="T74" s="9" t="s">
        <v>40</v>
      </c>
      <c r="U74" s="9">
        <v>1.0016918459380419E-3</v>
      </c>
      <c r="V74" s="9">
        <v>0.31594899315815955</v>
      </c>
      <c r="W74" s="9">
        <v>1.6057057684646443</v>
      </c>
      <c r="X74" s="9">
        <v>0.42498165124869824</v>
      </c>
      <c r="Y74" s="9">
        <v>0.10051028268128892</v>
      </c>
      <c r="Z74" s="9">
        <v>7.8974661606025787E-3</v>
      </c>
      <c r="AA74" s="9">
        <v>0.58040399289910383</v>
      </c>
      <c r="AB74" s="9" t="s">
        <v>40</v>
      </c>
      <c r="AC74" s="9">
        <v>1.721080884225691E-3</v>
      </c>
      <c r="AD74" s="9" t="s">
        <v>40</v>
      </c>
      <c r="AE74" s="9">
        <v>8.3158999999999992</v>
      </c>
      <c r="AF74" s="5">
        <v>2.8999999999999998E-3</v>
      </c>
      <c r="AG74" s="4">
        <f t="shared" si="6"/>
        <v>0.42270511193635218</v>
      </c>
      <c r="AH74" s="4">
        <f t="shared" si="7"/>
        <v>0.83558493467820094</v>
      </c>
      <c r="AI74" s="2">
        <f t="shared" si="3"/>
        <v>0.23650499353552218</v>
      </c>
    </row>
    <row r="75" spans="1:35" x14ac:dyDescent="0.35">
      <c r="A75" t="s">
        <v>20</v>
      </c>
      <c r="B75" t="s">
        <v>11</v>
      </c>
      <c r="C75" t="s">
        <v>57</v>
      </c>
      <c r="D75" t="s">
        <v>21</v>
      </c>
      <c r="E75" t="s">
        <v>22</v>
      </c>
      <c r="F75">
        <v>35</v>
      </c>
      <c r="G75">
        <v>462194</v>
      </c>
      <c r="H75" s="4" t="s">
        <v>40</v>
      </c>
      <c r="I75" s="4">
        <v>0.04</v>
      </c>
      <c r="J75" s="4">
        <v>6.12</v>
      </c>
      <c r="K75" s="4">
        <v>63.67</v>
      </c>
      <c r="L75" s="4">
        <v>15.259089187200026</v>
      </c>
      <c r="M75" s="4">
        <v>4.0128051862646128</v>
      </c>
      <c r="N75" s="4">
        <v>0.26</v>
      </c>
      <c r="O75" s="4">
        <v>11.98</v>
      </c>
      <c r="P75" s="4" t="s">
        <v>40</v>
      </c>
      <c r="Q75" s="4">
        <v>0.08</v>
      </c>
      <c r="R75" s="4" t="s">
        <v>40</v>
      </c>
      <c r="S75" s="4">
        <v>101.42189437346464</v>
      </c>
      <c r="T75" s="9" t="s">
        <v>40</v>
      </c>
      <c r="U75" s="9">
        <v>1.0098051253487653E-3</v>
      </c>
      <c r="V75" s="9">
        <v>0.24214524746667426</v>
      </c>
      <c r="W75" s="9">
        <v>1.6898401175142685</v>
      </c>
      <c r="X75" s="9">
        <v>0.40397063233352243</v>
      </c>
      <c r="Y75" s="9">
        <v>8.7036042065836483E-2</v>
      </c>
      <c r="Z75" s="9">
        <v>7.3927585544105072E-3</v>
      </c>
      <c r="AA75" s="9">
        <v>0.59962002828417427</v>
      </c>
      <c r="AB75" s="9" t="s">
        <v>40</v>
      </c>
      <c r="AC75" s="9">
        <v>1.982881039945106E-3</v>
      </c>
      <c r="AD75" s="9" t="s">
        <v>40</v>
      </c>
      <c r="AE75" s="9">
        <v>8.3236000000000008</v>
      </c>
      <c r="AF75" s="5">
        <v>4.4999999999999997E-3</v>
      </c>
      <c r="AG75" s="4">
        <f t="shared" si="6"/>
        <v>0.40252530058907071</v>
      </c>
      <c r="AH75" s="4">
        <f t="shared" si="7"/>
        <v>0.8746650715601757</v>
      </c>
      <c r="AI75" s="2">
        <f t="shared" si="3"/>
        <v>0.21545140933407902</v>
      </c>
    </row>
    <row r="76" spans="1:35" x14ac:dyDescent="0.35">
      <c r="A76" t="s">
        <v>20</v>
      </c>
      <c r="B76" t="s">
        <v>11</v>
      </c>
      <c r="C76" t="s">
        <v>55</v>
      </c>
      <c r="D76" t="s">
        <v>21</v>
      </c>
      <c r="E76" t="s">
        <v>22</v>
      </c>
      <c r="F76">
        <v>40</v>
      </c>
      <c r="G76">
        <v>462206</v>
      </c>
      <c r="H76" s="4" t="s">
        <v>40</v>
      </c>
      <c r="I76" s="4" t="s">
        <v>40</v>
      </c>
      <c r="J76" s="4">
        <v>12.99</v>
      </c>
      <c r="K76" s="4">
        <v>58.58</v>
      </c>
      <c r="L76" s="4">
        <v>14.388144598791291</v>
      </c>
      <c r="M76" s="4">
        <v>3.4470919073632365</v>
      </c>
      <c r="N76" s="4">
        <v>0.25</v>
      </c>
      <c r="O76" s="4">
        <v>12.08</v>
      </c>
      <c r="P76" s="4" t="s">
        <v>40</v>
      </c>
      <c r="Q76" s="4">
        <v>0.22</v>
      </c>
      <c r="R76" s="4" t="s">
        <v>40</v>
      </c>
      <c r="S76" s="4">
        <v>101.95523650615451</v>
      </c>
      <c r="T76" s="9" t="s">
        <v>40</v>
      </c>
      <c r="U76" s="9">
        <v>0</v>
      </c>
      <c r="V76" s="9">
        <v>0.49451080660049163</v>
      </c>
      <c r="W76" s="9">
        <v>1.4958988966436566</v>
      </c>
      <c r="X76" s="9">
        <v>0.40779367569054903</v>
      </c>
      <c r="Y76" s="9">
        <v>1.2766656337328541E-2</v>
      </c>
      <c r="Z76" s="9">
        <v>6.8393572793663641E-3</v>
      </c>
      <c r="AA76" s="9">
        <v>0.58173923426410512</v>
      </c>
      <c r="AB76" s="9" t="s">
        <v>40</v>
      </c>
      <c r="AC76" s="9">
        <v>5.2465215624288505E-3</v>
      </c>
      <c r="AD76" s="9" t="s">
        <v>40</v>
      </c>
      <c r="AE76" s="9">
        <v>8.2978000000000005</v>
      </c>
      <c r="AF76" s="5">
        <v>3.2000000000000002E-3</v>
      </c>
      <c r="AG76" s="4">
        <f t="shared" si="6"/>
        <v>0.4121072392723516</v>
      </c>
      <c r="AH76" s="4">
        <f t="shared" si="7"/>
        <v>0.75155325770644421</v>
      </c>
      <c r="AI76" s="2">
        <f t="shared" si="3"/>
        <v>3.1306656033126948E-2</v>
      </c>
    </row>
    <row r="78" spans="1:35" x14ac:dyDescent="0.3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3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1" spans="1:34" x14ac:dyDescent="0.35">
      <c r="A81" s="1"/>
    </row>
    <row r="82" spans="1:34" s="1" customFormat="1" x14ac:dyDescent="0.35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6"/>
      <c r="AH82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pjam</dc:creator>
  <cp:lastModifiedBy>Roberta</cp:lastModifiedBy>
  <dcterms:created xsi:type="dcterms:W3CDTF">2021-06-27T02:49:58Z</dcterms:created>
  <dcterms:modified xsi:type="dcterms:W3CDTF">2023-04-24T18:16:10Z</dcterms:modified>
</cp:coreProperties>
</file>